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afae\Documents\code\bookie\bookie\"/>
    </mc:Choice>
  </mc:AlternateContent>
  <xr:revisionPtr revIDLastSave="0" documentId="13_ncr:1_{B06E6727-CC55-4D12-AE6B-6F41AF72F94B}" xr6:coauthVersionLast="47" xr6:coauthVersionMax="47" xr10:uidLastSave="{00000000-0000-0000-0000-000000000000}"/>
  <bookViews>
    <workbookView xWindow="15264" yWindow="3408" windowWidth="23232" windowHeight="12432" tabRatio="861" xr2:uid="{00000000-000D-0000-FFFF-FFFF00000000}"/>
  </bookViews>
  <sheets>
    <sheet name="Inhalt" sheetId="12" r:id="rId1"/>
    <sheet name="Wohnen" sheetId="13" r:id="rId2"/>
    <sheet name="Medien" sheetId="44" r:id="rId3"/>
    <sheet name="Haushalt" sheetId="14" r:id="rId4"/>
    <sheet name="Kleider-Schuhe" sheetId="15" r:id="rId5"/>
    <sheet name="Geschenke" sheetId="57" r:id="rId6"/>
    <sheet name="Sackgeld Rafael" sheetId="17" r:id="rId7"/>
    <sheet name="Sackgeld Rahel" sheetId="56" r:id="rId8"/>
    <sheet name="Sport &amp; Musik" sheetId="40" r:id="rId9"/>
    <sheet name="ÖV-Ferien" sheetId="16" r:id="rId10"/>
    <sheet name="Auto" sheetId="35" r:id="rId11"/>
    <sheet name="Spenden" sheetId="19" r:id="rId12"/>
    <sheet name="Gesundheitskosten" sheetId="18" r:id="rId13"/>
    <sheet name="Versicherungen" sheetId="43" r:id="rId14"/>
    <sheet name="Steuern" sheetId="21" r:id="rId15"/>
    <sheet name="Anschaffungen" sheetId="45" r:id="rId16"/>
    <sheet name="Berufskosten" sheetId="36" r:id="rId17"/>
    <sheet name="Sparen" sheetId="24" r:id="rId18"/>
    <sheet name="Lohnzahlungen" sheetId="33" r:id="rId19"/>
    <sheet name="Gleitschirmfirma" sheetId="55" r:id="rId20"/>
  </sheets>
  <externalReferences>
    <externalReference r:id="rId21"/>
  </externalReferences>
  <definedNames>
    <definedName name="_xlnm.Print_Area" localSheetId="0">Inhalt!$A$1:$F$48</definedName>
    <definedName name="Einnahmen" localSheetId="10">#REF!</definedName>
    <definedName name="Einnahmen" localSheetId="16">#REF!</definedName>
    <definedName name="Einnahmen" localSheetId="19">#REF!</definedName>
    <definedName name="Einnahme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12" l="1"/>
  <c r="E12" i="15"/>
  <c r="E13" i="15" s="1"/>
  <c r="E14" i="15" s="1"/>
  <c r="E15" i="15" s="1"/>
  <c r="E16" i="15" s="1"/>
  <c r="E17" i="15" s="1"/>
  <c r="E18" i="15" s="1"/>
  <c r="E19" i="15" s="1"/>
  <c r="E20" i="15" s="1"/>
  <c r="E21" i="15" s="1"/>
  <c r="E22" i="15" s="1"/>
  <c r="E23" i="15" s="1"/>
  <c r="E8" i="40"/>
  <c r="E9" i="40" s="1"/>
  <c r="E10" i="40" s="1"/>
  <c r="E11" i="40" s="1"/>
  <c r="E12" i="40" s="1"/>
  <c r="E13" i="40" s="1"/>
  <c r="E14" i="40" s="1"/>
  <c r="E15" i="40" s="1"/>
  <c r="E16" i="40" s="1"/>
  <c r="E17" i="40" s="1"/>
  <c r="E18" i="40" s="1"/>
  <c r="E28" i="16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266" i="14"/>
  <c r="E267" i="14"/>
  <c r="D21" i="55"/>
  <c r="D38" i="17"/>
  <c r="D249" i="14"/>
  <c r="D240" i="14"/>
  <c r="D239" i="14"/>
  <c r="K8" i="35"/>
  <c r="K9" i="35"/>
  <c r="K10" i="35"/>
  <c r="K11" i="35"/>
  <c r="K7" i="35"/>
  <c r="D22" i="35"/>
  <c r="K6" i="35"/>
  <c r="D180" i="14"/>
  <c r="F9" i="33"/>
  <c r="F10" i="33"/>
  <c r="F11" i="33"/>
  <c r="F12" i="33"/>
  <c r="F13" i="33"/>
  <c r="F14" i="33"/>
  <c r="F15" i="33"/>
  <c r="G15" i="33" s="1"/>
  <c r="F16" i="33"/>
  <c r="G16" i="33" s="1"/>
  <c r="F17" i="33"/>
  <c r="G11" i="33"/>
  <c r="G12" i="33"/>
  <c r="G13" i="33"/>
  <c r="G14" i="33"/>
  <c r="G17" i="33"/>
  <c r="D17" i="55"/>
  <c r="D15" i="55"/>
  <c r="H1" i="33"/>
  <c r="G8" i="33" s="1"/>
  <c r="E2" i="17"/>
  <c r="E2" i="56"/>
  <c r="E2" i="15"/>
  <c r="E2" i="57"/>
  <c r="G10" i="33" l="1"/>
  <c r="G9" i="33"/>
  <c r="E6" i="57"/>
  <c r="E7" i="57" s="1"/>
  <c r="E8" i="57" s="1"/>
  <c r="E9" i="57" s="1"/>
  <c r="E10" i="57" s="1"/>
  <c r="E11" i="57" s="1"/>
  <c r="E12" i="57" s="1"/>
  <c r="E13" i="57" s="1"/>
  <c r="E14" i="57" s="1"/>
  <c r="E15" i="57" s="1"/>
  <c r="E16" i="57" s="1"/>
  <c r="E17" i="57" s="1"/>
  <c r="E18" i="57" s="1"/>
  <c r="E19" i="57" s="1"/>
  <c r="E20" i="57" s="1"/>
  <c r="E21" i="57" s="1"/>
  <c r="E22" i="57" s="1"/>
  <c r="E23" i="57" s="1"/>
  <c r="E24" i="57" s="1"/>
  <c r="E25" i="57" s="1"/>
  <c r="E26" i="57" s="1"/>
  <c r="E27" i="57" s="1"/>
  <c r="E28" i="57" s="1"/>
  <c r="E29" i="57" s="1"/>
  <c r="E30" i="57" s="1"/>
  <c r="E31" i="57" s="1"/>
  <c r="E32" i="57" s="1"/>
  <c r="E33" i="57" s="1"/>
  <c r="E34" i="57" s="1"/>
  <c r="E35" i="57" s="1"/>
  <c r="E36" i="57" s="1"/>
  <c r="E37" i="57" s="1"/>
  <c r="E38" i="57" s="1"/>
  <c r="E39" i="57" s="1"/>
  <c r="E40" i="57" s="1"/>
  <c r="E41" i="57" s="1"/>
  <c r="E42" i="57" s="1"/>
  <c r="E43" i="57" s="1"/>
  <c r="E44" i="57" s="1"/>
  <c r="E45" i="57" s="1"/>
  <c r="E46" i="57" s="1"/>
  <c r="E47" i="57" s="1"/>
  <c r="E48" i="57" s="1"/>
  <c r="E49" i="57" s="1"/>
  <c r="E50" i="57" s="1"/>
  <c r="E51" i="57" s="1"/>
  <c r="E52" i="57" s="1"/>
  <c r="E53" i="57" s="1"/>
  <c r="E54" i="57" s="1"/>
  <c r="E55" i="57" s="1"/>
  <c r="E56" i="57" s="1"/>
  <c r="E57" i="57" s="1"/>
  <c r="E58" i="57" s="1"/>
  <c r="E59" i="57" s="1"/>
  <c r="E60" i="57" s="1"/>
  <c r="E61" i="57" s="1"/>
  <c r="E62" i="57" s="1"/>
  <c r="E63" i="57" s="1"/>
  <c r="E64" i="57" s="1"/>
  <c r="E65" i="57" s="1"/>
  <c r="E66" i="57" s="1"/>
  <c r="E67" i="57" s="1"/>
  <c r="E68" i="57" s="1"/>
  <c r="E69" i="57" s="1"/>
  <c r="E70" i="57" s="1"/>
  <c r="E71" i="57" s="1"/>
  <c r="E72" i="57" s="1"/>
  <c r="E73" i="57" s="1"/>
  <c r="E74" i="57" s="1"/>
  <c r="E75" i="57" s="1"/>
  <c r="E76" i="57" s="1"/>
  <c r="E77" i="57" s="1"/>
  <c r="E78" i="57" s="1"/>
  <c r="E79" i="57" s="1"/>
  <c r="E80" i="57" s="1"/>
  <c r="E81" i="57" s="1"/>
  <c r="E82" i="57" s="1"/>
  <c r="E83" i="57" s="1"/>
  <c r="E84" i="57" s="1"/>
  <c r="E85" i="57" s="1"/>
  <c r="E86" i="57" s="1"/>
  <c r="E87" i="57" s="1"/>
  <c r="E88" i="57" s="1"/>
  <c r="E89" i="57" s="1"/>
  <c r="E90" i="57" s="1"/>
  <c r="E91" i="57" s="1"/>
  <c r="E92" i="57" s="1"/>
  <c r="E93" i="57" s="1"/>
  <c r="E94" i="57" s="1"/>
  <c r="E95" i="57" s="1"/>
  <c r="E96" i="57" s="1"/>
  <c r="E97" i="57" s="1"/>
  <c r="E98" i="57" s="1"/>
  <c r="E99" i="57" s="1"/>
  <c r="E100" i="57" s="1"/>
  <c r="E101" i="57" s="1"/>
  <c r="E102" i="57" s="1"/>
  <c r="E103" i="57" s="1"/>
  <c r="E104" i="57" s="1"/>
  <c r="E105" i="57" s="1"/>
  <c r="E106" i="57" s="1"/>
  <c r="E107" i="57" s="1"/>
  <c r="E108" i="57" s="1"/>
  <c r="E109" i="57" s="1"/>
  <c r="E110" i="57" s="1"/>
  <c r="E111" i="57" s="1"/>
  <c r="E112" i="57" s="1"/>
  <c r="E113" i="57" s="1"/>
  <c r="E114" i="57" s="1"/>
  <c r="E115" i="57" s="1"/>
  <c r="E116" i="57" s="1"/>
  <c r="E117" i="57" s="1"/>
  <c r="E118" i="57" s="1"/>
  <c r="E119" i="57" s="1"/>
  <c r="E120" i="57" s="1"/>
  <c r="E121" i="57" s="1"/>
  <c r="E122" i="57" s="1"/>
  <c r="E123" i="57" s="1"/>
  <c r="E124" i="57" s="1"/>
  <c r="E125" i="57" s="1"/>
  <c r="E126" i="57" s="1"/>
  <c r="E127" i="57" s="1"/>
  <c r="E128" i="57" s="1"/>
  <c r="E129" i="57" s="1"/>
  <c r="E130" i="57" s="1"/>
  <c r="E131" i="57" s="1"/>
  <c r="E132" i="57" s="1"/>
  <c r="E133" i="57" s="1"/>
  <c r="E134" i="57" s="1"/>
  <c r="E135" i="57" s="1"/>
  <c r="E136" i="57" s="1"/>
  <c r="E137" i="57" s="1"/>
  <c r="E138" i="57" s="1"/>
  <c r="E139" i="57" s="1"/>
  <c r="E140" i="57" s="1"/>
  <c r="E141" i="57" s="1"/>
  <c r="E142" i="57" s="1"/>
  <c r="E143" i="57" s="1"/>
  <c r="E144" i="57" s="1"/>
  <c r="E145" i="57" s="1"/>
  <c r="E146" i="57" s="1"/>
  <c r="E147" i="57" s="1"/>
  <c r="E148" i="57" s="1"/>
  <c r="E149" i="57" s="1"/>
  <c r="E150" i="57" s="1"/>
  <c r="E151" i="57" s="1"/>
  <c r="E152" i="57" s="1"/>
  <c r="E153" i="57" s="1"/>
  <c r="E154" i="57" s="1"/>
  <c r="E155" i="57" s="1"/>
  <c r="E156" i="57" s="1"/>
  <c r="E157" i="57" s="1"/>
  <c r="E158" i="57" s="1"/>
  <c r="E159" i="57" s="1"/>
  <c r="E160" i="57" s="1"/>
  <c r="E161" i="57" s="1"/>
  <c r="E162" i="57" s="1"/>
  <c r="E163" i="57" s="1"/>
  <c r="E164" i="57" s="1"/>
  <c r="E165" i="57" s="1"/>
  <c r="E166" i="57" s="1"/>
  <c r="E167" i="57" s="1"/>
  <c r="E168" i="57" s="1"/>
  <c r="E169" i="57" s="1"/>
  <c r="E170" i="57" s="1"/>
  <c r="E171" i="57" s="1"/>
  <c r="E172" i="57" s="1"/>
  <c r="E173" i="57" s="1"/>
  <c r="E174" i="57" s="1"/>
  <c r="E175" i="57" s="1"/>
  <c r="E176" i="57" s="1"/>
  <c r="E177" i="57" s="1"/>
  <c r="E178" i="57" s="1"/>
  <c r="E179" i="57" s="1"/>
  <c r="E180" i="57" s="1"/>
  <c r="E181" i="57" s="1"/>
  <c r="E182" i="57" s="1"/>
  <c r="E183" i="57" s="1"/>
  <c r="E184" i="57" s="1"/>
  <c r="E185" i="57" s="1"/>
  <c r="E186" i="57" s="1"/>
  <c r="E187" i="57" s="1"/>
  <c r="E188" i="57" s="1"/>
  <c r="E189" i="57" s="1"/>
  <c r="E190" i="57" s="1"/>
  <c r="E191" i="57" s="1"/>
  <c r="E192" i="57" s="1"/>
  <c r="E193" i="57" s="1"/>
  <c r="E194" i="57" s="1"/>
  <c r="E195" i="57" s="1"/>
  <c r="E196" i="57" s="1"/>
  <c r="E197" i="57" s="1"/>
  <c r="E198" i="57" s="1"/>
  <c r="E199" i="57" s="1"/>
  <c r="E200" i="57" s="1"/>
  <c r="E201" i="57" s="1"/>
  <c r="E202" i="57" s="1"/>
  <c r="E203" i="57" s="1"/>
  <c r="E204" i="57" s="1"/>
  <c r="E205" i="57" s="1"/>
  <c r="E206" i="57" s="1"/>
  <c r="E207" i="57" s="1"/>
  <c r="E208" i="57" s="1"/>
  <c r="E209" i="57" s="1"/>
  <c r="E210" i="57" s="1"/>
  <c r="E211" i="57" s="1"/>
  <c r="E212" i="57" s="1"/>
  <c r="E213" i="57" s="1"/>
  <c r="E214" i="57" s="1"/>
  <c r="E215" i="57" s="1"/>
  <c r="E216" i="57" s="1"/>
  <c r="E217" i="57" s="1"/>
  <c r="E218" i="57" s="1"/>
  <c r="E219" i="57" s="1"/>
  <c r="E220" i="57" s="1"/>
  <c r="E221" i="57" s="1"/>
  <c r="E222" i="57" s="1"/>
  <c r="E223" i="57" s="1"/>
  <c r="E224" i="57" s="1"/>
  <c r="F8" i="33"/>
  <c r="F7" i="33"/>
  <c r="E6" i="56"/>
  <c r="E7" i="56" s="1"/>
  <c r="E8" i="56" s="1"/>
  <c r="E9" i="56" s="1"/>
  <c r="E10" i="56" s="1"/>
  <c r="E11" i="56" s="1"/>
  <c r="E12" i="56" s="1"/>
  <c r="E13" i="56" s="1"/>
  <c r="E14" i="56" s="1"/>
  <c r="E15" i="56" s="1"/>
  <c r="E16" i="56" s="1"/>
  <c r="E17" i="56" s="1"/>
  <c r="E18" i="56" s="1"/>
  <c r="E19" i="56" s="1"/>
  <c r="E20" i="56" s="1"/>
  <c r="E21" i="56" s="1"/>
  <c r="E22" i="56" s="1"/>
  <c r="E23" i="56" s="1"/>
  <c r="E24" i="56" s="1"/>
  <c r="E25" i="56" s="1"/>
  <c r="E26" i="56" s="1"/>
  <c r="E27" i="56" s="1"/>
  <c r="E28" i="56" s="1"/>
  <c r="E29" i="56" s="1"/>
  <c r="E30" i="56" s="1"/>
  <c r="E31" i="56" s="1"/>
  <c r="E32" i="56" s="1"/>
  <c r="E33" i="56" s="1"/>
  <c r="E34" i="56" s="1"/>
  <c r="E35" i="56" s="1"/>
  <c r="E36" i="56" s="1"/>
  <c r="E37" i="56" s="1"/>
  <c r="E38" i="56" s="1"/>
  <c r="E39" i="56" s="1"/>
  <c r="E40" i="56" s="1"/>
  <c r="E41" i="56" s="1"/>
  <c r="E42" i="56" s="1"/>
  <c r="E43" i="56" s="1"/>
  <c r="E44" i="56" s="1"/>
  <c r="E45" i="56" s="1"/>
  <c r="E46" i="56" s="1"/>
  <c r="E47" i="56" s="1"/>
  <c r="E48" i="56" s="1"/>
  <c r="E49" i="56" s="1"/>
  <c r="E50" i="56" s="1"/>
  <c r="E51" i="56" s="1"/>
  <c r="E52" i="56" s="1"/>
  <c r="E53" i="56" s="1"/>
  <c r="E54" i="56" s="1"/>
  <c r="E55" i="56" s="1"/>
  <c r="E56" i="56" s="1"/>
  <c r="E57" i="56" s="1"/>
  <c r="E58" i="56" s="1"/>
  <c r="E59" i="56" s="1"/>
  <c r="E60" i="56" s="1"/>
  <c r="E61" i="56" s="1"/>
  <c r="E62" i="56" s="1"/>
  <c r="E63" i="56" s="1"/>
  <c r="E64" i="56" s="1"/>
  <c r="E65" i="56" s="1"/>
  <c r="E66" i="56" s="1"/>
  <c r="E67" i="56" s="1"/>
  <c r="E68" i="56" s="1"/>
  <c r="E69" i="56" s="1"/>
  <c r="E70" i="56" s="1"/>
  <c r="E71" i="56" s="1"/>
  <c r="E72" i="56" s="1"/>
  <c r="E73" i="56" s="1"/>
  <c r="E74" i="56" s="1"/>
  <c r="E75" i="56" s="1"/>
  <c r="E76" i="56" s="1"/>
  <c r="E77" i="56" s="1"/>
  <c r="E78" i="56" s="1"/>
  <c r="E79" i="56" s="1"/>
  <c r="E80" i="56" s="1"/>
  <c r="E81" i="56" s="1"/>
  <c r="E82" i="56" s="1"/>
  <c r="E83" i="56" s="1"/>
  <c r="E84" i="56" s="1"/>
  <c r="E85" i="56" s="1"/>
  <c r="E86" i="56" s="1"/>
  <c r="E87" i="56" s="1"/>
  <c r="E88" i="56" s="1"/>
  <c r="E89" i="56" s="1"/>
  <c r="E90" i="56" s="1"/>
  <c r="E91" i="56" s="1"/>
  <c r="E92" i="56" s="1"/>
  <c r="E93" i="56" s="1"/>
  <c r="E94" i="56" s="1"/>
  <c r="E95" i="56" s="1"/>
  <c r="E96" i="56" s="1"/>
  <c r="E97" i="56" s="1"/>
  <c r="E98" i="56" s="1"/>
  <c r="E99" i="56" s="1"/>
  <c r="E100" i="56" s="1"/>
  <c r="E101" i="56" s="1"/>
  <c r="E102" i="56" s="1"/>
  <c r="E103" i="56" s="1"/>
  <c r="E104" i="56" s="1"/>
  <c r="E105" i="56" s="1"/>
  <c r="E106" i="56" s="1"/>
  <c r="E107" i="56" s="1"/>
  <c r="E108" i="56" s="1"/>
  <c r="E109" i="56" s="1"/>
  <c r="E110" i="56" s="1"/>
  <c r="E111" i="56" s="1"/>
  <c r="E112" i="56" s="1"/>
  <c r="E113" i="56" s="1"/>
  <c r="E114" i="56" s="1"/>
  <c r="E115" i="56" s="1"/>
  <c r="E116" i="56" s="1"/>
  <c r="E117" i="56" s="1"/>
  <c r="E118" i="56" s="1"/>
  <c r="E119" i="56" s="1"/>
  <c r="E120" i="56" s="1"/>
  <c r="E121" i="56" s="1"/>
  <c r="E122" i="56" s="1"/>
  <c r="E123" i="56" s="1"/>
  <c r="E124" i="56" s="1"/>
  <c r="E125" i="56" s="1"/>
  <c r="E126" i="56" s="1"/>
  <c r="E127" i="56" s="1"/>
  <c r="E128" i="56" s="1"/>
  <c r="E129" i="56" s="1"/>
  <c r="E130" i="56" s="1"/>
  <c r="E131" i="56" s="1"/>
  <c r="E132" i="56" s="1"/>
  <c r="E133" i="56" s="1"/>
  <c r="E134" i="56" s="1"/>
  <c r="E135" i="56" s="1"/>
  <c r="E136" i="56" s="1"/>
  <c r="E137" i="56" s="1"/>
  <c r="E138" i="56" s="1"/>
  <c r="E139" i="56" s="1"/>
  <c r="E140" i="56" s="1"/>
  <c r="E141" i="56" s="1"/>
  <c r="E142" i="56" s="1"/>
  <c r="E143" i="56" s="1"/>
  <c r="E144" i="56" s="1"/>
  <c r="E145" i="56" s="1"/>
  <c r="E146" i="56" s="1"/>
  <c r="E147" i="56" s="1"/>
  <c r="E148" i="56" s="1"/>
  <c r="E149" i="56" s="1"/>
  <c r="E150" i="56" s="1"/>
  <c r="E151" i="56" s="1"/>
  <c r="E152" i="56" s="1"/>
  <c r="E153" i="56" s="1"/>
  <c r="E154" i="56" s="1"/>
  <c r="E155" i="56" s="1"/>
  <c r="E156" i="56" s="1"/>
  <c r="E157" i="56" s="1"/>
  <c r="E158" i="56" s="1"/>
  <c r="E159" i="56" s="1"/>
  <c r="E160" i="56" s="1"/>
  <c r="E161" i="56" s="1"/>
  <c r="E162" i="56" s="1"/>
  <c r="E163" i="56" s="1"/>
  <c r="E164" i="56" s="1"/>
  <c r="E165" i="56" s="1"/>
  <c r="E166" i="56" s="1"/>
  <c r="E167" i="56" s="1"/>
  <c r="E168" i="56" s="1"/>
  <c r="E169" i="56" s="1"/>
  <c r="E170" i="56" s="1"/>
  <c r="E171" i="56" s="1"/>
  <c r="E172" i="56" s="1"/>
  <c r="E173" i="56" s="1"/>
  <c r="E174" i="56" s="1"/>
  <c r="E175" i="56" s="1"/>
  <c r="E176" i="56" s="1"/>
  <c r="E177" i="56" s="1"/>
  <c r="E178" i="56" s="1"/>
  <c r="E179" i="56" s="1"/>
  <c r="E180" i="56" s="1"/>
  <c r="E181" i="56" s="1"/>
  <c r="E182" i="56" s="1"/>
  <c r="E183" i="56" s="1"/>
  <c r="E184" i="56" s="1"/>
  <c r="E185" i="56" s="1"/>
  <c r="E186" i="56" s="1"/>
  <c r="E187" i="56" s="1"/>
  <c r="E188" i="56" s="1"/>
  <c r="E189" i="56" s="1"/>
  <c r="E190" i="56" s="1"/>
  <c r="E191" i="56" s="1"/>
  <c r="E192" i="56" s="1"/>
  <c r="E193" i="56" s="1"/>
  <c r="E194" i="56" s="1"/>
  <c r="E195" i="56" s="1"/>
  <c r="E196" i="56" s="1"/>
  <c r="E197" i="56" s="1"/>
  <c r="E198" i="56" s="1"/>
  <c r="E199" i="56" s="1"/>
  <c r="E200" i="56" s="1"/>
  <c r="E201" i="56" s="1"/>
  <c r="E202" i="56" s="1"/>
  <c r="E203" i="56" s="1"/>
  <c r="E204" i="56" s="1"/>
  <c r="E205" i="56" s="1"/>
  <c r="E206" i="56" s="1"/>
  <c r="E207" i="56" s="1"/>
  <c r="E208" i="56" s="1"/>
  <c r="E209" i="56" s="1"/>
  <c r="E210" i="56" s="1"/>
  <c r="E211" i="56" s="1"/>
  <c r="E212" i="56" s="1"/>
  <c r="E213" i="56" s="1"/>
  <c r="E214" i="56" s="1"/>
  <c r="E215" i="56" s="1"/>
  <c r="E216" i="56" s="1"/>
  <c r="E217" i="56" s="1"/>
  <c r="E218" i="56" s="1"/>
  <c r="E219" i="56" s="1"/>
  <c r="E220" i="56" s="1"/>
  <c r="E221" i="56" s="1"/>
  <c r="E222" i="56" s="1"/>
  <c r="E223" i="56" s="1"/>
  <c r="E224" i="56" s="1"/>
  <c r="E6" i="55"/>
  <c r="E7" i="55" s="1"/>
  <c r="E8" i="55" s="1"/>
  <c r="E9" i="55" s="1"/>
  <c r="E10" i="55" s="1"/>
  <c r="E11" i="55" s="1"/>
  <c r="E12" i="55" s="1"/>
  <c r="E13" i="55" s="1"/>
  <c r="E14" i="55" s="1"/>
  <c r="E15" i="55" s="1"/>
  <c r="E16" i="55" s="1"/>
  <c r="E17" i="55" s="1"/>
  <c r="E18" i="55" s="1"/>
  <c r="E19" i="55" s="1"/>
  <c r="E20" i="55" s="1"/>
  <c r="E21" i="55" s="1"/>
  <c r="E22" i="55" s="1"/>
  <c r="E23" i="55" s="1"/>
  <c r="E24" i="55" s="1"/>
  <c r="E25" i="55" s="1"/>
  <c r="E26" i="55" s="1"/>
  <c r="E27" i="55" s="1"/>
  <c r="E28" i="55" s="1"/>
  <c r="E29" i="55" s="1"/>
  <c r="E30" i="55" s="1"/>
  <c r="E31" i="55" s="1"/>
  <c r="E32" i="55" s="1"/>
  <c r="E33" i="55" s="1"/>
  <c r="E34" i="55" s="1"/>
  <c r="E35" i="55" s="1"/>
  <c r="E36" i="55" s="1"/>
  <c r="E37" i="55" s="1"/>
  <c r="E38" i="55" s="1"/>
  <c r="E39" i="55" s="1"/>
  <c r="E40" i="55" s="1"/>
  <c r="E41" i="55" s="1"/>
  <c r="E42" i="55" s="1"/>
  <c r="E43" i="55" s="1"/>
  <c r="E44" i="55" s="1"/>
  <c r="E45" i="55" s="1"/>
  <c r="E46" i="55" s="1"/>
  <c r="E47" i="55" s="1"/>
  <c r="E48" i="55" s="1"/>
  <c r="E49" i="55" s="1"/>
  <c r="E50" i="55" s="1"/>
  <c r="E51" i="55" s="1"/>
  <c r="E52" i="55" s="1"/>
  <c r="E53" i="55" s="1"/>
  <c r="E54" i="55" s="1"/>
  <c r="E55" i="55" s="1"/>
  <c r="E56" i="55" s="1"/>
  <c r="E57" i="55" s="1"/>
  <c r="E58" i="55" s="1"/>
  <c r="E59" i="55" s="1"/>
  <c r="E60" i="55" s="1"/>
  <c r="E61" i="55" s="1"/>
  <c r="E62" i="55" s="1"/>
  <c r="E63" i="55" s="1"/>
  <c r="E64" i="55" s="1"/>
  <c r="E65" i="55" s="1"/>
  <c r="E66" i="55" s="1"/>
  <c r="E67" i="55" s="1"/>
  <c r="E68" i="55" s="1"/>
  <c r="E69" i="55" s="1"/>
  <c r="E70" i="55" s="1"/>
  <c r="E71" i="55" s="1"/>
  <c r="E72" i="55" s="1"/>
  <c r="E73" i="55" s="1"/>
  <c r="E74" i="55" s="1"/>
  <c r="E75" i="55" s="1"/>
  <c r="E76" i="55" s="1"/>
  <c r="E77" i="55" s="1"/>
  <c r="E78" i="55" s="1"/>
  <c r="E79" i="55" s="1"/>
  <c r="E80" i="55" s="1"/>
  <c r="E81" i="55" s="1"/>
  <c r="E82" i="55" s="1"/>
  <c r="E83" i="55" s="1"/>
  <c r="E84" i="55" s="1"/>
  <c r="E85" i="55" s="1"/>
  <c r="E86" i="55" s="1"/>
  <c r="E87" i="55" s="1"/>
  <c r="E88" i="55" s="1"/>
  <c r="E89" i="55" s="1"/>
  <c r="E90" i="55" s="1"/>
  <c r="E91" i="55" s="1"/>
  <c r="E92" i="55" s="1"/>
  <c r="E93" i="55" s="1"/>
  <c r="E94" i="55" s="1"/>
  <c r="E95" i="55" s="1"/>
  <c r="E96" i="55" s="1"/>
  <c r="E97" i="55" s="1"/>
  <c r="E98" i="55" s="1"/>
  <c r="E99" i="55" s="1"/>
  <c r="E100" i="55" s="1"/>
  <c r="E101" i="55" s="1"/>
  <c r="E102" i="55" s="1"/>
  <c r="E103" i="55" s="1"/>
  <c r="E104" i="55" s="1"/>
  <c r="E105" i="55" s="1"/>
  <c r="E106" i="55" s="1"/>
  <c r="E107" i="55" s="1"/>
  <c r="E108" i="55" s="1"/>
  <c r="E109" i="55" s="1"/>
  <c r="E110" i="55" s="1"/>
  <c r="E111" i="55" s="1"/>
  <c r="E112" i="55" s="1"/>
  <c r="E113" i="55" s="1"/>
  <c r="E114" i="55" s="1"/>
  <c r="E115" i="55" s="1"/>
  <c r="E116" i="55" s="1"/>
  <c r="E117" i="55" s="1"/>
  <c r="E118" i="55" s="1"/>
  <c r="E119" i="55" s="1"/>
  <c r="E120" i="55" s="1"/>
  <c r="E121" i="55" s="1"/>
  <c r="E122" i="55" s="1"/>
  <c r="E123" i="55" s="1"/>
  <c r="E124" i="55" s="1"/>
  <c r="E125" i="55" s="1"/>
  <c r="E126" i="55" s="1"/>
  <c r="E127" i="55" s="1"/>
  <c r="E128" i="55" s="1"/>
  <c r="E129" i="55" s="1"/>
  <c r="E130" i="55" s="1"/>
  <c r="E131" i="55" s="1"/>
  <c r="E132" i="55" s="1"/>
  <c r="E133" i="55" s="1"/>
  <c r="E134" i="55" s="1"/>
  <c r="E135" i="55" s="1"/>
  <c r="E136" i="55" s="1"/>
  <c r="E137" i="55" s="1"/>
  <c r="E138" i="55" s="1"/>
  <c r="E139" i="55" s="1"/>
  <c r="E140" i="55" s="1"/>
  <c r="E141" i="55" s="1"/>
  <c r="E142" i="55" s="1"/>
  <c r="E143" i="55" s="1"/>
  <c r="E144" i="55" s="1"/>
  <c r="E145" i="55" s="1"/>
  <c r="E146" i="55" s="1"/>
  <c r="E147" i="55" s="1"/>
  <c r="E148" i="55" s="1"/>
  <c r="E149" i="55" s="1"/>
  <c r="E150" i="55" s="1"/>
  <c r="E151" i="55" s="1"/>
  <c r="E152" i="55" s="1"/>
  <c r="E153" i="55" s="1"/>
  <c r="E154" i="55" s="1"/>
  <c r="E155" i="55" s="1"/>
  <c r="E156" i="55" s="1"/>
  <c r="E157" i="55" s="1"/>
  <c r="E158" i="55" s="1"/>
  <c r="E159" i="55" s="1"/>
  <c r="E160" i="55" s="1"/>
  <c r="E161" i="55" s="1"/>
  <c r="E162" i="55" s="1"/>
  <c r="E163" i="55" s="1"/>
  <c r="E164" i="55" s="1"/>
  <c r="E165" i="55" s="1"/>
  <c r="E166" i="55" s="1"/>
  <c r="E167" i="55" s="1"/>
  <c r="E168" i="55" s="1"/>
  <c r="E169" i="55" s="1"/>
  <c r="E170" i="55" s="1"/>
  <c r="E171" i="55" s="1"/>
  <c r="E172" i="55" s="1"/>
  <c r="E173" i="55" s="1"/>
  <c r="E174" i="55" s="1"/>
  <c r="E175" i="55" s="1"/>
  <c r="E176" i="55" s="1"/>
  <c r="E177" i="55" s="1"/>
  <c r="E178" i="55" s="1"/>
  <c r="E179" i="55" s="1"/>
  <c r="E180" i="55" s="1"/>
  <c r="E181" i="55" s="1"/>
  <c r="E182" i="55" s="1"/>
  <c r="E183" i="55" s="1"/>
  <c r="E184" i="55" s="1"/>
  <c r="E185" i="55" s="1"/>
  <c r="E186" i="55" s="1"/>
  <c r="E187" i="55" s="1"/>
  <c r="E188" i="55" s="1"/>
  <c r="E189" i="55" s="1"/>
  <c r="E190" i="55" s="1"/>
  <c r="E191" i="55" s="1"/>
  <c r="E192" i="55" s="1"/>
  <c r="E193" i="55" s="1"/>
  <c r="E194" i="55" s="1"/>
  <c r="E195" i="55" s="1"/>
  <c r="E196" i="55" s="1"/>
  <c r="E197" i="55" s="1"/>
  <c r="E198" i="55" s="1"/>
  <c r="E199" i="55" s="1"/>
  <c r="E200" i="55" s="1"/>
  <c r="E201" i="55" s="1"/>
  <c r="E202" i="55" s="1"/>
  <c r="E203" i="55" s="1"/>
  <c r="E204" i="55" s="1"/>
  <c r="E205" i="55" s="1"/>
  <c r="E206" i="55" s="1"/>
  <c r="E207" i="55" s="1"/>
  <c r="E208" i="55" s="1"/>
  <c r="E209" i="55" s="1"/>
  <c r="E210" i="55" s="1"/>
  <c r="E211" i="55" s="1"/>
  <c r="E212" i="55" s="1"/>
  <c r="E213" i="55" s="1"/>
  <c r="E214" i="55" s="1"/>
  <c r="E215" i="55" s="1"/>
  <c r="E216" i="55" s="1"/>
  <c r="E217" i="55" s="1"/>
  <c r="E218" i="55" s="1"/>
  <c r="E219" i="55" s="1"/>
  <c r="E220" i="55" s="1"/>
  <c r="E221" i="55" s="1"/>
  <c r="E222" i="55" s="1"/>
  <c r="E223" i="55" s="1"/>
  <c r="E224" i="55" s="1"/>
  <c r="C20" i="12" s="1"/>
  <c r="D129" i="14"/>
  <c r="C43" i="12"/>
  <c r="E7" i="18"/>
  <c r="E8" i="18"/>
  <c r="E9" i="18" s="1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E41" i="18" s="1"/>
  <c r="E42" i="18" s="1"/>
  <c r="E43" i="18" s="1"/>
  <c r="E44" i="18" s="1"/>
  <c r="E45" i="18" s="1"/>
  <c r="E46" i="18" s="1"/>
  <c r="E47" i="18" s="1"/>
  <c r="E48" i="18" s="1"/>
  <c r="E49" i="18" s="1"/>
  <c r="E50" i="18" s="1"/>
  <c r="E51" i="18" s="1"/>
  <c r="E52" i="18" s="1"/>
  <c r="E53" i="18" s="1"/>
  <c r="E54" i="18" s="1"/>
  <c r="E55" i="18" s="1"/>
  <c r="E56" i="18" s="1"/>
  <c r="E57" i="18" s="1"/>
  <c r="E58" i="18" s="1"/>
  <c r="E59" i="18" s="1"/>
  <c r="E60" i="18" s="1"/>
  <c r="E61" i="18" s="1"/>
  <c r="E62" i="18" s="1"/>
  <c r="E63" i="18" s="1"/>
  <c r="E64" i="18" s="1"/>
  <c r="E65" i="18" s="1"/>
  <c r="E66" i="18" s="1"/>
  <c r="E67" i="18" s="1"/>
  <c r="E68" i="18" s="1"/>
  <c r="E69" i="18" s="1"/>
  <c r="E70" i="18" s="1"/>
  <c r="E71" i="18" s="1"/>
  <c r="E72" i="18" s="1"/>
  <c r="E73" i="18" s="1"/>
  <c r="E74" i="18" s="1"/>
  <c r="E75" i="18" s="1"/>
  <c r="E76" i="18" s="1"/>
  <c r="E77" i="18" s="1"/>
  <c r="E78" i="18" s="1"/>
  <c r="E79" i="18" s="1"/>
  <c r="E80" i="18" s="1"/>
  <c r="E81" i="18" s="1"/>
  <c r="E82" i="18" s="1"/>
  <c r="E83" i="18" s="1"/>
  <c r="E84" i="18" s="1"/>
  <c r="E85" i="18" s="1"/>
  <c r="E86" i="18" s="1"/>
  <c r="E87" i="18" s="1"/>
  <c r="E88" i="18" s="1"/>
  <c r="E89" i="18" s="1"/>
  <c r="E90" i="18" s="1"/>
  <c r="E91" i="18" s="1"/>
  <c r="E92" i="18" s="1"/>
  <c r="E93" i="18" s="1"/>
  <c r="E94" i="18" s="1"/>
  <c r="E95" i="18" s="1"/>
  <c r="E96" i="18" s="1"/>
  <c r="E97" i="18" s="1"/>
  <c r="E98" i="18" s="1"/>
  <c r="E99" i="18" s="1"/>
  <c r="E100" i="18" s="1"/>
  <c r="E101" i="18" s="1"/>
  <c r="E102" i="18" s="1"/>
  <c r="E103" i="18" s="1"/>
  <c r="E104" i="18" s="1"/>
  <c r="E105" i="18" s="1"/>
  <c r="E106" i="18" s="1"/>
  <c r="E107" i="18" s="1"/>
  <c r="E108" i="18" s="1"/>
  <c r="E109" i="18" s="1"/>
  <c r="E110" i="18" s="1"/>
  <c r="E111" i="18" s="1"/>
  <c r="E112" i="18" s="1"/>
  <c r="E113" i="18" s="1"/>
  <c r="E114" i="18" s="1"/>
  <c r="E115" i="18" s="1"/>
  <c r="E116" i="18" s="1"/>
  <c r="E117" i="18" s="1"/>
  <c r="E118" i="18" s="1"/>
  <c r="E119" i="18" s="1"/>
  <c r="E120" i="18" s="1"/>
  <c r="E121" i="18" s="1"/>
  <c r="E122" i="18" s="1"/>
  <c r="E123" i="18" s="1"/>
  <c r="E124" i="18" s="1"/>
  <c r="E125" i="18" s="1"/>
  <c r="E126" i="18" s="1"/>
  <c r="E127" i="18" s="1"/>
  <c r="E128" i="18" s="1"/>
  <c r="E129" i="18" s="1"/>
  <c r="E130" i="18" s="1"/>
  <c r="E131" i="18" s="1"/>
  <c r="E132" i="18" s="1"/>
  <c r="E133" i="18" s="1"/>
  <c r="E134" i="18" s="1"/>
  <c r="E135" i="18" s="1"/>
  <c r="E136" i="18" s="1"/>
  <c r="E137" i="18" s="1"/>
  <c r="E138" i="18" s="1"/>
  <c r="E139" i="18" s="1"/>
  <c r="E140" i="18" s="1"/>
  <c r="E141" i="18" s="1"/>
  <c r="E142" i="18" s="1"/>
  <c r="E143" i="18" s="1"/>
  <c r="E144" i="18" s="1"/>
  <c r="E145" i="18" s="1"/>
  <c r="E146" i="18" s="1"/>
  <c r="E147" i="18" s="1"/>
  <c r="E148" i="18" s="1"/>
  <c r="E149" i="18" s="1"/>
  <c r="E150" i="18" s="1"/>
  <c r="E151" i="18" s="1"/>
  <c r="E152" i="18" s="1"/>
  <c r="E153" i="18" s="1"/>
  <c r="E154" i="18" s="1"/>
  <c r="E155" i="18" s="1"/>
  <c r="E156" i="18" s="1"/>
  <c r="E157" i="18" s="1"/>
  <c r="E158" i="18" s="1"/>
  <c r="E159" i="18" s="1"/>
  <c r="E160" i="18" s="1"/>
  <c r="E161" i="18" s="1"/>
  <c r="E162" i="18" s="1"/>
  <c r="E163" i="18" s="1"/>
  <c r="E164" i="18" s="1"/>
  <c r="E165" i="18" s="1"/>
  <c r="E166" i="18" s="1"/>
  <c r="E167" i="18" s="1"/>
  <c r="E168" i="18" s="1"/>
  <c r="E169" i="18" s="1"/>
  <c r="E170" i="18" s="1"/>
  <c r="E171" i="18" s="1"/>
  <c r="E172" i="18" s="1"/>
  <c r="E173" i="18" s="1"/>
  <c r="E174" i="18" s="1"/>
  <c r="E175" i="18" s="1"/>
  <c r="E176" i="18" s="1"/>
  <c r="E177" i="18" s="1"/>
  <c r="E178" i="18" s="1"/>
  <c r="E179" i="18" s="1"/>
  <c r="E180" i="18" s="1"/>
  <c r="E181" i="18" s="1"/>
  <c r="E182" i="18" s="1"/>
  <c r="E183" i="18" s="1"/>
  <c r="E184" i="18" s="1"/>
  <c r="E185" i="18" s="1"/>
  <c r="E186" i="18" s="1"/>
  <c r="E187" i="18" s="1"/>
  <c r="E188" i="18" s="1"/>
  <c r="E189" i="18" s="1"/>
  <c r="E190" i="18" s="1"/>
  <c r="E191" i="18" s="1"/>
  <c r="E192" i="18" s="1"/>
  <c r="E193" i="18" s="1"/>
  <c r="E194" i="18" s="1"/>
  <c r="E195" i="18" s="1"/>
  <c r="E196" i="18" s="1"/>
  <c r="E197" i="18" s="1"/>
  <c r="E198" i="18" s="1"/>
  <c r="E199" i="18" s="1"/>
  <c r="E200" i="18" s="1"/>
  <c r="E201" i="18" s="1"/>
  <c r="E202" i="18" s="1"/>
  <c r="E203" i="18" s="1"/>
  <c r="E204" i="18" s="1"/>
  <c r="E205" i="18" s="1"/>
  <c r="E206" i="18" s="1"/>
  <c r="E207" i="18" s="1"/>
  <c r="E208" i="18" s="1"/>
  <c r="E209" i="18" s="1"/>
  <c r="E210" i="18" s="1"/>
  <c r="E211" i="18" s="1"/>
  <c r="E212" i="18" s="1"/>
  <c r="E213" i="18" s="1"/>
  <c r="E214" i="18" s="1"/>
  <c r="E215" i="18" s="1"/>
  <c r="E216" i="18" s="1"/>
  <c r="E217" i="18" s="1"/>
  <c r="E218" i="18" s="1"/>
  <c r="E219" i="18" s="1"/>
  <c r="E220" i="18" s="1"/>
  <c r="E221" i="18" s="1"/>
  <c r="E222" i="18" s="1"/>
  <c r="E223" i="18" s="1"/>
  <c r="E224" i="18" s="1"/>
  <c r="E7" i="19"/>
  <c r="E8" i="19"/>
  <c r="E9" i="19" s="1"/>
  <c r="E10" i="19" s="1"/>
  <c r="E11" i="19" s="1"/>
  <c r="E12" i="19" s="1"/>
  <c r="E13" i="19" s="1"/>
  <c r="E14" i="19" s="1"/>
  <c r="E15" i="19" s="1"/>
  <c r="E16" i="19" s="1"/>
  <c r="E17" i="19" s="1"/>
  <c r="E18" i="19" s="1"/>
  <c r="E19" i="19" s="1"/>
  <c r="E20" i="19" s="1"/>
  <c r="E21" i="19" s="1"/>
  <c r="E22" i="19" s="1"/>
  <c r="E23" i="19" s="1"/>
  <c r="E24" i="19" s="1"/>
  <c r="E25" i="19" s="1"/>
  <c r="E26" i="19" s="1"/>
  <c r="E27" i="19" s="1"/>
  <c r="E28" i="19" s="1"/>
  <c r="E29" i="19" s="1"/>
  <c r="E30" i="19" s="1"/>
  <c r="E31" i="19" s="1"/>
  <c r="E32" i="19" s="1"/>
  <c r="E33" i="19" s="1"/>
  <c r="E34" i="19" s="1"/>
  <c r="E35" i="19" s="1"/>
  <c r="E36" i="19" s="1"/>
  <c r="E37" i="19" s="1"/>
  <c r="E38" i="19" s="1"/>
  <c r="E39" i="19" s="1"/>
  <c r="E40" i="19" s="1"/>
  <c r="E41" i="19" s="1"/>
  <c r="E42" i="19" s="1"/>
  <c r="E43" i="19" s="1"/>
  <c r="E44" i="19" s="1"/>
  <c r="E45" i="19" s="1"/>
  <c r="E46" i="19" s="1"/>
  <c r="E47" i="19" s="1"/>
  <c r="E48" i="19" s="1"/>
  <c r="E49" i="19" s="1"/>
  <c r="E50" i="19" s="1"/>
  <c r="E51" i="19" s="1"/>
  <c r="E52" i="19" s="1"/>
  <c r="E53" i="19" s="1"/>
  <c r="E54" i="19" s="1"/>
  <c r="E55" i="19" s="1"/>
  <c r="E56" i="19" s="1"/>
  <c r="E57" i="19" s="1"/>
  <c r="E58" i="19" s="1"/>
  <c r="E59" i="19" s="1"/>
  <c r="E60" i="19" s="1"/>
  <c r="E61" i="19" s="1"/>
  <c r="E62" i="19" s="1"/>
  <c r="E63" i="19" s="1"/>
  <c r="E64" i="19" s="1"/>
  <c r="E65" i="19" s="1"/>
  <c r="E66" i="19" s="1"/>
  <c r="E67" i="19" s="1"/>
  <c r="E68" i="19" s="1"/>
  <c r="E69" i="19" s="1"/>
  <c r="E70" i="19" s="1"/>
  <c r="E71" i="19" s="1"/>
  <c r="E72" i="19" s="1"/>
  <c r="E73" i="19" s="1"/>
  <c r="E74" i="19" s="1"/>
  <c r="E75" i="19" s="1"/>
  <c r="E76" i="19" s="1"/>
  <c r="E77" i="19" s="1"/>
  <c r="E78" i="19" s="1"/>
  <c r="E79" i="19" s="1"/>
  <c r="E80" i="19" s="1"/>
  <c r="E81" i="19" s="1"/>
  <c r="E82" i="19" s="1"/>
  <c r="E83" i="19" s="1"/>
  <c r="E84" i="19" s="1"/>
  <c r="E85" i="19" s="1"/>
  <c r="E86" i="19" s="1"/>
  <c r="E87" i="19" s="1"/>
  <c r="E88" i="19" s="1"/>
  <c r="E89" i="19" s="1"/>
  <c r="E90" i="19" s="1"/>
  <c r="E91" i="19" s="1"/>
  <c r="E92" i="19" s="1"/>
  <c r="E93" i="19" s="1"/>
  <c r="E94" i="19" s="1"/>
  <c r="E95" i="19" s="1"/>
  <c r="E96" i="19" s="1"/>
  <c r="E97" i="19" s="1"/>
  <c r="E98" i="19" s="1"/>
  <c r="E99" i="19" s="1"/>
  <c r="E100" i="19" s="1"/>
  <c r="E101" i="19" s="1"/>
  <c r="E102" i="19" s="1"/>
  <c r="E103" i="19" s="1"/>
  <c r="E104" i="19" s="1"/>
  <c r="E105" i="19" s="1"/>
  <c r="E106" i="19" s="1"/>
  <c r="E107" i="19" s="1"/>
  <c r="E108" i="19" s="1"/>
  <c r="E109" i="19" s="1"/>
  <c r="E110" i="19" s="1"/>
  <c r="E111" i="19" s="1"/>
  <c r="E112" i="19" s="1"/>
  <c r="E113" i="19" s="1"/>
  <c r="E114" i="19" s="1"/>
  <c r="E115" i="19" s="1"/>
  <c r="E116" i="19" s="1"/>
  <c r="E117" i="19" s="1"/>
  <c r="E118" i="19" s="1"/>
  <c r="E119" i="19" s="1"/>
  <c r="E120" i="19" s="1"/>
  <c r="E121" i="19" s="1"/>
  <c r="E122" i="19" s="1"/>
  <c r="E123" i="19" s="1"/>
  <c r="E124" i="19" s="1"/>
  <c r="E125" i="19" s="1"/>
  <c r="E126" i="19" s="1"/>
  <c r="E127" i="19" s="1"/>
  <c r="E128" i="19" s="1"/>
  <c r="E129" i="19" s="1"/>
  <c r="E130" i="19" s="1"/>
  <c r="E131" i="19" s="1"/>
  <c r="E132" i="19" s="1"/>
  <c r="E133" i="19" s="1"/>
  <c r="E134" i="19" s="1"/>
  <c r="E135" i="19" s="1"/>
  <c r="E136" i="19" s="1"/>
  <c r="E137" i="19" s="1"/>
  <c r="E138" i="19" s="1"/>
  <c r="E139" i="19" s="1"/>
  <c r="E140" i="19" s="1"/>
  <c r="E141" i="19" s="1"/>
  <c r="E142" i="19" s="1"/>
  <c r="E143" i="19" s="1"/>
  <c r="E144" i="19" s="1"/>
  <c r="E145" i="19" s="1"/>
  <c r="E146" i="19" s="1"/>
  <c r="E147" i="19" s="1"/>
  <c r="E148" i="19" s="1"/>
  <c r="E149" i="19" s="1"/>
  <c r="E150" i="19" s="1"/>
  <c r="E151" i="19" s="1"/>
  <c r="E152" i="19" s="1"/>
  <c r="E153" i="19" s="1"/>
  <c r="E154" i="19" s="1"/>
  <c r="E155" i="19" s="1"/>
  <c r="E156" i="19" s="1"/>
  <c r="E157" i="19" s="1"/>
  <c r="E158" i="19" s="1"/>
  <c r="E159" i="19" s="1"/>
  <c r="E160" i="19" s="1"/>
  <c r="E161" i="19" s="1"/>
  <c r="E162" i="19" s="1"/>
  <c r="E163" i="19" s="1"/>
  <c r="E164" i="19" s="1"/>
  <c r="E165" i="19" s="1"/>
  <c r="E166" i="19" s="1"/>
  <c r="E167" i="19" s="1"/>
  <c r="E168" i="19" s="1"/>
  <c r="E169" i="19" s="1"/>
  <c r="E170" i="19" s="1"/>
  <c r="E171" i="19" s="1"/>
  <c r="E172" i="19" s="1"/>
  <c r="E173" i="19" s="1"/>
  <c r="E174" i="19" s="1"/>
  <c r="E175" i="19" s="1"/>
  <c r="E176" i="19" s="1"/>
  <c r="E177" i="19" s="1"/>
  <c r="E178" i="19" s="1"/>
  <c r="E179" i="19" s="1"/>
  <c r="E180" i="19" s="1"/>
  <c r="E181" i="19" s="1"/>
  <c r="E182" i="19" s="1"/>
  <c r="E183" i="19" s="1"/>
  <c r="E184" i="19" s="1"/>
  <c r="E185" i="19" s="1"/>
  <c r="E186" i="19" s="1"/>
  <c r="E187" i="19" s="1"/>
  <c r="E188" i="19" s="1"/>
  <c r="E189" i="19" s="1"/>
  <c r="E190" i="19" s="1"/>
  <c r="E191" i="19" s="1"/>
  <c r="E192" i="19" s="1"/>
  <c r="E193" i="19" s="1"/>
  <c r="E194" i="19" s="1"/>
  <c r="E195" i="19" s="1"/>
  <c r="E196" i="19" s="1"/>
  <c r="E197" i="19" s="1"/>
  <c r="E198" i="19" s="1"/>
  <c r="E199" i="19" s="1"/>
  <c r="E200" i="19" s="1"/>
  <c r="E201" i="19" s="1"/>
  <c r="E202" i="19" s="1"/>
  <c r="E203" i="19" s="1"/>
  <c r="E204" i="19" s="1"/>
  <c r="E205" i="19" s="1"/>
  <c r="E206" i="19" s="1"/>
  <c r="E207" i="19" s="1"/>
  <c r="E208" i="19" s="1"/>
  <c r="E209" i="19" s="1"/>
  <c r="E210" i="19" s="1"/>
  <c r="E211" i="19" s="1"/>
  <c r="E212" i="19" s="1"/>
  <c r="E213" i="19" s="1"/>
  <c r="E214" i="19" s="1"/>
  <c r="E215" i="19" s="1"/>
  <c r="E216" i="19" s="1"/>
  <c r="E217" i="19" s="1"/>
  <c r="E218" i="19" s="1"/>
  <c r="E219" i="19" s="1"/>
  <c r="E220" i="19" s="1"/>
  <c r="E221" i="19" s="1"/>
  <c r="E222" i="19" s="1"/>
  <c r="E223" i="19" s="1"/>
  <c r="E224" i="19" s="1"/>
  <c r="E225" i="19" s="1"/>
  <c r="E226" i="19" s="1"/>
  <c r="E227" i="19" s="1"/>
  <c r="E228" i="19" s="1"/>
  <c r="E229" i="19" s="1"/>
  <c r="E230" i="19" s="1"/>
  <c r="E231" i="19" s="1"/>
  <c r="E232" i="19" s="1"/>
  <c r="E233" i="19" s="1"/>
  <c r="E234" i="19" s="1"/>
  <c r="E235" i="19" s="1"/>
  <c r="E236" i="19" s="1"/>
  <c r="E237" i="19" s="1"/>
  <c r="E238" i="19" s="1"/>
  <c r="E239" i="19" s="1"/>
  <c r="E240" i="19" s="1"/>
  <c r="E241" i="19" s="1"/>
  <c r="E242" i="19" s="1"/>
  <c r="E243" i="19" s="1"/>
  <c r="E244" i="19" s="1"/>
  <c r="E7" i="16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s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 s="1"/>
  <c r="E84" i="16" s="1"/>
  <c r="E85" i="16" s="1"/>
  <c r="E86" i="16" s="1"/>
  <c r="E87" i="16" s="1"/>
  <c r="E88" i="16" s="1"/>
  <c r="E89" i="16" s="1"/>
  <c r="E90" i="16" s="1"/>
  <c r="E91" i="16" s="1"/>
  <c r="E92" i="16" s="1"/>
  <c r="E93" i="16" s="1"/>
  <c r="E94" i="16" s="1"/>
  <c r="E95" i="16" s="1"/>
  <c r="E96" i="16" s="1"/>
  <c r="E97" i="16" s="1"/>
  <c r="E98" i="16" s="1"/>
  <c r="E99" i="16" s="1"/>
  <c r="E100" i="16" s="1"/>
  <c r="E101" i="16" s="1"/>
  <c r="E102" i="16" s="1"/>
  <c r="E103" i="16" s="1"/>
  <c r="E104" i="16" s="1"/>
  <c r="E105" i="16" s="1"/>
  <c r="E106" i="16" s="1"/>
  <c r="E107" i="16" s="1"/>
  <c r="E108" i="16" s="1"/>
  <c r="E109" i="16" s="1"/>
  <c r="E110" i="16" s="1"/>
  <c r="E111" i="16" s="1"/>
  <c r="E112" i="16" s="1"/>
  <c r="E113" i="16" s="1"/>
  <c r="E114" i="16" s="1"/>
  <c r="E115" i="16" s="1"/>
  <c r="E116" i="16" s="1"/>
  <c r="E117" i="16" s="1"/>
  <c r="E118" i="16" s="1"/>
  <c r="E119" i="16" s="1"/>
  <c r="E120" i="16" s="1"/>
  <c r="E121" i="16" s="1"/>
  <c r="E122" i="16" s="1"/>
  <c r="E123" i="16" s="1"/>
  <c r="E124" i="16" s="1"/>
  <c r="E125" i="16" s="1"/>
  <c r="E126" i="16" s="1"/>
  <c r="E127" i="16" s="1"/>
  <c r="E128" i="16" s="1"/>
  <c r="E129" i="16" s="1"/>
  <c r="E130" i="16" s="1"/>
  <c r="E131" i="16" s="1"/>
  <c r="E132" i="16" s="1"/>
  <c r="E133" i="16" s="1"/>
  <c r="E134" i="16" s="1"/>
  <c r="E135" i="16" s="1"/>
  <c r="E136" i="16" s="1"/>
  <c r="E137" i="16" s="1"/>
  <c r="E138" i="16" s="1"/>
  <c r="E139" i="16" s="1"/>
  <c r="E140" i="16" s="1"/>
  <c r="E141" i="16" s="1"/>
  <c r="E142" i="16" s="1"/>
  <c r="E143" i="16" s="1"/>
  <c r="E144" i="16" s="1"/>
  <c r="E145" i="16" s="1"/>
  <c r="E146" i="16" s="1"/>
  <c r="E147" i="16" s="1"/>
  <c r="E148" i="16" s="1"/>
  <c r="E149" i="16" s="1"/>
  <c r="E150" i="16" s="1"/>
  <c r="E151" i="16" s="1"/>
  <c r="E152" i="16" s="1"/>
  <c r="E153" i="16" s="1"/>
  <c r="E154" i="16" s="1"/>
  <c r="E155" i="16" s="1"/>
  <c r="E156" i="16" s="1"/>
  <c r="E157" i="16" s="1"/>
  <c r="E158" i="16" s="1"/>
  <c r="E159" i="16" s="1"/>
  <c r="E160" i="16" s="1"/>
  <c r="E161" i="16" s="1"/>
  <c r="E162" i="16" s="1"/>
  <c r="E163" i="16" s="1"/>
  <c r="E164" i="16" s="1"/>
  <c r="E165" i="16" s="1"/>
  <c r="E166" i="16" s="1"/>
  <c r="E167" i="16" s="1"/>
  <c r="E168" i="16" s="1"/>
  <c r="E169" i="16" s="1"/>
  <c r="E170" i="16" s="1"/>
  <c r="E171" i="16" s="1"/>
  <c r="E172" i="16" s="1"/>
  <c r="E173" i="16" s="1"/>
  <c r="E174" i="16" s="1"/>
  <c r="E175" i="16" s="1"/>
  <c r="E176" i="16" s="1"/>
  <c r="E177" i="16" s="1"/>
  <c r="E178" i="16" s="1"/>
  <c r="E179" i="16" s="1"/>
  <c r="E180" i="16" s="1"/>
  <c r="E181" i="16" s="1"/>
  <c r="E182" i="16" s="1"/>
  <c r="E183" i="16" s="1"/>
  <c r="E184" i="16" s="1"/>
  <c r="E185" i="16" s="1"/>
  <c r="E186" i="16" s="1"/>
  <c r="E187" i="16" s="1"/>
  <c r="E188" i="16" s="1"/>
  <c r="E189" i="16" s="1"/>
  <c r="E190" i="16" s="1"/>
  <c r="E191" i="16" s="1"/>
  <c r="E192" i="16" s="1"/>
  <c r="E193" i="16" s="1"/>
  <c r="E194" i="16" s="1"/>
  <c r="E195" i="16" s="1"/>
  <c r="E196" i="16" s="1"/>
  <c r="E197" i="16" s="1"/>
  <c r="E198" i="16" s="1"/>
  <c r="E199" i="16" s="1"/>
  <c r="E200" i="16" s="1"/>
  <c r="E201" i="16" s="1"/>
  <c r="E202" i="16" s="1"/>
  <c r="E203" i="16" s="1"/>
  <c r="E204" i="16" s="1"/>
  <c r="E205" i="16" s="1"/>
  <c r="E206" i="16" s="1"/>
  <c r="E207" i="16" s="1"/>
  <c r="E208" i="16" s="1"/>
  <c r="E209" i="16" s="1"/>
  <c r="E210" i="16" s="1"/>
  <c r="E211" i="16" s="1"/>
  <c r="E212" i="16" s="1"/>
  <c r="E213" i="16" s="1"/>
  <c r="E214" i="16" s="1"/>
  <c r="E215" i="16" s="1"/>
  <c r="E216" i="16" s="1"/>
  <c r="E217" i="16" s="1"/>
  <c r="E218" i="16" s="1"/>
  <c r="E219" i="16" s="1"/>
  <c r="E220" i="16" s="1"/>
  <c r="E221" i="16" s="1"/>
  <c r="E222" i="16" s="1"/>
  <c r="E223" i="16" s="1"/>
  <c r="E224" i="16" s="1"/>
  <c r="E7" i="17"/>
  <c r="E8" i="17" s="1"/>
  <c r="E9" i="17" s="1"/>
  <c r="E10" i="17" s="1"/>
  <c r="E11" i="17" s="1"/>
  <c r="E12" i="17" s="1"/>
  <c r="E13" i="17" s="1"/>
  <c r="E14" i="17" s="1"/>
  <c r="E15" i="17" s="1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E31" i="17" s="1"/>
  <c r="E32" i="17" s="1"/>
  <c r="E33" i="17" s="1"/>
  <c r="E34" i="17" s="1"/>
  <c r="E35" i="17" s="1"/>
  <c r="E36" i="17" s="1"/>
  <c r="E37" i="17" s="1"/>
  <c r="E38" i="17" s="1"/>
  <c r="E39" i="17" s="1"/>
  <c r="E40" i="17" s="1"/>
  <c r="E41" i="17" s="1"/>
  <c r="E42" i="17" s="1"/>
  <c r="E43" i="17" s="1"/>
  <c r="E44" i="17" s="1"/>
  <c r="E45" i="17" s="1"/>
  <c r="E46" i="17" s="1"/>
  <c r="E47" i="17" s="1"/>
  <c r="E48" i="17" s="1"/>
  <c r="E49" i="17" s="1"/>
  <c r="E50" i="17" s="1"/>
  <c r="E51" i="17" s="1"/>
  <c r="E52" i="17" s="1"/>
  <c r="E53" i="17" s="1"/>
  <c r="E54" i="17" s="1"/>
  <c r="E55" i="17" s="1"/>
  <c r="E56" i="17" s="1"/>
  <c r="E57" i="17" s="1"/>
  <c r="E58" i="17" s="1"/>
  <c r="E59" i="17" s="1"/>
  <c r="E60" i="17" s="1"/>
  <c r="E61" i="17" s="1"/>
  <c r="E62" i="17" s="1"/>
  <c r="E63" i="17" s="1"/>
  <c r="E64" i="17" s="1"/>
  <c r="E65" i="17" s="1"/>
  <c r="E66" i="17" s="1"/>
  <c r="E67" i="17" s="1"/>
  <c r="E68" i="17" s="1"/>
  <c r="E69" i="17" s="1"/>
  <c r="E70" i="17" s="1"/>
  <c r="E71" i="17" s="1"/>
  <c r="E72" i="17" s="1"/>
  <c r="E73" i="17" s="1"/>
  <c r="E74" i="17" s="1"/>
  <c r="E75" i="17" s="1"/>
  <c r="E76" i="17" s="1"/>
  <c r="E77" i="17" s="1"/>
  <c r="E78" i="17" s="1"/>
  <c r="E79" i="17" s="1"/>
  <c r="E80" i="17" s="1"/>
  <c r="E81" i="17" s="1"/>
  <c r="E82" i="17" s="1"/>
  <c r="E83" i="17" s="1"/>
  <c r="E84" i="17" s="1"/>
  <c r="E85" i="17" s="1"/>
  <c r="E86" i="17" s="1"/>
  <c r="E87" i="17" s="1"/>
  <c r="E88" i="17" s="1"/>
  <c r="E89" i="17" s="1"/>
  <c r="E90" i="17" s="1"/>
  <c r="E91" i="17" s="1"/>
  <c r="E92" i="17" s="1"/>
  <c r="E93" i="17" s="1"/>
  <c r="E94" i="17" s="1"/>
  <c r="E95" i="17" s="1"/>
  <c r="E96" i="17" s="1"/>
  <c r="E97" i="17" s="1"/>
  <c r="E98" i="17" s="1"/>
  <c r="E99" i="17" s="1"/>
  <c r="E100" i="17" s="1"/>
  <c r="E101" i="17" s="1"/>
  <c r="E102" i="17" s="1"/>
  <c r="E103" i="17" s="1"/>
  <c r="E104" i="17" s="1"/>
  <c r="E105" i="17" s="1"/>
  <c r="E106" i="17" s="1"/>
  <c r="E107" i="17" s="1"/>
  <c r="E108" i="17" s="1"/>
  <c r="E109" i="17" s="1"/>
  <c r="E110" i="17" s="1"/>
  <c r="E111" i="17" s="1"/>
  <c r="E112" i="17" s="1"/>
  <c r="E113" i="17" s="1"/>
  <c r="E114" i="17" s="1"/>
  <c r="E115" i="17" s="1"/>
  <c r="E116" i="17" s="1"/>
  <c r="E117" i="17" s="1"/>
  <c r="E118" i="17" s="1"/>
  <c r="E119" i="17" s="1"/>
  <c r="E120" i="17" s="1"/>
  <c r="E121" i="17" s="1"/>
  <c r="E122" i="17" s="1"/>
  <c r="E123" i="17" s="1"/>
  <c r="E124" i="17" s="1"/>
  <c r="E125" i="17" s="1"/>
  <c r="E126" i="17" s="1"/>
  <c r="E127" i="17" s="1"/>
  <c r="E128" i="17" s="1"/>
  <c r="E129" i="17" s="1"/>
  <c r="E130" i="17" s="1"/>
  <c r="E131" i="17" s="1"/>
  <c r="E132" i="17" s="1"/>
  <c r="E133" i="17" s="1"/>
  <c r="E134" i="17" s="1"/>
  <c r="E135" i="17" s="1"/>
  <c r="E136" i="17" s="1"/>
  <c r="E137" i="17" s="1"/>
  <c r="E138" i="17" s="1"/>
  <c r="E139" i="17" s="1"/>
  <c r="E140" i="17" s="1"/>
  <c r="E141" i="17" s="1"/>
  <c r="E142" i="17" s="1"/>
  <c r="E143" i="17" s="1"/>
  <c r="E144" i="17" s="1"/>
  <c r="E145" i="17" s="1"/>
  <c r="E146" i="17" s="1"/>
  <c r="E147" i="17" s="1"/>
  <c r="E148" i="17" s="1"/>
  <c r="E149" i="17" s="1"/>
  <c r="E150" i="17" s="1"/>
  <c r="E151" i="17" s="1"/>
  <c r="E152" i="17" s="1"/>
  <c r="E153" i="17" s="1"/>
  <c r="E154" i="17" s="1"/>
  <c r="E155" i="17" s="1"/>
  <c r="E156" i="17" s="1"/>
  <c r="E157" i="17" s="1"/>
  <c r="E158" i="17" s="1"/>
  <c r="E159" i="17" s="1"/>
  <c r="E160" i="17" s="1"/>
  <c r="E161" i="17" s="1"/>
  <c r="E162" i="17" s="1"/>
  <c r="E163" i="17" s="1"/>
  <c r="E164" i="17" s="1"/>
  <c r="E165" i="17" s="1"/>
  <c r="E166" i="17" s="1"/>
  <c r="E167" i="17" s="1"/>
  <c r="E168" i="17" s="1"/>
  <c r="E169" i="17" s="1"/>
  <c r="E170" i="17" s="1"/>
  <c r="E171" i="17" s="1"/>
  <c r="E172" i="17" s="1"/>
  <c r="E173" i="17" s="1"/>
  <c r="E174" i="17" s="1"/>
  <c r="E175" i="17" s="1"/>
  <c r="E176" i="17" s="1"/>
  <c r="E177" i="17" s="1"/>
  <c r="E178" i="17" s="1"/>
  <c r="E179" i="17" s="1"/>
  <c r="E180" i="17" s="1"/>
  <c r="E181" i="17" s="1"/>
  <c r="E182" i="17" s="1"/>
  <c r="E183" i="17" s="1"/>
  <c r="E184" i="17" s="1"/>
  <c r="E185" i="17" s="1"/>
  <c r="E186" i="17" s="1"/>
  <c r="E187" i="17" s="1"/>
  <c r="E188" i="17" s="1"/>
  <c r="E189" i="17" s="1"/>
  <c r="E190" i="17" s="1"/>
  <c r="E191" i="17" s="1"/>
  <c r="E192" i="17" s="1"/>
  <c r="E193" i="17" s="1"/>
  <c r="E194" i="17" s="1"/>
  <c r="E195" i="17" s="1"/>
  <c r="E196" i="17" s="1"/>
  <c r="E197" i="17" s="1"/>
  <c r="E198" i="17" s="1"/>
  <c r="E199" i="17" s="1"/>
  <c r="E200" i="17" s="1"/>
  <c r="E201" i="17" s="1"/>
  <c r="E202" i="17" s="1"/>
  <c r="E203" i="17" s="1"/>
  <c r="E204" i="17" s="1"/>
  <c r="E205" i="17" s="1"/>
  <c r="E206" i="17" s="1"/>
  <c r="E207" i="17" s="1"/>
  <c r="E208" i="17" s="1"/>
  <c r="E209" i="17" s="1"/>
  <c r="E210" i="17" s="1"/>
  <c r="E211" i="17" s="1"/>
  <c r="E212" i="17" s="1"/>
  <c r="E213" i="17" s="1"/>
  <c r="E214" i="17" s="1"/>
  <c r="E215" i="17" s="1"/>
  <c r="E216" i="17" s="1"/>
  <c r="E217" i="17" s="1"/>
  <c r="E218" i="17" s="1"/>
  <c r="E219" i="17" s="1"/>
  <c r="E220" i="17" s="1"/>
  <c r="E221" i="17" s="1"/>
  <c r="E222" i="17" s="1"/>
  <c r="E223" i="17" s="1"/>
  <c r="E224" i="17" s="1"/>
  <c r="E7" i="44"/>
  <c r="E8" i="44"/>
  <c r="E9" i="44" s="1"/>
  <c r="E10" i="44" s="1"/>
  <c r="E11" i="44" s="1"/>
  <c r="E12" i="44" s="1"/>
  <c r="E13" i="44" s="1"/>
  <c r="E14" i="44" s="1"/>
  <c r="E15" i="44" s="1"/>
  <c r="E16" i="44" s="1"/>
  <c r="E17" i="44" s="1"/>
  <c r="E18" i="44" s="1"/>
  <c r="E19" i="44" s="1"/>
  <c r="E20" i="44" s="1"/>
  <c r="E21" i="44" s="1"/>
  <c r="E22" i="44" s="1"/>
  <c r="E23" i="44" s="1"/>
  <c r="E24" i="44" s="1"/>
  <c r="E25" i="44" s="1"/>
  <c r="E26" i="44" s="1"/>
  <c r="E27" i="44" s="1"/>
  <c r="E28" i="44" s="1"/>
  <c r="E29" i="44" s="1"/>
  <c r="E30" i="44" s="1"/>
  <c r="E31" i="44" s="1"/>
  <c r="E32" i="44" s="1"/>
  <c r="E33" i="44" s="1"/>
  <c r="E34" i="44" s="1"/>
  <c r="E35" i="44" s="1"/>
  <c r="E36" i="44" s="1"/>
  <c r="E37" i="44" s="1"/>
  <c r="E38" i="44" s="1"/>
  <c r="E39" i="44" s="1"/>
  <c r="E40" i="44" s="1"/>
  <c r="E41" i="44" s="1"/>
  <c r="E42" i="44" s="1"/>
  <c r="E43" i="44" s="1"/>
  <c r="E44" i="44" s="1"/>
  <c r="E45" i="44" s="1"/>
  <c r="E46" i="44" s="1"/>
  <c r="E47" i="44" s="1"/>
  <c r="E48" i="44" s="1"/>
  <c r="E49" i="44" s="1"/>
  <c r="E50" i="44" s="1"/>
  <c r="E51" i="44" s="1"/>
  <c r="E52" i="44" s="1"/>
  <c r="E53" i="44" s="1"/>
  <c r="E54" i="44" s="1"/>
  <c r="E55" i="44" s="1"/>
  <c r="E56" i="44" s="1"/>
  <c r="E57" i="44" s="1"/>
  <c r="E58" i="44" s="1"/>
  <c r="E59" i="44" s="1"/>
  <c r="E60" i="44" s="1"/>
  <c r="E61" i="44" s="1"/>
  <c r="E62" i="44" s="1"/>
  <c r="E63" i="44" s="1"/>
  <c r="E64" i="44" s="1"/>
  <c r="E65" i="44" s="1"/>
  <c r="E66" i="44" s="1"/>
  <c r="E67" i="44" s="1"/>
  <c r="E68" i="44" s="1"/>
  <c r="E69" i="44" s="1"/>
  <c r="E70" i="44" s="1"/>
  <c r="E71" i="44" s="1"/>
  <c r="E72" i="44" s="1"/>
  <c r="E73" i="44" s="1"/>
  <c r="E74" i="44" s="1"/>
  <c r="E75" i="44" s="1"/>
  <c r="E76" i="44" s="1"/>
  <c r="E77" i="44" s="1"/>
  <c r="E78" i="44" s="1"/>
  <c r="E79" i="44" s="1"/>
  <c r="E80" i="44" s="1"/>
  <c r="E81" i="44" s="1"/>
  <c r="E82" i="44" s="1"/>
  <c r="E83" i="44" s="1"/>
  <c r="E84" i="44" s="1"/>
  <c r="E85" i="44" s="1"/>
  <c r="E86" i="44" s="1"/>
  <c r="E87" i="44" s="1"/>
  <c r="E88" i="44" s="1"/>
  <c r="E89" i="44" s="1"/>
  <c r="E90" i="44" s="1"/>
  <c r="E91" i="44" s="1"/>
  <c r="E92" i="44" s="1"/>
  <c r="E93" i="44" s="1"/>
  <c r="E94" i="44" s="1"/>
  <c r="E95" i="44" s="1"/>
  <c r="E96" i="44" s="1"/>
  <c r="E97" i="44" s="1"/>
  <c r="E98" i="44" s="1"/>
  <c r="E99" i="44" s="1"/>
  <c r="E100" i="44" s="1"/>
  <c r="E101" i="44" s="1"/>
  <c r="E102" i="44" s="1"/>
  <c r="E103" i="44" s="1"/>
  <c r="E104" i="44" s="1"/>
  <c r="E105" i="44" s="1"/>
  <c r="E106" i="44" s="1"/>
  <c r="E107" i="44" s="1"/>
  <c r="E108" i="44" s="1"/>
  <c r="E109" i="44" s="1"/>
  <c r="E110" i="44" s="1"/>
  <c r="E111" i="44" s="1"/>
  <c r="E112" i="44" s="1"/>
  <c r="E113" i="44" s="1"/>
  <c r="E114" i="44" s="1"/>
  <c r="E115" i="44" s="1"/>
  <c r="E116" i="44" s="1"/>
  <c r="E117" i="44" s="1"/>
  <c r="E118" i="44" s="1"/>
  <c r="E119" i="44" s="1"/>
  <c r="E120" i="44" s="1"/>
  <c r="E121" i="44" s="1"/>
  <c r="E122" i="44" s="1"/>
  <c r="E123" i="44" s="1"/>
  <c r="E124" i="44" s="1"/>
  <c r="E125" i="44" s="1"/>
  <c r="E126" i="44" s="1"/>
  <c r="E127" i="44" s="1"/>
  <c r="E128" i="44" s="1"/>
  <c r="E129" i="44" s="1"/>
  <c r="E130" i="44" s="1"/>
  <c r="E131" i="44" s="1"/>
  <c r="E132" i="44" s="1"/>
  <c r="E133" i="44" s="1"/>
  <c r="E134" i="44" s="1"/>
  <c r="E135" i="44" s="1"/>
  <c r="E136" i="44" s="1"/>
  <c r="E137" i="44" s="1"/>
  <c r="E138" i="44" s="1"/>
  <c r="E139" i="44" s="1"/>
  <c r="E140" i="44" s="1"/>
  <c r="E141" i="44" s="1"/>
  <c r="E142" i="44" s="1"/>
  <c r="E143" i="44" s="1"/>
  <c r="E144" i="44" s="1"/>
  <c r="E145" i="44" s="1"/>
  <c r="E146" i="44" s="1"/>
  <c r="E147" i="44" s="1"/>
  <c r="E148" i="44" s="1"/>
  <c r="E149" i="44" s="1"/>
  <c r="E150" i="44" s="1"/>
  <c r="E151" i="44" s="1"/>
  <c r="E152" i="44" s="1"/>
  <c r="E153" i="44" s="1"/>
  <c r="E154" i="44" s="1"/>
  <c r="E155" i="44" s="1"/>
  <c r="E156" i="44" s="1"/>
  <c r="E157" i="44" s="1"/>
  <c r="E158" i="44" s="1"/>
  <c r="E159" i="44" s="1"/>
  <c r="E160" i="44" s="1"/>
  <c r="E161" i="44" s="1"/>
  <c r="E162" i="44" s="1"/>
  <c r="E163" i="44" s="1"/>
  <c r="E164" i="44" s="1"/>
  <c r="E165" i="44" s="1"/>
  <c r="E166" i="44" s="1"/>
  <c r="E167" i="44" s="1"/>
  <c r="E168" i="44" s="1"/>
  <c r="E169" i="44" s="1"/>
  <c r="E170" i="44" s="1"/>
  <c r="E171" i="44" s="1"/>
  <c r="E172" i="44" s="1"/>
  <c r="E173" i="44" s="1"/>
  <c r="E174" i="44" s="1"/>
  <c r="E175" i="44" s="1"/>
  <c r="E176" i="44" s="1"/>
  <c r="E177" i="44" s="1"/>
  <c r="E178" i="44" s="1"/>
  <c r="E179" i="44" s="1"/>
  <c r="E180" i="44" s="1"/>
  <c r="E181" i="44" s="1"/>
  <c r="E182" i="44" s="1"/>
  <c r="E183" i="44" s="1"/>
  <c r="E184" i="44" s="1"/>
  <c r="E185" i="44" s="1"/>
  <c r="E186" i="44" s="1"/>
  <c r="E187" i="44" s="1"/>
  <c r="E188" i="44" s="1"/>
  <c r="E189" i="44" s="1"/>
  <c r="E190" i="44" s="1"/>
  <c r="E191" i="44" s="1"/>
  <c r="E192" i="44" s="1"/>
  <c r="E193" i="44" s="1"/>
  <c r="E194" i="44" s="1"/>
  <c r="E195" i="44" s="1"/>
  <c r="E196" i="44" s="1"/>
  <c r="E197" i="44" s="1"/>
  <c r="E198" i="44" s="1"/>
  <c r="E199" i="44" s="1"/>
  <c r="E200" i="44" s="1"/>
  <c r="E201" i="44" s="1"/>
  <c r="E202" i="44" s="1"/>
  <c r="E203" i="44" s="1"/>
  <c r="E204" i="44" s="1"/>
  <c r="E205" i="44" s="1"/>
  <c r="E206" i="44" s="1"/>
  <c r="E207" i="44" s="1"/>
  <c r="E208" i="44" s="1"/>
  <c r="E209" i="44" s="1"/>
  <c r="E210" i="44" s="1"/>
  <c r="E211" i="44" s="1"/>
  <c r="E212" i="44" s="1"/>
  <c r="E213" i="44" s="1"/>
  <c r="E214" i="44" s="1"/>
  <c r="E215" i="44" s="1"/>
  <c r="E216" i="44" s="1"/>
  <c r="E217" i="44" s="1"/>
  <c r="E218" i="44" s="1"/>
  <c r="E219" i="44" s="1"/>
  <c r="E220" i="44" s="1"/>
  <c r="E221" i="44" s="1"/>
  <c r="E222" i="44" s="1"/>
  <c r="E223" i="44" s="1"/>
  <c r="E224" i="44" s="1"/>
  <c r="E7" i="24"/>
  <c r="E8" i="24"/>
  <c r="E9" i="24"/>
  <c r="E10" i="24"/>
  <c r="E11" i="24"/>
  <c r="E12" i="24"/>
  <c r="E13" i="24" s="1"/>
  <c r="E14" i="24" s="1"/>
  <c r="E15" i="24" s="1"/>
  <c r="E16" i="24" s="1"/>
  <c r="E17" i="24" s="1"/>
  <c r="E18" i="24" s="1"/>
  <c r="E19" i="24" s="1"/>
  <c r="E20" i="24" s="1"/>
  <c r="E21" i="24" s="1"/>
  <c r="E22" i="24" s="1"/>
  <c r="E23" i="24" s="1"/>
  <c r="E24" i="24" s="1"/>
  <c r="E25" i="24" s="1"/>
  <c r="E26" i="24" s="1"/>
  <c r="E27" i="24" s="1"/>
  <c r="E28" i="24" s="1"/>
  <c r="E29" i="24" s="1"/>
  <c r="E30" i="24" s="1"/>
  <c r="E31" i="24" s="1"/>
  <c r="E32" i="24" s="1"/>
  <c r="E33" i="24" s="1"/>
  <c r="E34" i="24" s="1"/>
  <c r="E35" i="24" s="1"/>
  <c r="E36" i="24" s="1"/>
  <c r="E37" i="24" s="1"/>
  <c r="E38" i="24" s="1"/>
  <c r="E39" i="24" s="1"/>
  <c r="E40" i="24" s="1"/>
  <c r="E41" i="24" s="1"/>
  <c r="E42" i="24" s="1"/>
  <c r="E43" i="24" s="1"/>
  <c r="E44" i="24" s="1"/>
  <c r="E45" i="24" s="1"/>
  <c r="E46" i="24" s="1"/>
  <c r="E47" i="24" s="1"/>
  <c r="E48" i="24" s="1"/>
  <c r="E49" i="24" s="1"/>
  <c r="E50" i="24" s="1"/>
  <c r="E51" i="24" s="1"/>
  <c r="E52" i="24" s="1"/>
  <c r="E53" i="24" s="1"/>
  <c r="E54" i="24" s="1"/>
  <c r="E55" i="24" s="1"/>
  <c r="E56" i="24" s="1"/>
  <c r="E57" i="24" s="1"/>
  <c r="E58" i="24" s="1"/>
  <c r="E59" i="24" s="1"/>
  <c r="E60" i="24" s="1"/>
  <c r="E61" i="24" s="1"/>
  <c r="E62" i="24" s="1"/>
  <c r="E63" i="24" s="1"/>
  <c r="E64" i="24" s="1"/>
  <c r="E65" i="24" s="1"/>
  <c r="E66" i="24" s="1"/>
  <c r="E67" i="24" s="1"/>
  <c r="E68" i="24" s="1"/>
  <c r="E69" i="24" s="1"/>
  <c r="E70" i="24" s="1"/>
  <c r="E71" i="24" s="1"/>
  <c r="E72" i="24" s="1"/>
  <c r="E73" i="24" s="1"/>
  <c r="E74" i="24" s="1"/>
  <c r="E75" i="24" s="1"/>
  <c r="E76" i="24" s="1"/>
  <c r="E77" i="24" s="1"/>
  <c r="E78" i="24" s="1"/>
  <c r="E79" i="24" s="1"/>
  <c r="E80" i="24" s="1"/>
  <c r="E81" i="24" s="1"/>
  <c r="E82" i="24" s="1"/>
  <c r="E83" i="24" s="1"/>
  <c r="E84" i="24" s="1"/>
  <c r="E85" i="24" s="1"/>
  <c r="E86" i="24" s="1"/>
  <c r="E87" i="24" s="1"/>
  <c r="E88" i="24" s="1"/>
  <c r="E89" i="24" s="1"/>
  <c r="E90" i="24" s="1"/>
  <c r="E91" i="24" s="1"/>
  <c r="E92" i="24" s="1"/>
  <c r="E93" i="24" s="1"/>
  <c r="E94" i="24" s="1"/>
  <c r="E95" i="24" s="1"/>
  <c r="E96" i="24" s="1"/>
  <c r="E97" i="24" s="1"/>
  <c r="E98" i="24" s="1"/>
  <c r="E99" i="24" s="1"/>
  <c r="E100" i="24" s="1"/>
  <c r="E101" i="24" s="1"/>
  <c r="E102" i="24" s="1"/>
  <c r="E103" i="24" s="1"/>
  <c r="E104" i="24" s="1"/>
  <c r="E105" i="24" s="1"/>
  <c r="E106" i="24" s="1"/>
  <c r="E107" i="24" s="1"/>
  <c r="E108" i="24" s="1"/>
  <c r="E109" i="24" s="1"/>
  <c r="E110" i="24" s="1"/>
  <c r="E111" i="24" s="1"/>
  <c r="E112" i="24" s="1"/>
  <c r="E113" i="24" s="1"/>
  <c r="E114" i="24" s="1"/>
  <c r="E115" i="24" s="1"/>
  <c r="E116" i="24" s="1"/>
  <c r="E117" i="24" s="1"/>
  <c r="E118" i="24" s="1"/>
  <c r="E119" i="24" s="1"/>
  <c r="E120" i="24" s="1"/>
  <c r="E121" i="24" s="1"/>
  <c r="E122" i="24" s="1"/>
  <c r="E123" i="24" s="1"/>
  <c r="E124" i="24" s="1"/>
  <c r="E125" i="24" s="1"/>
  <c r="E126" i="24" s="1"/>
  <c r="E127" i="24" s="1"/>
  <c r="E128" i="24" s="1"/>
  <c r="E129" i="24" s="1"/>
  <c r="E130" i="24" s="1"/>
  <c r="E131" i="24" s="1"/>
  <c r="E132" i="24" s="1"/>
  <c r="E133" i="24" s="1"/>
  <c r="E134" i="24" s="1"/>
  <c r="E135" i="24" s="1"/>
  <c r="E136" i="24" s="1"/>
  <c r="E137" i="24" s="1"/>
  <c r="E138" i="24" s="1"/>
  <c r="E139" i="24" s="1"/>
  <c r="E140" i="24" s="1"/>
  <c r="E141" i="24" s="1"/>
  <c r="E142" i="24" s="1"/>
  <c r="E143" i="24" s="1"/>
  <c r="E144" i="24" s="1"/>
  <c r="E145" i="24" s="1"/>
  <c r="E146" i="24" s="1"/>
  <c r="E147" i="24" s="1"/>
  <c r="E148" i="24" s="1"/>
  <c r="E149" i="24" s="1"/>
  <c r="E150" i="24" s="1"/>
  <c r="E151" i="24" s="1"/>
  <c r="E152" i="24" s="1"/>
  <c r="E153" i="24" s="1"/>
  <c r="E154" i="24" s="1"/>
  <c r="E155" i="24" s="1"/>
  <c r="E156" i="24" s="1"/>
  <c r="E157" i="24" s="1"/>
  <c r="E158" i="24" s="1"/>
  <c r="E159" i="24" s="1"/>
  <c r="E160" i="24" s="1"/>
  <c r="E161" i="24" s="1"/>
  <c r="E162" i="24" s="1"/>
  <c r="E163" i="24" s="1"/>
  <c r="E164" i="24" s="1"/>
  <c r="E165" i="24" s="1"/>
  <c r="E166" i="24" s="1"/>
  <c r="E167" i="24" s="1"/>
  <c r="E168" i="24" s="1"/>
  <c r="E169" i="24" s="1"/>
  <c r="E170" i="24" s="1"/>
  <c r="E171" i="24" s="1"/>
  <c r="E172" i="24" s="1"/>
  <c r="E173" i="24" s="1"/>
  <c r="E174" i="24" s="1"/>
  <c r="E175" i="24" s="1"/>
  <c r="E176" i="24" s="1"/>
  <c r="E177" i="24" s="1"/>
  <c r="E178" i="24" s="1"/>
  <c r="E179" i="24" s="1"/>
  <c r="E180" i="24" s="1"/>
  <c r="E181" i="24" s="1"/>
  <c r="E182" i="24" s="1"/>
  <c r="E183" i="24" s="1"/>
  <c r="E184" i="24" s="1"/>
  <c r="E185" i="24" s="1"/>
  <c r="E186" i="24" s="1"/>
  <c r="E187" i="24" s="1"/>
  <c r="E188" i="24" s="1"/>
  <c r="E189" i="24" s="1"/>
  <c r="E190" i="24" s="1"/>
  <c r="E191" i="24" s="1"/>
  <c r="E192" i="24" s="1"/>
  <c r="E193" i="24" s="1"/>
  <c r="E194" i="24" s="1"/>
  <c r="E195" i="24" s="1"/>
  <c r="E196" i="24" s="1"/>
  <c r="E197" i="24" s="1"/>
  <c r="E198" i="24" s="1"/>
  <c r="E199" i="24" s="1"/>
  <c r="E200" i="24" s="1"/>
  <c r="E201" i="24" s="1"/>
  <c r="E202" i="24" s="1"/>
  <c r="E203" i="24" s="1"/>
  <c r="E204" i="24" s="1"/>
  <c r="E205" i="24" s="1"/>
  <c r="E206" i="24" s="1"/>
  <c r="E207" i="24" s="1"/>
  <c r="E208" i="24" s="1"/>
  <c r="E209" i="24" s="1"/>
  <c r="E210" i="24" s="1"/>
  <c r="E211" i="24" s="1"/>
  <c r="E212" i="24" s="1"/>
  <c r="E213" i="24" s="1"/>
  <c r="E214" i="24" s="1"/>
  <c r="E215" i="24" s="1"/>
  <c r="E216" i="24" s="1"/>
  <c r="E217" i="24" s="1"/>
  <c r="E218" i="24" s="1"/>
  <c r="E219" i="24" s="1"/>
  <c r="E220" i="24" s="1"/>
  <c r="E221" i="24" s="1"/>
  <c r="E222" i="24" s="1"/>
  <c r="E223" i="24" s="1"/>
  <c r="E224" i="24" s="1"/>
  <c r="E7" i="36"/>
  <c r="E8" i="36" s="1"/>
  <c r="E9" i="36" s="1"/>
  <c r="E10" i="36" s="1"/>
  <c r="E11" i="36" s="1"/>
  <c r="E12" i="36" s="1"/>
  <c r="E13" i="36" s="1"/>
  <c r="E14" i="36" s="1"/>
  <c r="E15" i="36" s="1"/>
  <c r="E16" i="36" s="1"/>
  <c r="E17" i="36" s="1"/>
  <c r="E18" i="36" s="1"/>
  <c r="E19" i="36" s="1"/>
  <c r="E20" i="36" s="1"/>
  <c r="E21" i="36" s="1"/>
  <c r="E22" i="36" s="1"/>
  <c r="E23" i="36" s="1"/>
  <c r="E24" i="36" s="1"/>
  <c r="E25" i="36" s="1"/>
  <c r="E26" i="36" s="1"/>
  <c r="E27" i="36" s="1"/>
  <c r="E28" i="36" s="1"/>
  <c r="E29" i="36" s="1"/>
  <c r="E30" i="36" s="1"/>
  <c r="E31" i="36" s="1"/>
  <c r="E32" i="36" s="1"/>
  <c r="E33" i="36" s="1"/>
  <c r="E34" i="36" s="1"/>
  <c r="E35" i="36" s="1"/>
  <c r="E36" i="36" s="1"/>
  <c r="E37" i="36" s="1"/>
  <c r="E38" i="36" s="1"/>
  <c r="E39" i="36" s="1"/>
  <c r="E40" i="36" s="1"/>
  <c r="E41" i="36" s="1"/>
  <c r="E42" i="36" s="1"/>
  <c r="E43" i="36" s="1"/>
  <c r="E44" i="36" s="1"/>
  <c r="E45" i="36" s="1"/>
  <c r="E46" i="36" s="1"/>
  <c r="E47" i="36" s="1"/>
  <c r="E48" i="36" s="1"/>
  <c r="E49" i="36" s="1"/>
  <c r="E50" i="36" s="1"/>
  <c r="E51" i="36" s="1"/>
  <c r="E52" i="36" s="1"/>
  <c r="E53" i="36" s="1"/>
  <c r="E54" i="36" s="1"/>
  <c r="E55" i="36" s="1"/>
  <c r="E56" i="36" s="1"/>
  <c r="E57" i="36" s="1"/>
  <c r="E58" i="36" s="1"/>
  <c r="E59" i="36" s="1"/>
  <c r="E60" i="36" s="1"/>
  <c r="E61" i="36" s="1"/>
  <c r="E62" i="36" s="1"/>
  <c r="E63" i="36" s="1"/>
  <c r="E64" i="36" s="1"/>
  <c r="E65" i="36" s="1"/>
  <c r="E66" i="36" s="1"/>
  <c r="E67" i="36" s="1"/>
  <c r="E68" i="36" s="1"/>
  <c r="E69" i="36" s="1"/>
  <c r="E70" i="36" s="1"/>
  <c r="E71" i="36" s="1"/>
  <c r="E72" i="36" s="1"/>
  <c r="E73" i="36" s="1"/>
  <c r="E74" i="36" s="1"/>
  <c r="E75" i="36" s="1"/>
  <c r="E76" i="36" s="1"/>
  <c r="E77" i="36" s="1"/>
  <c r="E78" i="36" s="1"/>
  <c r="E79" i="36" s="1"/>
  <c r="E80" i="36" s="1"/>
  <c r="E81" i="36" s="1"/>
  <c r="E82" i="36" s="1"/>
  <c r="E83" i="36" s="1"/>
  <c r="E84" i="36" s="1"/>
  <c r="E85" i="36" s="1"/>
  <c r="E86" i="36" s="1"/>
  <c r="E87" i="36" s="1"/>
  <c r="E88" i="36" s="1"/>
  <c r="E89" i="36" s="1"/>
  <c r="E90" i="36" s="1"/>
  <c r="E91" i="36" s="1"/>
  <c r="E92" i="36" s="1"/>
  <c r="E93" i="36" s="1"/>
  <c r="E94" i="36" s="1"/>
  <c r="E95" i="36" s="1"/>
  <c r="E96" i="36" s="1"/>
  <c r="E97" i="36" s="1"/>
  <c r="E98" i="36" s="1"/>
  <c r="E99" i="36" s="1"/>
  <c r="E100" i="36" s="1"/>
  <c r="E101" i="36" s="1"/>
  <c r="E102" i="36" s="1"/>
  <c r="E103" i="36" s="1"/>
  <c r="E104" i="36" s="1"/>
  <c r="E105" i="36" s="1"/>
  <c r="E106" i="36" s="1"/>
  <c r="E107" i="36" s="1"/>
  <c r="E108" i="36" s="1"/>
  <c r="E109" i="36" s="1"/>
  <c r="E110" i="36" s="1"/>
  <c r="E111" i="36" s="1"/>
  <c r="E112" i="36" s="1"/>
  <c r="E113" i="36" s="1"/>
  <c r="E114" i="36" s="1"/>
  <c r="E115" i="36" s="1"/>
  <c r="E116" i="36" s="1"/>
  <c r="E117" i="36" s="1"/>
  <c r="E118" i="36" s="1"/>
  <c r="E119" i="36" s="1"/>
  <c r="E120" i="36" s="1"/>
  <c r="E121" i="36" s="1"/>
  <c r="E122" i="36" s="1"/>
  <c r="E123" i="36" s="1"/>
  <c r="E124" i="36" s="1"/>
  <c r="E125" i="36" s="1"/>
  <c r="E126" i="36" s="1"/>
  <c r="E127" i="36" s="1"/>
  <c r="E128" i="36" s="1"/>
  <c r="E129" i="36" s="1"/>
  <c r="E130" i="36" s="1"/>
  <c r="E131" i="36" s="1"/>
  <c r="E132" i="36" s="1"/>
  <c r="E133" i="36" s="1"/>
  <c r="E134" i="36" s="1"/>
  <c r="E135" i="36" s="1"/>
  <c r="E136" i="36" s="1"/>
  <c r="E137" i="36" s="1"/>
  <c r="E138" i="36" s="1"/>
  <c r="E139" i="36" s="1"/>
  <c r="E140" i="36" s="1"/>
  <c r="E141" i="36" s="1"/>
  <c r="E142" i="36" s="1"/>
  <c r="E143" i="36" s="1"/>
  <c r="E144" i="36" s="1"/>
  <c r="E145" i="36" s="1"/>
  <c r="E146" i="36" s="1"/>
  <c r="E147" i="36" s="1"/>
  <c r="E148" i="36" s="1"/>
  <c r="E149" i="36" s="1"/>
  <c r="E150" i="36" s="1"/>
  <c r="E151" i="36" s="1"/>
  <c r="E152" i="36" s="1"/>
  <c r="E153" i="36" s="1"/>
  <c r="E154" i="36" s="1"/>
  <c r="E155" i="36" s="1"/>
  <c r="E156" i="36" s="1"/>
  <c r="E157" i="36" s="1"/>
  <c r="E158" i="36" s="1"/>
  <c r="E159" i="36" s="1"/>
  <c r="E160" i="36" s="1"/>
  <c r="E161" i="36" s="1"/>
  <c r="E162" i="36" s="1"/>
  <c r="E163" i="36" s="1"/>
  <c r="E164" i="36" s="1"/>
  <c r="E165" i="36" s="1"/>
  <c r="E166" i="36" s="1"/>
  <c r="E167" i="36" s="1"/>
  <c r="E168" i="36" s="1"/>
  <c r="E169" i="36" s="1"/>
  <c r="E170" i="36" s="1"/>
  <c r="E171" i="36" s="1"/>
  <c r="E172" i="36" s="1"/>
  <c r="E173" i="36" s="1"/>
  <c r="E174" i="36" s="1"/>
  <c r="E175" i="36" s="1"/>
  <c r="E176" i="36" s="1"/>
  <c r="E177" i="36" s="1"/>
  <c r="E178" i="36" s="1"/>
  <c r="E179" i="36" s="1"/>
  <c r="E180" i="36" s="1"/>
  <c r="E181" i="36" s="1"/>
  <c r="E182" i="36" s="1"/>
  <c r="E183" i="36" s="1"/>
  <c r="E184" i="36" s="1"/>
  <c r="E185" i="36" s="1"/>
  <c r="E186" i="36" s="1"/>
  <c r="E187" i="36" s="1"/>
  <c r="E188" i="36" s="1"/>
  <c r="E189" i="36" s="1"/>
  <c r="E190" i="36" s="1"/>
  <c r="E191" i="36" s="1"/>
  <c r="E192" i="36" s="1"/>
  <c r="E193" i="36" s="1"/>
  <c r="E194" i="36" s="1"/>
  <c r="E195" i="36" s="1"/>
  <c r="E196" i="36" s="1"/>
  <c r="E197" i="36" s="1"/>
  <c r="E198" i="36" s="1"/>
  <c r="E199" i="36" s="1"/>
  <c r="E200" i="36" s="1"/>
  <c r="E201" i="36" s="1"/>
  <c r="E202" i="36" s="1"/>
  <c r="E203" i="36" s="1"/>
  <c r="E204" i="36" s="1"/>
  <c r="E205" i="36" s="1"/>
  <c r="E206" i="36" s="1"/>
  <c r="E207" i="36" s="1"/>
  <c r="E208" i="36" s="1"/>
  <c r="E209" i="36" s="1"/>
  <c r="E210" i="36" s="1"/>
  <c r="E211" i="36" s="1"/>
  <c r="E212" i="36" s="1"/>
  <c r="E213" i="36" s="1"/>
  <c r="E214" i="36" s="1"/>
  <c r="E215" i="36" s="1"/>
  <c r="E216" i="36" s="1"/>
  <c r="E217" i="36" s="1"/>
  <c r="E218" i="36" s="1"/>
  <c r="E219" i="36" s="1"/>
  <c r="E220" i="36" s="1"/>
  <c r="E221" i="36" s="1"/>
  <c r="E222" i="36" s="1"/>
  <c r="E223" i="36" s="1"/>
  <c r="E224" i="36" s="1"/>
  <c r="E7" i="43"/>
  <c r="E8" i="43"/>
  <c r="E9" i="43" s="1"/>
  <c r="E10" i="43" s="1"/>
  <c r="E11" i="43" s="1"/>
  <c r="E12" i="43" s="1"/>
  <c r="E13" i="43" s="1"/>
  <c r="E14" i="43" s="1"/>
  <c r="E15" i="43" s="1"/>
  <c r="E16" i="43" s="1"/>
  <c r="E17" i="43" s="1"/>
  <c r="E18" i="43" s="1"/>
  <c r="E19" i="43" s="1"/>
  <c r="E20" i="43" s="1"/>
  <c r="E21" i="43" s="1"/>
  <c r="E22" i="43" s="1"/>
  <c r="E23" i="43" s="1"/>
  <c r="E24" i="43" s="1"/>
  <c r="E25" i="43" s="1"/>
  <c r="E26" i="43" s="1"/>
  <c r="E27" i="43" s="1"/>
  <c r="E28" i="43" s="1"/>
  <c r="E29" i="43" s="1"/>
  <c r="E30" i="43" s="1"/>
  <c r="E31" i="43" s="1"/>
  <c r="E32" i="43" s="1"/>
  <c r="E33" i="43" s="1"/>
  <c r="E34" i="43" s="1"/>
  <c r="E35" i="43" s="1"/>
  <c r="E36" i="43" s="1"/>
  <c r="E37" i="43" s="1"/>
  <c r="E38" i="43" s="1"/>
  <c r="E39" i="43" s="1"/>
  <c r="E40" i="43" s="1"/>
  <c r="E41" i="43" s="1"/>
  <c r="E42" i="43" s="1"/>
  <c r="E43" i="43" s="1"/>
  <c r="E44" i="43" s="1"/>
  <c r="E45" i="43" s="1"/>
  <c r="E46" i="43" s="1"/>
  <c r="E47" i="43" s="1"/>
  <c r="E48" i="43" s="1"/>
  <c r="E49" i="43" s="1"/>
  <c r="E50" i="43" s="1"/>
  <c r="E51" i="43" s="1"/>
  <c r="E52" i="43" s="1"/>
  <c r="E53" i="43" s="1"/>
  <c r="E54" i="43" s="1"/>
  <c r="E55" i="43" s="1"/>
  <c r="E56" i="43" s="1"/>
  <c r="E57" i="43" s="1"/>
  <c r="E58" i="43" s="1"/>
  <c r="E59" i="43" s="1"/>
  <c r="E60" i="43" s="1"/>
  <c r="E61" i="43" s="1"/>
  <c r="E62" i="43" s="1"/>
  <c r="E63" i="43" s="1"/>
  <c r="E64" i="43" s="1"/>
  <c r="E65" i="43" s="1"/>
  <c r="E66" i="43" s="1"/>
  <c r="E67" i="43" s="1"/>
  <c r="E68" i="43" s="1"/>
  <c r="E69" i="43" s="1"/>
  <c r="E70" i="43" s="1"/>
  <c r="E71" i="43" s="1"/>
  <c r="E72" i="43" s="1"/>
  <c r="E73" i="43" s="1"/>
  <c r="E74" i="43" s="1"/>
  <c r="E75" i="43" s="1"/>
  <c r="E76" i="43" s="1"/>
  <c r="E77" i="43" s="1"/>
  <c r="E78" i="43" s="1"/>
  <c r="E79" i="43" s="1"/>
  <c r="E80" i="43" s="1"/>
  <c r="E81" i="43" s="1"/>
  <c r="E82" i="43" s="1"/>
  <c r="E83" i="43" s="1"/>
  <c r="E84" i="43" s="1"/>
  <c r="E85" i="43" s="1"/>
  <c r="E86" i="43" s="1"/>
  <c r="E87" i="43" s="1"/>
  <c r="E88" i="43" s="1"/>
  <c r="E89" i="43" s="1"/>
  <c r="E90" i="43" s="1"/>
  <c r="E91" i="43" s="1"/>
  <c r="E92" i="43" s="1"/>
  <c r="E93" i="43" s="1"/>
  <c r="E94" i="43" s="1"/>
  <c r="E95" i="43" s="1"/>
  <c r="E96" i="43" s="1"/>
  <c r="E97" i="43" s="1"/>
  <c r="E98" i="43" s="1"/>
  <c r="E99" i="43" s="1"/>
  <c r="E100" i="43" s="1"/>
  <c r="E101" i="43" s="1"/>
  <c r="E102" i="43" s="1"/>
  <c r="E103" i="43" s="1"/>
  <c r="E104" i="43" s="1"/>
  <c r="E105" i="43" s="1"/>
  <c r="E106" i="43" s="1"/>
  <c r="E107" i="43" s="1"/>
  <c r="E108" i="43" s="1"/>
  <c r="E109" i="43" s="1"/>
  <c r="E110" i="43" s="1"/>
  <c r="E111" i="43" s="1"/>
  <c r="E112" i="43" s="1"/>
  <c r="E113" i="43" s="1"/>
  <c r="E114" i="43" s="1"/>
  <c r="E115" i="43" s="1"/>
  <c r="E116" i="43" s="1"/>
  <c r="E117" i="43" s="1"/>
  <c r="E118" i="43" s="1"/>
  <c r="E119" i="43" s="1"/>
  <c r="E120" i="43" s="1"/>
  <c r="E121" i="43" s="1"/>
  <c r="E122" i="43" s="1"/>
  <c r="E123" i="43" s="1"/>
  <c r="E124" i="43" s="1"/>
  <c r="E125" i="43" s="1"/>
  <c r="E126" i="43" s="1"/>
  <c r="E127" i="43" s="1"/>
  <c r="E128" i="43" s="1"/>
  <c r="E129" i="43" s="1"/>
  <c r="E130" i="43" s="1"/>
  <c r="E131" i="43" s="1"/>
  <c r="E132" i="43" s="1"/>
  <c r="E133" i="43" s="1"/>
  <c r="E134" i="43" s="1"/>
  <c r="E135" i="43" s="1"/>
  <c r="E136" i="43" s="1"/>
  <c r="E137" i="43" s="1"/>
  <c r="E138" i="43" s="1"/>
  <c r="E139" i="43" s="1"/>
  <c r="E140" i="43" s="1"/>
  <c r="E141" i="43" s="1"/>
  <c r="E142" i="43" s="1"/>
  <c r="E143" i="43" s="1"/>
  <c r="E144" i="43" s="1"/>
  <c r="E145" i="43" s="1"/>
  <c r="E146" i="43" s="1"/>
  <c r="E147" i="43" s="1"/>
  <c r="E148" i="43" s="1"/>
  <c r="E149" i="43" s="1"/>
  <c r="E150" i="43" s="1"/>
  <c r="E151" i="43" s="1"/>
  <c r="E152" i="43" s="1"/>
  <c r="E153" i="43" s="1"/>
  <c r="E154" i="43" s="1"/>
  <c r="E155" i="43" s="1"/>
  <c r="E156" i="43" s="1"/>
  <c r="E157" i="43" s="1"/>
  <c r="E158" i="43" s="1"/>
  <c r="E159" i="43" s="1"/>
  <c r="E160" i="43" s="1"/>
  <c r="E161" i="43" s="1"/>
  <c r="E162" i="43" s="1"/>
  <c r="E163" i="43" s="1"/>
  <c r="E164" i="43" s="1"/>
  <c r="E165" i="43" s="1"/>
  <c r="E166" i="43" s="1"/>
  <c r="E167" i="43" s="1"/>
  <c r="E168" i="43" s="1"/>
  <c r="E169" i="43" s="1"/>
  <c r="E170" i="43" s="1"/>
  <c r="E171" i="43" s="1"/>
  <c r="E172" i="43" s="1"/>
  <c r="E173" i="43" s="1"/>
  <c r="E174" i="43" s="1"/>
  <c r="E175" i="43" s="1"/>
  <c r="E176" i="43" s="1"/>
  <c r="E177" i="43" s="1"/>
  <c r="E178" i="43" s="1"/>
  <c r="E179" i="43" s="1"/>
  <c r="E180" i="43" s="1"/>
  <c r="E181" i="43" s="1"/>
  <c r="E182" i="43" s="1"/>
  <c r="E183" i="43" s="1"/>
  <c r="E184" i="43" s="1"/>
  <c r="E185" i="43" s="1"/>
  <c r="E186" i="43" s="1"/>
  <c r="E187" i="43" s="1"/>
  <c r="E188" i="43" s="1"/>
  <c r="E189" i="43" s="1"/>
  <c r="E190" i="43" s="1"/>
  <c r="E191" i="43" s="1"/>
  <c r="E192" i="43" s="1"/>
  <c r="E193" i="43" s="1"/>
  <c r="E194" i="43" s="1"/>
  <c r="E195" i="43" s="1"/>
  <c r="E196" i="43" s="1"/>
  <c r="E197" i="43" s="1"/>
  <c r="E198" i="43" s="1"/>
  <c r="E199" i="43" s="1"/>
  <c r="E200" i="43" s="1"/>
  <c r="E201" i="43" s="1"/>
  <c r="E202" i="43" s="1"/>
  <c r="E203" i="43" s="1"/>
  <c r="E204" i="43" s="1"/>
  <c r="E205" i="43" s="1"/>
  <c r="E206" i="43" s="1"/>
  <c r="E207" i="43" s="1"/>
  <c r="E208" i="43" s="1"/>
  <c r="E209" i="43" s="1"/>
  <c r="E210" i="43" s="1"/>
  <c r="E211" i="43" s="1"/>
  <c r="E212" i="43" s="1"/>
  <c r="E213" i="43" s="1"/>
  <c r="E214" i="43" s="1"/>
  <c r="E215" i="43" s="1"/>
  <c r="E216" i="43" s="1"/>
  <c r="E217" i="43" s="1"/>
  <c r="E218" i="43" s="1"/>
  <c r="E219" i="43" s="1"/>
  <c r="E220" i="43" s="1"/>
  <c r="E221" i="43" s="1"/>
  <c r="E222" i="43" s="1"/>
  <c r="E223" i="43" s="1"/>
  <c r="E224" i="43" s="1"/>
  <c r="E6" i="18"/>
  <c r="C6" i="24"/>
  <c r="C8" i="12" l="1"/>
  <c r="C7" i="12"/>
  <c r="G7" i="33"/>
  <c r="G10" i="24"/>
  <c r="G8" i="24" l="1"/>
  <c r="G9" i="24"/>
  <c r="G7" i="24"/>
  <c r="G12" i="24" s="1"/>
  <c r="I12" i="24"/>
  <c r="G18" i="33" l="1"/>
  <c r="C21" i="12" s="1"/>
  <c r="D12" i="14"/>
  <c r="E2" i="24"/>
  <c r="E2" i="36"/>
  <c r="E2" i="45"/>
  <c r="E6" i="45"/>
  <c r="E2" i="21"/>
  <c r="E2" i="43"/>
  <c r="E2" i="35"/>
  <c r="E5" i="35" s="1"/>
  <c r="E6" i="35" s="1"/>
  <c r="E7" i="35" s="1"/>
  <c r="E8" i="35" s="1"/>
  <c r="E9" i="35" s="1"/>
  <c r="E10" i="35" s="1"/>
  <c r="E11" i="35" s="1"/>
  <c r="E12" i="35" s="1"/>
  <c r="E13" i="35" s="1"/>
  <c r="E14" i="35" s="1"/>
  <c r="E15" i="35" s="1"/>
  <c r="E16" i="35" s="1"/>
  <c r="E17" i="35" s="1"/>
  <c r="E18" i="35" s="1"/>
  <c r="E19" i="35" s="1"/>
  <c r="E20" i="35" s="1"/>
  <c r="E21" i="35" s="1"/>
  <c r="E22" i="35" s="1"/>
  <c r="E23" i="35" s="1"/>
  <c r="E24" i="35" s="1"/>
  <c r="E25" i="35" s="1"/>
  <c r="E26" i="35" s="1"/>
  <c r="E27" i="35" s="1"/>
  <c r="E28" i="35" s="1"/>
  <c r="E29" i="35" s="1"/>
  <c r="E30" i="35" s="1"/>
  <c r="E31" i="35" s="1"/>
  <c r="E32" i="35" s="1"/>
  <c r="E33" i="35" s="1"/>
  <c r="E34" i="35" s="1"/>
  <c r="E35" i="35" s="1"/>
  <c r="E36" i="35" s="1"/>
  <c r="E37" i="35" s="1"/>
  <c r="E38" i="35" s="1"/>
  <c r="E39" i="35" s="1"/>
  <c r="E40" i="35" s="1"/>
  <c r="E41" i="35" s="1"/>
  <c r="E42" i="35" s="1"/>
  <c r="E43" i="35" s="1"/>
  <c r="E44" i="35" s="1"/>
  <c r="E45" i="35" s="1"/>
  <c r="E46" i="35" s="1"/>
  <c r="E47" i="35" s="1"/>
  <c r="E48" i="35" s="1"/>
  <c r="E49" i="35" s="1"/>
  <c r="E50" i="35" s="1"/>
  <c r="E51" i="35" s="1"/>
  <c r="E52" i="35" s="1"/>
  <c r="E53" i="35" s="1"/>
  <c r="E54" i="35" s="1"/>
  <c r="E55" i="35" s="1"/>
  <c r="E56" i="35" s="1"/>
  <c r="E57" i="35" s="1"/>
  <c r="E58" i="35" s="1"/>
  <c r="E59" i="35" s="1"/>
  <c r="E60" i="35" s="1"/>
  <c r="E61" i="35" s="1"/>
  <c r="E62" i="35" s="1"/>
  <c r="E63" i="35" s="1"/>
  <c r="E64" i="35" s="1"/>
  <c r="E65" i="35" s="1"/>
  <c r="E66" i="35" s="1"/>
  <c r="E67" i="35" s="1"/>
  <c r="E68" i="35" s="1"/>
  <c r="E69" i="35" s="1"/>
  <c r="E70" i="35" s="1"/>
  <c r="E71" i="35" s="1"/>
  <c r="E72" i="35" s="1"/>
  <c r="E73" i="35" s="1"/>
  <c r="E74" i="35" s="1"/>
  <c r="E75" i="35" s="1"/>
  <c r="E76" i="35" s="1"/>
  <c r="E77" i="35" s="1"/>
  <c r="E78" i="35" s="1"/>
  <c r="E79" i="35" s="1"/>
  <c r="E80" i="35" s="1"/>
  <c r="E81" i="35" s="1"/>
  <c r="E82" i="35" s="1"/>
  <c r="E83" i="35" s="1"/>
  <c r="E84" i="35" s="1"/>
  <c r="E85" i="35" s="1"/>
  <c r="E86" i="35" s="1"/>
  <c r="E87" i="35" s="1"/>
  <c r="E88" i="35" s="1"/>
  <c r="E89" i="35" s="1"/>
  <c r="E90" i="35" s="1"/>
  <c r="E91" i="35" s="1"/>
  <c r="E92" i="35" s="1"/>
  <c r="E93" i="35" s="1"/>
  <c r="E94" i="35" s="1"/>
  <c r="E95" i="35" s="1"/>
  <c r="E96" i="35" s="1"/>
  <c r="E97" i="35" s="1"/>
  <c r="E98" i="35" s="1"/>
  <c r="E99" i="35" s="1"/>
  <c r="E100" i="35" s="1"/>
  <c r="E101" i="35" s="1"/>
  <c r="E102" i="35" s="1"/>
  <c r="E103" i="35" s="1"/>
  <c r="E104" i="35" s="1"/>
  <c r="E105" i="35" s="1"/>
  <c r="E106" i="35" s="1"/>
  <c r="E107" i="35" s="1"/>
  <c r="E108" i="35" s="1"/>
  <c r="E109" i="35" s="1"/>
  <c r="E110" i="35" s="1"/>
  <c r="E111" i="35" s="1"/>
  <c r="E112" i="35" s="1"/>
  <c r="E113" i="35" s="1"/>
  <c r="E114" i="35" s="1"/>
  <c r="E115" i="35" s="1"/>
  <c r="E116" i="35" s="1"/>
  <c r="E117" i="35" s="1"/>
  <c r="E118" i="35" s="1"/>
  <c r="E119" i="35" s="1"/>
  <c r="E120" i="35" s="1"/>
  <c r="E121" i="35" s="1"/>
  <c r="E122" i="35" s="1"/>
  <c r="E123" i="35" s="1"/>
  <c r="E124" i="35" s="1"/>
  <c r="E125" i="35" s="1"/>
  <c r="E126" i="35" s="1"/>
  <c r="E127" i="35" s="1"/>
  <c r="E128" i="35" s="1"/>
  <c r="E129" i="35" s="1"/>
  <c r="E130" i="35" s="1"/>
  <c r="E131" i="35" s="1"/>
  <c r="E132" i="35" s="1"/>
  <c r="E133" i="35" s="1"/>
  <c r="E134" i="35" s="1"/>
  <c r="E135" i="35" s="1"/>
  <c r="E136" i="35" s="1"/>
  <c r="E137" i="35" s="1"/>
  <c r="E138" i="35" s="1"/>
  <c r="E139" i="35" s="1"/>
  <c r="E140" i="35" s="1"/>
  <c r="E141" i="35" s="1"/>
  <c r="E142" i="35" s="1"/>
  <c r="E143" i="35" s="1"/>
  <c r="E144" i="35" s="1"/>
  <c r="E145" i="35" s="1"/>
  <c r="E146" i="35" s="1"/>
  <c r="E147" i="35" s="1"/>
  <c r="E148" i="35" s="1"/>
  <c r="E149" i="35" s="1"/>
  <c r="E150" i="35" s="1"/>
  <c r="E151" i="35" s="1"/>
  <c r="E152" i="35" s="1"/>
  <c r="E153" i="35" s="1"/>
  <c r="E154" i="35" s="1"/>
  <c r="E155" i="35" s="1"/>
  <c r="E156" i="35" s="1"/>
  <c r="E157" i="35" s="1"/>
  <c r="E158" i="35" s="1"/>
  <c r="E159" i="35" s="1"/>
  <c r="E160" i="35" s="1"/>
  <c r="E161" i="35" s="1"/>
  <c r="E162" i="35" s="1"/>
  <c r="E163" i="35" s="1"/>
  <c r="E164" i="35" s="1"/>
  <c r="E165" i="35" s="1"/>
  <c r="E166" i="35" s="1"/>
  <c r="E167" i="35" s="1"/>
  <c r="E168" i="35" s="1"/>
  <c r="E169" i="35" s="1"/>
  <c r="E170" i="35" s="1"/>
  <c r="E171" i="35" s="1"/>
  <c r="E172" i="35" s="1"/>
  <c r="E173" i="35" s="1"/>
  <c r="E174" i="35" s="1"/>
  <c r="E175" i="35" s="1"/>
  <c r="E176" i="35" s="1"/>
  <c r="E177" i="35" s="1"/>
  <c r="E178" i="35" s="1"/>
  <c r="E179" i="35" s="1"/>
  <c r="E180" i="35" s="1"/>
  <c r="E181" i="35" s="1"/>
  <c r="E182" i="35" s="1"/>
  <c r="E183" i="35" s="1"/>
  <c r="E184" i="35" s="1"/>
  <c r="E185" i="35" s="1"/>
  <c r="E186" i="35" s="1"/>
  <c r="E187" i="35" s="1"/>
  <c r="E188" i="35" s="1"/>
  <c r="E189" i="35" s="1"/>
  <c r="E190" i="35" s="1"/>
  <c r="E191" i="35" s="1"/>
  <c r="E192" i="35" s="1"/>
  <c r="E193" i="35" s="1"/>
  <c r="E194" i="35" s="1"/>
  <c r="E195" i="35" s="1"/>
  <c r="E196" i="35" s="1"/>
  <c r="E197" i="35" s="1"/>
  <c r="E198" i="35" s="1"/>
  <c r="E199" i="35" s="1"/>
  <c r="E200" i="35" s="1"/>
  <c r="E201" i="35" s="1"/>
  <c r="E202" i="35" s="1"/>
  <c r="E203" i="35" s="1"/>
  <c r="E204" i="35" s="1"/>
  <c r="E205" i="35" s="1"/>
  <c r="E206" i="35" s="1"/>
  <c r="E207" i="35" s="1"/>
  <c r="E208" i="35" s="1"/>
  <c r="E209" i="35" s="1"/>
  <c r="E210" i="35" s="1"/>
  <c r="E211" i="35" s="1"/>
  <c r="E212" i="35" s="1"/>
  <c r="E213" i="35" s="1"/>
  <c r="E214" i="35" s="1"/>
  <c r="E215" i="35" s="1"/>
  <c r="E216" i="35" s="1"/>
  <c r="E217" i="35" s="1"/>
  <c r="E218" i="35" s="1"/>
  <c r="E219" i="35" s="1"/>
  <c r="E220" i="35" s="1"/>
  <c r="E221" i="35" s="1"/>
  <c r="E222" i="35" s="1"/>
  <c r="E223" i="35" s="1"/>
  <c r="E224" i="35" s="1"/>
  <c r="E2" i="16"/>
  <c r="E2" i="40"/>
  <c r="E2" i="14"/>
  <c r="E6" i="44"/>
  <c r="C4" i="12" s="1"/>
  <c r="E2" i="44"/>
  <c r="E5" i="13"/>
  <c r="E6" i="13" s="1"/>
  <c r="C14" i="12"/>
  <c r="E6" i="43"/>
  <c r="C15" i="12" s="1"/>
  <c r="E6" i="40"/>
  <c r="E7" i="40" s="1"/>
  <c r="E19" i="40" s="1"/>
  <c r="E20" i="40" s="1"/>
  <c r="E21" i="40" s="1"/>
  <c r="E22" i="40" s="1"/>
  <c r="E23" i="40" s="1"/>
  <c r="E24" i="40" s="1"/>
  <c r="E25" i="40" s="1"/>
  <c r="E26" i="40" s="1"/>
  <c r="E27" i="40" s="1"/>
  <c r="E28" i="40" s="1"/>
  <c r="E29" i="40" s="1"/>
  <c r="E30" i="40" s="1"/>
  <c r="E31" i="40" s="1"/>
  <c r="E32" i="40" s="1"/>
  <c r="E33" i="40" s="1"/>
  <c r="E34" i="40" s="1"/>
  <c r="E35" i="40" s="1"/>
  <c r="E36" i="40" s="1"/>
  <c r="E37" i="40" s="1"/>
  <c r="E38" i="40" s="1"/>
  <c r="E39" i="40" s="1"/>
  <c r="E40" i="40" s="1"/>
  <c r="E41" i="40" s="1"/>
  <c r="E42" i="40" s="1"/>
  <c r="E43" i="40" s="1"/>
  <c r="E44" i="40" s="1"/>
  <c r="E45" i="40" s="1"/>
  <c r="E46" i="40" s="1"/>
  <c r="E47" i="40" s="1"/>
  <c r="E48" i="40" s="1"/>
  <c r="E49" i="40" s="1"/>
  <c r="E50" i="40" s="1"/>
  <c r="E51" i="40" s="1"/>
  <c r="E52" i="40" s="1"/>
  <c r="E53" i="40" s="1"/>
  <c r="E54" i="40" s="1"/>
  <c r="E55" i="40" s="1"/>
  <c r="E56" i="40" s="1"/>
  <c r="E57" i="40" s="1"/>
  <c r="E58" i="40" s="1"/>
  <c r="E59" i="40" s="1"/>
  <c r="E60" i="40" s="1"/>
  <c r="E61" i="40" s="1"/>
  <c r="E62" i="40" s="1"/>
  <c r="E63" i="40" s="1"/>
  <c r="E64" i="40" s="1"/>
  <c r="E65" i="40" s="1"/>
  <c r="E66" i="40" s="1"/>
  <c r="E67" i="40" s="1"/>
  <c r="E68" i="40" s="1"/>
  <c r="E69" i="40" s="1"/>
  <c r="E70" i="40" s="1"/>
  <c r="E71" i="40" s="1"/>
  <c r="E72" i="40" s="1"/>
  <c r="E73" i="40" s="1"/>
  <c r="E74" i="40" s="1"/>
  <c r="E75" i="40" s="1"/>
  <c r="E76" i="40" s="1"/>
  <c r="E77" i="40" s="1"/>
  <c r="E78" i="40" s="1"/>
  <c r="E79" i="40" s="1"/>
  <c r="E80" i="40" s="1"/>
  <c r="E81" i="40" s="1"/>
  <c r="E82" i="40" s="1"/>
  <c r="E83" i="40" s="1"/>
  <c r="E84" i="40" s="1"/>
  <c r="E85" i="40" s="1"/>
  <c r="E86" i="40" s="1"/>
  <c r="E87" i="40" s="1"/>
  <c r="E88" i="40" s="1"/>
  <c r="E89" i="40" s="1"/>
  <c r="E90" i="40" s="1"/>
  <c r="E91" i="40" s="1"/>
  <c r="E92" i="40" s="1"/>
  <c r="E93" i="40" s="1"/>
  <c r="E94" i="40" s="1"/>
  <c r="E95" i="40" s="1"/>
  <c r="E96" i="40" s="1"/>
  <c r="E97" i="40" s="1"/>
  <c r="E98" i="40" s="1"/>
  <c r="E99" i="40" s="1"/>
  <c r="E100" i="40" s="1"/>
  <c r="E101" i="40" s="1"/>
  <c r="E102" i="40" s="1"/>
  <c r="E103" i="40" s="1"/>
  <c r="E104" i="40" s="1"/>
  <c r="E105" i="40" s="1"/>
  <c r="E106" i="40" s="1"/>
  <c r="E107" i="40" s="1"/>
  <c r="E108" i="40" s="1"/>
  <c r="E109" i="40" s="1"/>
  <c r="E110" i="40" s="1"/>
  <c r="E111" i="40" s="1"/>
  <c r="E112" i="40" s="1"/>
  <c r="E113" i="40" s="1"/>
  <c r="E114" i="40" s="1"/>
  <c r="E115" i="40" s="1"/>
  <c r="E116" i="40" s="1"/>
  <c r="E117" i="40" s="1"/>
  <c r="E118" i="40" s="1"/>
  <c r="E119" i="40" s="1"/>
  <c r="E120" i="40" s="1"/>
  <c r="E121" i="40" s="1"/>
  <c r="E122" i="40" s="1"/>
  <c r="E123" i="40" s="1"/>
  <c r="E124" i="40" s="1"/>
  <c r="E125" i="40" s="1"/>
  <c r="E126" i="40" s="1"/>
  <c r="E127" i="40" s="1"/>
  <c r="E128" i="40" s="1"/>
  <c r="E129" i="40" s="1"/>
  <c r="E130" i="40" s="1"/>
  <c r="E131" i="40" s="1"/>
  <c r="E132" i="40" s="1"/>
  <c r="E133" i="40" s="1"/>
  <c r="E134" i="40" s="1"/>
  <c r="E135" i="40" s="1"/>
  <c r="E136" i="40" s="1"/>
  <c r="E137" i="40" s="1"/>
  <c r="E138" i="40" s="1"/>
  <c r="E139" i="40" s="1"/>
  <c r="E140" i="40" s="1"/>
  <c r="E141" i="40" s="1"/>
  <c r="E142" i="40" s="1"/>
  <c r="E143" i="40" s="1"/>
  <c r="E144" i="40" s="1"/>
  <c r="E145" i="40" s="1"/>
  <c r="E146" i="40" s="1"/>
  <c r="E147" i="40" s="1"/>
  <c r="E148" i="40" s="1"/>
  <c r="E149" i="40" s="1"/>
  <c r="E150" i="40" s="1"/>
  <c r="E151" i="40" s="1"/>
  <c r="E152" i="40" s="1"/>
  <c r="E153" i="40" s="1"/>
  <c r="E154" i="40" s="1"/>
  <c r="E155" i="40" s="1"/>
  <c r="E156" i="40" s="1"/>
  <c r="E157" i="40" s="1"/>
  <c r="E158" i="40" s="1"/>
  <c r="E159" i="40" s="1"/>
  <c r="E160" i="40" s="1"/>
  <c r="E161" i="40" s="1"/>
  <c r="E162" i="40" s="1"/>
  <c r="E163" i="40" s="1"/>
  <c r="E164" i="40" s="1"/>
  <c r="E165" i="40" s="1"/>
  <c r="E166" i="40" s="1"/>
  <c r="E167" i="40" s="1"/>
  <c r="E168" i="40" s="1"/>
  <c r="E169" i="40" s="1"/>
  <c r="E170" i="40" s="1"/>
  <c r="E171" i="40" s="1"/>
  <c r="E172" i="40" s="1"/>
  <c r="E173" i="40" s="1"/>
  <c r="E174" i="40" s="1"/>
  <c r="E175" i="40" s="1"/>
  <c r="E176" i="40" s="1"/>
  <c r="E177" i="40" s="1"/>
  <c r="E178" i="40" s="1"/>
  <c r="E179" i="40" s="1"/>
  <c r="E180" i="40" s="1"/>
  <c r="E181" i="40" s="1"/>
  <c r="E182" i="40" s="1"/>
  <c r="E183" i="40" s="1"/>
  <c r="E184" i="40" s="1"/>
  <c r="E185" i="40" s="1"/>
  <c r="E186" i="40" s="1"/>
  <c r="E187" i="40" s="1"/>
  <c r="E188" i="40" s="1"/>
  <c r="E189" i="40" s="1"/>
  <c r="E190" i="40" s="1"/>
  <c r="E191" i="40" s="1"/>
  <c r="E192" i="40" s="1"/>
  <c r="E193" i="40" s="1"/>
  <c r="E194" i="40" s="1"/>
  <c r="E195" i="40" s="1"/>
  <c r="E196" i="40" s="1"/>
  <c r="E197" i="40" s="1"/>
  <c r="E198" i="40" s="1"/>
  <c r="E199" i="40" s="1"/>
  <c r="E200" i="40" s="1"/>
  <c r="E201" i="40" s="1"/>
  <c r="E202" i="40" s="1"/>
  <c r="E203" i="40" s="1"/>
  <c r="E204" i="40" s="1"/>
  <c r="E205" i="40" s="1"/>
  <c r="E206" i="40" s="1"/>
  <c r="E207" i="40" s="1"/>
  <c r="E208" i="40" s="1"/>
  <c r="E209" i="40" s="1"/>
  <c r="E210" i="40" s="1"/>
  <c r="E211" i="40" s="1"/>
  <c r="E212" i="40" s="1"/>
  <c r="E213" i="40" s="1"/>
  <c r="E214" i="40" s="1"/>
  <c r="E215" i="40" s="1"/>
  <c r="E216" i="40" s="1"/>
  <c r="E217" i="40" s="1"/>
  <c r="E218" i="40" s="1"/>
  <c r="E219" i="40" s="1"/>
  <c r="E220" i="40" s="1"/>
  <c r="E221" i="40" s="1"/>
  <c r="E222" i="40" s="1"/>
  <c r="E223" i="40" s="1"/>
  <c r="E224" i="40" s="1"/>
  <c r="C10" i="12" s="1"/>
  <c r="E6" i="14"/>
  <c r="E7" i="14" s="1"/>
  <c r="E8" i="14" s="1"/>
  <c r="E9" i="14" s="1"/>
  <c r="E10" i="14" s="1"/>
  <c r="E11" i="14" s="1"/>
  <c r="E12" i="14" s="1"/>
  <c r="E13" i="14" s="1"/>
  <c r="E14" i="14" s="1"/>
  <c r="E15" i="14" s="1"/>
  <c r="E16" i="14" s="1"/>
  <c r="E17" i="14" s="1"/>
  <c r="E18" i="14" s="1"/>
  <c r="E19" i="14" s="1"/>
  <c r="E20" i="14" s="1"/>
  <c r="E21" i="14" s="1"/>
  <c r="E22" i="14" s="1"/>
  <c r="E23" i="14" s="1"/>
  <c r="E24" i="14" s="1"/>
  <c r="E25" i="14" s="1"/>
  <c r="E26" i="14" s="1"/>
  <c r="E27" i="14" s="1"/>
  <c r="E28" i="14" s="1"/>
  <c r="E29" i="14" s="1"/>
  <c r="E30" i="14" s="1"/>
  <c r="E31" i="14" s="1"/>
  <c r="E32" i="14" s="1"/>
  <c r="E33" i="14" s="1"/>
  <c r="E34" i="14" s="1"/>
  <c r="E35" i="14" s="1"/>
  <c r="E36" i="14" s="1"/>
  <c r="E37" i="14" s="1"/>
  <c r="E38" i="14" s="1"/>
  <c r="E39" i="14" s="1"/>
  <c r="E40" i="14" s="1"/>
  <c r="E41" i="14" s="1"/>
  <c r="E42" i="14" s="1"/>
  <c r="E43" i="14" s="1"/>
  <c r="E44" i="14" s="1"/>
  <c r="E45" i="14" s="1"/>
  <c r="E46" i="14" s="1"/>
  <c r="E47" i="14" s="1"/>
  <c r="E48" i="14" s="1"/>
  <c r="E49" i="14" s="1"/>
  <c r="E50" i="14" s="1"/>
  <c r="E51" i="14" s="1"/>
  <c r="E52" i="14" s="1"/>
  <c r="E53" i="14" s="1"/>
  <c r="E54" i="14" s="1"/>
  <c r="E55" i="14" s="1"/>
  <c r="E56" i="14" s="1"/>
  <c r="E57" i="14" s="1"/>
  <c r="E58" i="14" s="1"/>
  <c r="E59" i="14" s="1"/>
  <c r="E60" i="14" s="1"/>
  <c r="E61" i="14" s="1"/>
  <c r="E62" i="14" s="1"/>
  <c r="E63" i="14" s="1"/>
  <c r="E64" i="14" s="1"/>
  <c r="E65" i="14" s="1"/>
  <c r="E66" i="14" s="1"/>
  <c r="E67" i="14" s="1"/>
  <c r="E68" i="14" s="1"/>
  <c r="E69" i="14" s="1"/>
  <c r="E70" i="14" s="1"/>
  <c r="E71" i="14" s="1"/>
  <c r="E72" i="14" s="1"/>
  <c r="E73" i="14" s="1"/>
  <c r="E74" i="14" s="1"/>
  <c r="E75" i="14" s="1"/>
  <c r="E76" i="14" s="1"/>
  <c r="E77" i="14" s="1"/>
  <c r="E78" i="14" s="1"/>
  <c r="E79" i="14" s="1"/>
  <c r="E80" i="14" s="1"/>
  <c r="E81" i="14" s="1"/>
  <c r="E82" i="14" s="1"/>
  <c r="E83" i="14" s="1"/>
  <c r="E84" i="14" s="1"/>
  <c r="E85" i="14" s="1"/>
  <c r="E86" i="14" s="1"/>
  <c r="E87" i="14" s="1"/>
  <c r="E88" i="14" s="1"/>
  <c r="E89" i="14" s="1"/>
  <c r="E90" i="14" s="1"/>
  <c r="E91" i="14" s="1"/>
  <c r="E92" i="14" s="1"/>
  <c r="E93" i="14" s="1"/>
  <c r="E94" i="14" s="1"/>
  <c r="E95" i="14" s="1"/>
  <c r="E96" i="14" s="1"/>
  <c r="E97" i="14" s="1"/>
  <c r="E98" i="14" s="1"/>
  <c r="E99" i="14" s="1"/>
  <c r="E100" i="14" s="1"/>
  <c r="E101" i="14" s="1"/>
  <c r="E102" i="14" s="1"/>
  <c r="E103" i="14" s="1"/>
  <c r="E104" i="14" s="1"/>
  <c r="E105" i="14" s="1"/>
  <c r="E106" i="14" s="1"/>
  <c r="E107" i="14" s="1"/>
  <c r="E108" i="14" s="1"/>
  <c r="E109" i="14" s="1"/>
  <c r="E110" i="14" s="1"/>
  <c r="E111" i="14" s="1"/>
  <c r="E112" i="14" s="1"/>
  <c r="E113" i="14" s="1"/>
  <c r="E114" i="14" s="1"/>
  <c r="E115" i="14" s="1"/>
  <c r="E116" i="14" s="1"/>
  <c r="E117" i="14" s="1"/>
  <c r="E118" i="14" s="1"/>
  <c r="E119" i="14" s="1"/>
  <c r="E120" i="14" s="1"/>
  <c r="E121" i="14" s="1"/>
  <c r="E122" i="14" s="1"/>
  <c r="E123" i="14" s="1"/>
  <c r="E124" i="14" s="1"/>
  <c r="E125" i="14" s="1"/>
  <c r="E126" i="14" s="1"/>
  <c r="E127" i="14" s="1"/>
  <c r="E128" i="14" s="1"/>
  <c r="E129" i="14" s="1"/>
  <c r="E130" i="14" s="1"/>
  <c r="E131" i="14" s="1"/>
  <c r="E132" i="14" s="1"/>
  <c r="E133" i="14" s="1"/>
  <c r="E134" i="14" s="1"/>
  <c r="E135" i="14" s="1"/>
  <c r="E136" i="14" s="1"/>
  <c r="E137" i="14" s="1"/>
  <c r="E138" i="14" s="1"/>
  <c r="E139" i="14" s="1"/>
  <c r="E140" i="14" s="1"/>
  <c r="E141" i="14" s="1"/>
  <c r="E142" i="14" s="1"/>
  <c r="E143" i="14" s="1"/>
  <c r="E144" i="14" s="1"/>
  <c r="E145" i="14" s="1"/>
  <c r="E146" i="14" s="1"/>
  <c r="E147" i="14" s="1"/>
  <c r="E148" i="14" s="1"/>
  <c r="E149" i="14" s="1"/>
  <c r="E150" i="14" s="1"/>
  <c r="E151" i="14" s="1"/>
  <c r="E152" i="14" s="1"/>
  <c r="E153" i="14" s="1"/>
  <c r="E154" i="14" s="1"/>
  <c r="E155" i="14" s="1"/>
  <c r="E156" i="14" s="1"/>
  <c r="E157" i="14" s="1"/>
  <c r="E158" i="14" s="1"/>
  <c r="E159" i="14" s="1"/>
  <c r="E160" i="14" s="1"/>
  <c r="E161" i="14" s="1"/>
  <c r="E162" i="14" s="1"/>
  <c r="E163" i="14" s="1"/>
  <c r="E164" i="14" s="1"/>
  <c r="E165" i="14" s="1"/>
  <c r="E166" i="14" s="1"/>
  <c r="E167" i="14" s="1"/>
  <c r="E168" i="14" s="1"/>
  <c r="E169" i="14" s="1"/>
  <c r="E170" i="14" s="1"/>
  <c r="E171" i="14" s="1"/>
  <c r="E172" i="14" s="1"/>
  <c r="E173" i="14" s="1"/>
  <c r="E174" i="14" s="1"/>
  <c r="E175" i="14" s="1"/>
  <c r="E176" i="14" s="1"/>
  <c r="E177" i="14" s="1"/>
  <c r="E178" i="14" s="1"/>
  <c r="E179" i="14" s="1"/>
  <c r="E180" i="14" s="1"/>
  <c r="E181" i="14" s="1"/>
  <c r="E182" i="14" s="1"/>
  <c r="E183" i="14" s="1"/>
  <c r="E184" i="14" s="1"/>
  <c r="E185" i="14" s="1"/>
  <c r="E186" i="14" s="1"/>
  <c r="E187" i="14" s="1"/>
  <c r="E188" i="14" s="1"/>
  <c r="E189" i="14" s="1"/>
  <c r="E190" i="14" s="1"/>
  <c r="E191" i="14" s="1"/>
  <c r="E192" i="14" s="1"/>
  <c r="E193" i="14" s="1"/>
  <c r="E194" i="14" s="1"/>
  <c r="E195" i="14" s="1"/>
  <c r="E196" i="14" s="1"/>
  <c r="E197" i="14" s="1"/>
  <c r="E198" i="14" s="1"/>
  <c r="E199" i="14" s="1"/>
  <c r="E200" i="14" s="1"/>
  <c r="E201" i="14" s="1"/>
  <c r="E202" i="14" s="1"/>
  <c r="E203" i="14" s="1"/>
  <c r="E204" i="14" s="1"/>
  <c r="E205" i="14" s="1"/>
  <c r="E206" i="14" s="1"/>
  <c r="E207" i="14" s="1"/>
  <c r="E208" i="14" s="1"/>
  <c r="E209" i="14" s="1"/>
  <c r="E210" i="14" s="1"/>
  <c r="E211" i="14" s="1"/>
  <c r="E212" i="14" s="1"/>
  <c r="E213" i="14" s="1"/>
  <c r="E214" i="14" s="1"/>
  <c r="E215" i="14" s="1"/>
  <c r="E216" i="14" s="1"/>
  <c r="E217" i="14" s="1"/>
  <c r="E218" i="14" s="1"/>
  <c r="E219" i="14" s="1"/>
  <c r="E220" i="14" s="1"/>
  <c r="E221" i="14" s="1"/>
  <c r="E222" i="14" s="1"/>
  <c r="E223" i="14" s="1"/>
  <c r="E224" i="14" s="1"/>
  <c r="E225" i="14" s="1"/>
  <c r="E226" i="14" s="1"/>
  <c r="E227" i="14" s="1"/>
  <c r="E228" i="14" s="1"/>
  <c r="E229" i="14" s="1"/>
  <c r="E230" i="14" s="1"/>
  <c r="E231" i="14" s="1"/>
  <c r="E232" i="14" s="1"/>
  <c r="E233" i="14" s="1"/>
  <c r="E234" i="14" s="1"/>
  <c r="E235" i="14" s="1"/>
  <c r="E236" i="14" s="1"/>
  <c r="E237" i="14" s="1"/>
  <c r="E238" i="14" s="1"/>
  <c r="E239" i="14" s="1"/>
  <c r="E240" i="14" s="1"/>
  <c r="E241" i="14" s="1"/>
  <c r="E242" i="14" s="1"/>
  <c r="E243" i="14" s="1"/>
  <c r="E244" i="14" s="1"/>
  <c r="E245" i="14" s="1"/>
  <c r="E246" i="14" s="1"/>
  <c r="E247" i="14" s="1"/>
  <c r="E248" i="14" s="1"/>
  <c r="E249" i="14" s="1"/>
  <c r="E250" i="14" s="1"/>
  <c r="E251" i="14" s="1"/>
  <c r="E252" i="14" s="1"/>
  <c r="E253" i="14" s="1"/>
  <c r="E254" i="14" s="1"/>
  <c r="E255" i="14" s="1"/>
  <c r="E256" i="14" s="1"/>
  <c r="E257" i="14" s="1"/>
  <c r="E258" i="14" s="1"/>
  <c r="E259" i="14" s="1"/>
  <c r="E260" i="14" s="1"/>
  <c r="E261" i="14" s="1"/>
  <c r="E262" i="14" s="1"/>
  <c r="E263" i="14" s="1"/>
  <c r="E264" i="14" s="1"/>
  <c r="E265" i="14" s="1"/>
  <c r="E268" i="14" s="1"/>
  <c r="E269" i="14" s="1"/>
  <c r="E270" i="14" s="1"/>
  <c r="E271" i="14" s="1"/>
  <c r="E272" i="14" s="1"/>
  <c r="E273" i="14" s="1"/>
  <c r="E274" i="14" s="1"/>
  <c r="E275" i="14" s="1"/>
  <c r="E276" i="14" s="1"/>
  <c r="E277" i="14" s="1"/>
  <c r="E278" i="14" s="1"/>
  <c r="E279" i="14" s="1"/>
  <c r="E280" i="14" s="1"/>
  <c r="E281" i="14" s="1"/>
  <c r="E282" i="14" s="1"/>
  <c r="E283" i="14" s="1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E333" i="14" s="1"/>
  <c r="E334" i="14" s="1"/>
  <c r="E335" i="14" s="1"/>
  <c r="E336" i="14" s="1"/>
  <c r="E337" i="14" s="1"/>
  <c r="E338" i="14" s="1"/>
  <c r="E339" i="14" s="1"/>
  <c r="E340" i="14" s="1"/>
  <c r="E341" i="14" s="1"/>
  <c r="E342" i="14" s="1"/>
  <c r="E343" i="14" s="1"/>
  <c r="E344" i="14" s="1"/>
  <c r="E345" i="14" s="1"/>
  <c r="E346" i="14" s="1"/>
  <c r="E347" i="14" s="1"/>
  <c r="E348" i="14" s="1"/>
  <c r="E349" i="14" s="1"/>
  <c r="E350" i="14" s="1"/>
  <c r="E351" i="14" s="1"/>
  <c r="E352" i="14" s="1"/>
  <c r="E353" i="14" s="1"/>
  <c r="E354" i="14" s="1"/>
  <c r="E355" i="14" s="1"/>
  <c r="E356" i="14" s="1"/>
  <c r="E357" i="14" s="1"/>
  <c r="E358" i="14" s="1"/>
  <c r="E359" i="14" s="1"/>
  <c r="E360" i="14" s="1"/>
  <c r="E361" i="14" s="1"/>
  <c r="E362" i="14" s="1"/>
  <c r="E363" i="14" s="1"/>
  <c r="E364" i="14" s="1"/>
  <c r="E365" i="14" s="1"/>
  <c r="E366" i="14" s="1"/>
  <c r="E367" i="14" s="1"/>
  <c r="E368" i="14" s="1"/>
  <c r="E369" i="14" s="1"/>
  <c r="E370" i="14" s="1"/>
  <c r="E371" i="14" s="1"/>
  <c r="E372" i="14" s="1"/>
  <c r="E373" i="14" s="1"/>
  <c r="E374" i="14" s="1"/>
  <c r="E375" i="14" s="1"/>
  <c r="E376" i="14" s="1"/>
  <c r="E377" i="14" s="1"/>
  <c r="E378" i="14" s="1"/>
  <c r="E379" i="14" s="1"/>
  <c r="E380" i="14" s="1"/>
  <c r="E381" i="14" s="1"/>
  <c r="E382" i="14" s="1"/>
  <c r="E383" i="14" s="1"/>
  <c r="E384" i="14" s="1"/>
  <c r="E385" i="14" s="1"/>
  <c r="E386" i="14" s="1"/>
  <c r="E387" i="14" s="1"/>
  <c r="E388" i="14" s="1"/>
  <c r="E389" i="14" s="1"/>
  <c r="E390" i="14" s="1"/>
  <c r="E391" i="14" s="1"/>
  <c r="E392" i="14" s="1"/>
  <c r="E393" i="14" s="1"/>
  <c r="E394" i="14" s="1"/>
  <c r="E395" i="14" s="1"/>
  <c r="E396" i="14" s="1"/>
  <c r="E397" i="14" s="1"/>
  <c r="E398" i="14" s="1"/>
  <c r="E399" i="14" s="1"/>
  <c r="E400" i="14" s="1"/>
  <c r="E401" i="14" s="1"/>
  <c r="E402" i="14" s="1"/>
  <c r="E403" i="14" s="1"/>
  <c r="E404" i="14" s="1"/>
  <c r="E405" i="14" s="1"/>
  <c r="E406" i="14" s="1"/>
  <c r="E407" i="14" s="1"/>
  <c r="E408" i="14" s="1"/>
  <c r="E409" i="14" s="1"/>
  <c r="E410" i="14" s="1"/>
  <c r="E411" i="14" s="1"/>
  <c r="E412" i="14" s="1"/>
  <c r="E413" i="14" s="1"/>
  <c r="E414" i="14" s="1"/>
  <c r="E415" i="14" s="1"/>
  <c r="E416" i="14" s="1"/>
  <c r="E417" i="14" s="1"/>
  <c r="E418" i="14" s="1"/>
  <c r="E419" i="14" s="1"/>
  <c r="E420" i="14" s="1"/>
  <c r="E421" i="14" s="1"/>
  <c r="E422" i="14" s="1"/>
  <c r="E423" i="14" s="1"/>
  <c r="E424" i="14" s="1"/>
  <c r="E425" i="14" s="1"/>
  <c r="E426" i="14" s="1"/>
  <c r="E427" i="14" s="1"/>
  <c r="E428" i="14" s="1"/>
  <c r="E429" i="14" s="1"/>
  <c r="E430" i="14" s="1"/>
  <c r="E431" i="14" s="1"/>
  <c r="E432" i="14" s="1"/>
  <c r="E433" i="14" s="1"/>
  <c r="E434" i="14" s="1"/>
  <c r="E435" i="14" s="1"/>
  <c r="E436" i="14" s="1"/>
  <c r="E437" i="14" s="1"/>
  <c r="E438" i="14" s="1"/>
  <c r="E439" i="14" s="1"/>
  <c r="E440" i="14" s="1"/>
  <c r="E441" i="14" s="1"/>
  <c r="E442" i="14" s="1"/>
  <c r="E443" i="14" s="1"/>
  <c r="E444" i="14" s="1"/>
  <c r="E445" i="14" s="1"/>
  <c r="E446" i="14" s="1"/>
  <c r="E447" i="14" s="1"/>
  <c r="E448" i="14" s="1"/>
  <c r="E449" i="14" s="1"/>
  <c r="E450" i="14" s="1"/>
  <c r="E451" i="14" s="1"/>
  <c r="E452" i="14" s="1"/>
  <c r="E453" i="14" s="1"/>
  <c r="E454" i="14" s="1"/>
  <c r="E455" i="14" s="1"/>
  <c r="E456" i="14" s="1"/>
  <c r="E457" i="14" s="1"/>
  <c r="E458" i="14" s="1"/>
  <c r="E459" i="14" s="1"/>
  <c r="E460" i="14" s="1"/>
  <c r="E461" i="14" s="1"/>
  <c r="E462" i="14" s="1"/>
  <c r="E463" i="14" s="1"/>
  <c r="E464" i="14" s="1"/>
  <c r="E465" i="14" s="1"/>
  <c r="E466" i="14" s="1"/>
  <c r="E467" i="14" s="1"/>
  <c r="E468" i="14" s="1"/>
  <c r="E469" i="14" s="1"/>
  <c r="E470" i="14" s="1"/>
  <c r="E471" i="14" s="1"/>
  <c r="E472" i="14" s="1"/>
  <c r="E473" i="14" s="1"/>
  <c r="E474" i="14" s="1"/>
  <c r="E475" i="14" s="1"/>
  <c r="E476" i="14" s="1"/>
  <c r="E477" i="14" s="1"/>
  <c r="E478" i="14" s="1"/>
  <c r="E479" i="14" s="1"/>
  <c r="E480" i="14" s="1"/>
  <c r="E481" i="14" s="1"/>
  <c r="E482" i="14" s="1"/>
  <c r="E483" i="14" s="1"/>
  <c r="E484" i="14" s="1"/>
  <c r="E485" i="14" s="1"/>
  <c r="E486" i="14" s="1"/>
  <c r="E487" i="14" s="1"/>
  <c r="E488" i="14" s="1"/>
  <c r="E489" i="14" s="1"/>
  <c r="E490" i="14" s="1"/>
  <c r="E491" i="14" s="1"/>
  <c r="E492" i="14" s="1"/>
  <c r="E493" i="14" s="1"/>
  <c r="E494" i="14" s="1"/>
  <c r="E495" i="14" s="1"/>
  <c r="E496" i="14" s="1"/>
  <c r="E497" i="14" s="1"/>
  <c r="E498" i="14" s="1"/>
  <c r="E499" i="14" s="1"/>
  <c r="E500" i="14" s="1"/>
  <c r="E501" i="14" s="1"/>
  <c r="E502" i="14" s="1"/>
  <c r="E503" i="14" s="1"/>
  <c r="E504" i="14" s="1"/>
  <c r="E505" i="14" s="1"/>
  <c r="E506" i="14" s="1"/>
  <c r="E507" i="14" s="1"/>
  <c r="E508" i="14" s="1"/>
  <c r="E509" i="14" s="1"/>
  <c r="E510" i="14" s="1"/>
  <c r="E511" i="14" s="1"/>
  <c r="E512" i="14" s="1"/>
  <c r="E513" i="14" s="1"/>
  <c r="E514" i="14" s="1"/>
  <c r="E515" i="14" s="1"/>
  <c r="E516" i="14" s="1"/>
  <c r="E517" i="14" s="1"/>
  <c r="E518" i="14" s="1"/>
  <c r="E519" i="14" s="1"/>
  <c r="E520" i="14" s="1"/>
  <c r="E521" i="14" s="1"/>
  <c r="E522" i="14" s="1"/>
  <c r="E523" i="14" s="1"/>
  <c r="E524" i="14" s="1"/>
  <c r="E525" i="14" s="1"/>
  <c r="E526" i="14" s="1"/>
  <c r="E527" i="14" s="1"/>
  <c r="E528" i="14" s="1"/>
  <c r="E529" i="14" s="1"/>
  <c r="E530" i="14" s="1"/>
  <c r="E531" i="14" s="1"/>
  <c r="E532" i="14" s="1"/>
  <c r="E533" i="14" s="1"/>
  <c r="E534" i="14" s="1"/>
  <c r="E535" i="14" s="1"/>
  <c r="E536" i="14" s="1"/>
  <c r="E537" i="14" s="1"/>
  <c r="E538" i="14" s="1"/>
  <c r="E539" i="14" s="1"/>
  <c r="E540" i="14" s="1"/>
  <c r="E541" i="14" s="1"/>
  <c r="E542" i="14" s="1"/>
  <c r="E543" i="14" s="1"/>
  <c r="E544" i="14" s="1"/>
  <c r="E545" i="14" s="1"/>
  <c r="E546" i="14" s="1"/>
  <c r="E547" i="14" s="1"/>
  <c r="E548" i="14" s="1"/>
  <c r="E549" i="14" s="1"/>
  <c r="E550" i="14" s="1"/>
  <c r="E551" i="14" s="1"/>
  <c r="E552" i="14" s="1"/>
  <c r="E553" i="14" s="1"/>
  <c r="E554" i="14" s="1"/>
  <c r="E555" i="14" s="1"/>
  <c r="E556" i="14" s="1"/>
  <c r="E557" i="14" s="1"/>
  <c r="E558" i="14" s="1"/>
  <c r="E559" i="14" s="1"/>
  <c r="E560" i="14" s="1"/>
  <c r="E561" i="14" s="1"/>
  <c r="E562" i="14" s="1"/>
  <c r="E563" i="14" s="1"/>
  <c r="E564" i="14" s="1"/>
  <c r="E565" i="14" s="1"/>
  <c r="E566" i="14" s="1"/>
  <c r="E567" i="14" s="1"/>
  <c r="E568" i="14" s="1"/>
  <c r="E569" i="14" s="1"/>
  <c r="E570" i="14" s="1"/>
  <c r="E571" i="14" s="1"/>
  <c r="E572" i="14" s="1"/>
  <c r="E573" i="14" s="1"/>
  <c r="E574" i="14" s="1"/>
  <c r="E575" i="14" s="1"/>
  <c r="E576" i="14" s="1"/>
  <c r="E577" i="14" s="1"/>
  <c r="E578" i="14" s="1"/>
  <c r="E579" i="14" s="1"/>
  <c r="E580" i="14" s="1"/>
  <c r="E581" i="14" s="1"/>
  <c r="E582" i="14" s="1"/>
  <c r="E583" i="14" s="1"/>
  <c r="E584" i="14" s="1"/>
  <c r="E585" i="14" s="1"/>
  <c r="E586" i="14" s="1"/>
  <c r="E587" i="14" s="1"/>
  <c r="E588" i="14" s="1"/>
  <c r="E589" i="14" s="1"/>
  <c r="E590" i="14" s="1"/>
  <c r="E591" i="14" s="1"/>
  <c r="E592" i="14" s="1"/>
  <c r="E593" i="14" s="1"/>
  <c r="E594" i="14" s="1"/>
  <c r="E595" i="14" s="1"/>
  <c r="E596" i="14" s="1"/>
  <c r="E597" i="14" s="1"/>
  <c r="E598" i="14" s="1"/>
  <c r="E599" i="14" s="1"/>
  <c r="E600" i="14" s="1"/>
  <c r="E601" i="14" s="1"/>
  <c r="E602" i="14" s="1"/>
  <c r="E603" i="14" s="1"/>
  <c r="E604" i="14" s="1"/>
  <c r="E605" i="14" s="1"/>
  <c r="E606" i="14" s="1"/>
  <c r="E607" i="14" s="1"/>
  <c r="E608" i="14" s="1"/>
  <c r="E609" i="14" s="1"/>
  <c r="E610" i="14" s="1"/>
  <c r="E611" i="14" s="1"/>
  <c r="E612" i="14" s="1"/>
  <c r="E613" i="14" s="1"/>
  <c r="E614" i="14" s="1"/>
  <c r="E615" i="14" s="1"/>
  <c r="E616" i="14" s="1"/>
  <c r="E617" i="14" s="1"/>
  <c r="E618" i="14" s="1"/>
  <c r="E619" i="14" s="1"/>
  <c r="E620" i="14" s="1"/>
  <c r="E621" i="14" s="1"/>
  <c r="E622" i="14" s="1"/>
  <c r="E623" i="14" s="1"/>
  <c r="E624" i="14" s="1"/>
  <c r="E625" i="14" s="1"/>
  <c r="E626" i="14" s="1"/>
  <c r="E627" i="14" s="1"/>
  <c r="E628" i="14" s="1"/>
  <c r="E629" i="14" s="1"/>
  <c r="E630" i="14" s="1"/>
  <c r="E631" i="14" s="1"/>
  <c r="E632" i="14" s="1"/>
  <c r="E633" i="14" s="1"/>
  <c r="E634" i="14" s="1"/>
  <c r="E635" i="14" s="1"/>
  <c r="E636" i="14" s="1"/>
  <c r="E637" i="14" s="1"/>
  <c r="E638" i="14" s="1"/>
  <c r="E639" i="14" s="1"/>
  <c r="E640" i="14" s="1"/>
  <c r="E641" i="14" s="1"/>
  <c r="E642" i="14" s="1"/>
  <c r="E643" i="14" s="1"/>
  <c r="E644" i="14" s="1"/>
  <c r="E645" i="14" s="1"/>
  <c r="E646" i="14" s="1"/>
  <c r="E647" i="14" s="1"/>
  <c r="E648" i="14" s="1"/>
  <c r="E649" i="14" s="1"/>
  <c r="E650" i="14" s="1"/>
  <c r="E651" i="14" s="1"/>
  <c r="E652" i="14" s="1"/>
  <c r="E653" i="14" s="1"/>
  <c r="E654" i="14" s="1"/>
  <c r="E655" i="14" s="1"/>
  <c r="E656" i="14" s="1"/>
  <c r="E657" i="14" s="1"/>
  <c r="E658" i="14" s="1"/>
  <c r="E659" i="14" s="1"/>
  <c r="E660" i="14" s="1"/>
  <c r="E661" i="14" s="1"/>
  <c r="E662" i="14" s="1"/>
  <c r="E663" i="14" s="1"/>
  <c r="E664" i="14" s="1"/>
  <c r="E665" i="14" s="1"/>
  <c r="E666" i="14" s="1"/>
  <c r="E667" i="14" s="1"/>
  <c r="E668" i="14" s="1"/>
  <c r="E669" i="14" s="1"/>
  <c r="E670" i="14" s="1"/>
  <c r="E671" i="14" s="1"/>
  <c r="E672" i="14" s="1"/>
  <c r="E673" i="14" s="1"/>
  <c r="E674" i="14" s="1"/>
  <c r="E675" i="14" s="1"/>
  <c r="E676" i="14" s="1"/>
  <c r="E677" i="14" s="1"/>
  <c r="E678" i="14" s="1"/>
  <c r="E679" i="14" s="1"/>
  <c r="E680" i="14" s="1"/>
  <c r="E681" i="14" s="1"/>
  <c r="E682" i="14" s="1"/>
  <c r="E683" i="14" s="1"/>
  <c r="E684" i="14" s="1"/>
  <c r="E685" i="14" s="1"/>
  <c r="E686" i="14" s="1"/>
  <c r="E687" i="14" s="1"/>
  <c r="E688" i="14" s="1"/>
  <c r="E689" i="14" s="1"/>
  <c r="E690" i="14" s="1"/>
  <c r="E691" i="14" s="1"/>
  <c r="E692" i="14" s="1"/>
  <c r="E693" i="14" s="1"/>
  <c r="E694" i="14" s="1"/>
  <c r="E695" i="14" s="1"/>
  <c r="E696" i="14" s="1"/>
  <c r="E697" i="14" s="1"/>
  <c r="E698" i="14" s="1"/>
  <c r="E699" i="14" s="1"/>
  <c r="E700" i="14" s="1"/>
  <c r="E701" i="14" s="1"/>
  <c r="E702" i="14" s="1"/>
  <c r="E703" i="14" s="1"/>
  <c r="E704" i="14" s="1"/>
  <c r="E705" i="14" s="1"/>
  <c r="E706" i="14" s="1"/>
  <c r="E707" i="14" s="1"/>
  <c r="E708" i="14" s="1"/>
  <c r="E709" i="14" s="1"/>
  <c r="E710" i="14" s="1"/>
  <c r="E711" i="14" s="1"/>
  <c r="E712" i="14" s="1"/>
  <c r="E713" i="14" s="1"/>
  <c r="C5" i="12" s="1"/>
  <c r="E6" i="21"/>
  <c r="E6" i="19"/>
  <c r="E6" i="16"/>
  <c r="C11" i="12" s="1"/>
  <c r="E6" i="17"/>
  <c r="E6" i="15"/>
  <c r="E7" i="15" s="1"/>
  <c r="E8" i="15" s="1"/>
  <c r="E9" i="15" s="1"/>
  <c r="E10" i="15" s="1"/>
  <c r="E11" i="15" s="1"/>
  <c r="E24" i="15" s="1"/>
  <c r="E25" i="15" s="1"/>
  <c r="E26" i="15" s="1"/>
  <c r="E27" i="15" s="1"/>
  <c r="E28" i="15" s="1"/>
  <c r="E29" i="15" s="1"/>
  <c r="E30" i="15" s="1"/>
  <c r="E31" i="15" s="1"/>
  <c r="E32" i="15" s="1"/>
  <c r="E33" i="15" s="1"/>
  <c r="E34" i="15" s="1"/>
  <c r="E35" i="15" s="1"/>
  <c r="E36" i="15" s="1"/>
  <c r="E37" i="15" s="1"/>
  <c r="E38" i="15" s="1"/>
  <c r="E39" i="15" s="1"/>
  <c r="E40" i="15" s="1"/>
  <c r="E41" i="15" s="1"/>
  <c r="E42" i="15" s="1"/>
  <c r="E43" i="15" s="1"/>
  <c r="E44" i="15" s="1"/>
  <c r="E45" i="15" s="1"/>
  <c r="E46" i="15" s="1"/>
  <c r="E47" i="15" s="1"/>
  <c r="E48" i="15" s="1"/>
  <c r="E49" i="15" s="1"/>
  <c r="E50" i="15" s="1"/>
  <c r="E51" i="15" s="1"/>
  <c r="E52" i="15" s="1"/>
  <c r="E53" i="15" s="1"/>
  <c r="E54" i="15" s="1"/>
  <c r="E55" i="15" s="1"/>
  <c r="E56" i="15" s="1"/>
  <c r="E57" i="15" s="1"/>
  <c r="E58" i="15" s="1"/>
  <c r="E59" i="15" s="1"/>
  <c r="E60" i="15" s="1"/>
  <c r="E61" i="15" s="1"/>
  <c r="E62" i="15" s="1"/>
  <c r="E63" i="15" s="1"/>
  <c r="E64" i="15" s="1"/>
  <c r="E65" i="15" s="1"/>
  <c r="E66" i="15" s="1"/>
  <c r="E67" i="15" s="1"/>
  <c r="E68" i="15" s="1"/>
  <c r="E69" i="15" s="1"/>
  <c r="E70" i="15" s="1"/>
  <c r="E71" i="15" s="1"/>
  <c r="E72" i="15" s="1"/>
  <c r="E73" i="15" s="1"/>
  <c r="E74" i="15" s="1"/>
  <c r="E75" i="15" s="1"/>
  <c r="E76" i="15" s="1"/>
  <c r="E77" i="15" s="1"/>
  <c r="E78" i="15" s="1"/>
  <c r="E79" i="15" s="1"/>
  <c r="E80" i="15" s="1"/>
  <c r="E81" i="15" s="1"/>
  <c r="E82" i="15" s="1"/>
  <c r="E83" i="15" s="1"/>
  <c r="E84" i="15" s="1"/>
  <c r="E85" i="15" s="1"/>
  <c r="E86" i="15" s="1"/>
  <c r="E87" i="15" s="1"/>
  <c r="E88" i="15" s="1"/>
  <c r="E89" i="15" s="1"/>
  <c r="E90" i="15" s="1"/>
  <c r="E91" i="15" s="1"/>
  <c r="E92" i="15" s="1"/>
  <c r="E93" i="15" s="1"/>
  <c r="E94" i="15" s="1"/>
  <c r="E95" i="15" s="1"/>
  <c r="E96" i="15" s="1"/>
  <c r="E97" i="15" s="1"/>
  <c r="E98" i="15" s="1"/>
  <c r="E99" i="15" s="1"/>
  <c r="E100" i="15" s="1"/>
  <c r="E101" i="15" s="1"/>
  <c r="E102" i="15" s="1"/>
  <c r="E103" i="15" s="1"/>
  <c r="E104" i="15" s="1"/>
  <c r="E105" i="15" s="1"/>
  <c r="E106" i="15" s="1"/>
  <c r="E107" i="15" s="1"/>
  <c r="E108" i="15" s="1"/>
  <c r="E109" i="15" s="1"/>
  <c r="E110" i="15" s="1"/>
  <c r="E111" i="15" s="1"/>
  <c r="E112" i="15" s="1"/>
  <c r="E113" i="15" s="1"/>
  <c r="E114" i="15" s="1"/>
  <c r="E115" i="15" s="1"/>
  <c r="E116" i="15" s="1"/>
  <c r="E117" i="15" s="1"/>
  <c r="E118" i="15" s="1"/>
  <c r="E119" i="15" s="1"/>
  <c r="E120" i="15" s="1"/>
  <c r="E121" i="15" s="1"/>
  <c r="E122" i="15" s="1"/>
  <c r="E123" i="15" s="1"/>
  <c r="E124" i="15" s="1"/>
  <c r="E125" i="15" s="1"/>
  <c r="E126" i="15" s="1"/>
  <c r="E127" i="15" s="1"/>
  <c r="E128" i="15" s="1"/>
  <c r="E129" i="15" s="1"/>
  <c r="E130" i="15" s="1"/>
  <c r="E131" i="15" s="1"/>
  <c r="E132" i="15" s="1"/>
  <c r="E133" i="15" s="1"/>
  <c r="E134" i="15" s="1"/>
  <c r="E135" i="15" s="1"/>
  <c r="E136" i="15" s="1"/>
  <c r="E137" i="15" s="1"/>
  <c r="E138" i="15" s="1"/>
  <c r="E139" i="15" s="1"/>
  <c r="E140" i="15" s="1"/>
  <c r="E141" i="15" s="1"/>
  <c r="E142" i="15" s="1"/>
  <c r="E143" i="15" s="1"/>
  <c r="E144" i="15" s="1"/>
  <c r="E145" i="15" s="1"/>
  <c r="E146" i="15" s="1"/>
  <c r="E147" i="15" s="1"/>
  <c r="E148" i="15" s="1"/>
  <c r="E149" i="15" s="1"/>
  <c r="E150" i="15" s="1"/>
  <c r="E151" i="15" s="1"/>
  <c r="E152" i="15" s="1"/>
  <c r="E153" i="15" s="1"/>
  <c r="E154" i="15" s="1"/>
  <c r="E155" i="15" s="1"/>
  <c r="E156" i="15" s="1"/>
  <c r="E157" i="15" s="1"/>
  <c r="E158" i="15" s="1"/>
  <c r="E159" i="15" s="1"/>
  <c r="E160" i="15" s="1"/>
  <c r="E161" i="15" s="1"/>
  <c r="E162" i="15" s="1"/>
  <c r="E163" i="15" s="1"/>
  <c r="E164" i="15" s="1"/>
  <c r="E165" i="15" s="1"/>
  <c r="E166" i="15" s="1"/>
  <c r="E167" i="15" s="1"/>
  <c r="E168" i="15" s="1"/>
  <c r="E169" i="15" s="1"/>
  <c r="E170" i="15" s="1"/>
  <c r="E171" i="15" s="1"/>
  <c r="E172" i="15" s="1"/>
  <c r="E173" i="15" s="1"/>
  <c r="E174" i="15" s="1"/>
  <c r="E175" i="15" s="1"/>
  <c r="E176" i="15" s="1"/>
  <c r="E177" i="15" s="1"/>
  <c r="E178" i="15" s="1"/>
  <c r="E179" i="15" s="1"/>
  <c r="E180" i="15" s="1"/>
  <c r="E181" i="15" s="1"/>
  <c r="E182" i="15" s="1"/>
  <c r="E183" i="15" s="1"/>
  <c r="E184" i="15" s="1"/>
  <c r="E185" i="15" s="1"/>
  <c r="E186" i="15" s="1"/>
  <c r="E187" i="15" s="1"/>
  <c r="E188" i="15" s="1"/>
  <c r="E189" i="15" s="1"/>
  <c r="E190" i="15" s="1"/>
  <c r="E191" i="15" s="1"/>
  <c r="E192" i="15" s="1"/>
  <c r="E193" i="15" s="1"/>
  <c r="E194" i="15" s="1"/>
  <c r="E195" i="15" s="1"/>
  <c r="E196" i="15" s="1"/>
  <c r="E197" i="15" s="1"/>
  <c r="E198" i="15" s="1"/>
  <c r="E199" i="15" s="1"/>
  <c r="E200" i="15" s="1"/>
  <c r="E201" i="15" s="1"/>
  <c r="E202" i="15" s="1"/>
  <c r="E203" i="15" s="1"/>
  <c r="E204" i="15" s="1"/>
  <c r="E205" i="15" s="1"/>
  <c r="E206" i="15" s="1"/>
  <c r="E207" i="15" s="1"/>
  <c r="E208" i="15" s="1"/>
  <c r="E209" i="15" s="1"/>
  <c r="E210" i="15" s="1"/>
  <c r="E211" i="15" s="1"/>
  <c r="E212" i="15" s="1"/>
  <c r="E213" i="15" s="1"/>
  <c r="E214" i="15" s="1"/>
  <c r="E215" i="15" s="1"/>
  <c r="E216" i="15" s="1"/>
  <c r="E217" i="15" s="1"/>
  <c r="E218" i="15" s="1"/>
  <c r="E219" i="15" s="1"/>
  <c r="E220" i="15" s="1"/>
  <c r="E221" i="15" s="1"/>
  <c r="E222" i="15" s="1"/>
  <c r="E223" i="15" s="1"/>
  <c r="E224" i="15" s="1"/>
  <c r="C6" i="12" s="1"/>
  <c r="E6" i="36"/>
  <c r="C18" i="12" s="1"/>
  <c r="E6" i="24"/>
  <c r="E7" i="21"/>
  <c r="E8" i="21" s="1"/>
  <c r="E9" i="21" s="1"/>
  <c r="E10" i="21" s="1"/>
  <c r="E11" i="21" s="1"/>
  <c r="E12" i="21" s="1"/>
  <c r="E13" i="21" s="1"/>
  <c r="E14" i="21" s="1"/>
  <c r="E15" i="21" s="1"/>
  <c r="E16" i="21" s="1"/>
  <c r="E17" i="21" s="1"/>
  <c r="E18" i="21" s="1"/>
  <c r="E19" i="21" s="1"/>
  <c r="E20" i="21" s="1"/>
  <c r="E21" i="21" s="1"/>
  <c r="E22" i="21" s="1"/>
  <c r="E23" i="21" s="1"/>
  <c r="E24" i="21" s="1"/>
  <c r="E25" i="21" s="1"/>
  <c r="E26" i="21" s="1"/>
  <c r="E27" i="21" s="1"/>
  <c r="E28" i="21" s="1"/>
  <c r="E29" i="21" s="1"/>
  <c r="E30" i="21" s="1"/>
  <c r="E31" i="21" s="1"/>
  <c r="E32" i="21" s="1"/>
  <c r="E33" i="21" s="1"/>
  <c r="E34" i="21" s="1"/>
  <c r="E35" i="21" s="1"/>
  <c r="E36" i="21" s="1"/>
  <c r="E37" i="21" s="1"/>
  <c r="E38" i="21" s="1"/>
  <c r="E39" i="21" s="1"/>
  <c r="E40" i="21" s="1"/>
  <c r="E41" i="21" s="1"/>
  <c r="E42" i="21" s="1"/>
  <c r="E43" i="21" s="1"/>
  <c r="E44" i="21" s="1"/>
  <c r="E45" i="21" s="1"/>
  <c r="E46" i="21" s="1"/>
  <c r="E47" i="21" s="1"/>
  <c r="E48" i="21" s="1"/>
  <c r="E49" i="21" s="1"/>
  <c r="E50" i="21" s="1"/>
  <c r="E51" i="21" s="1"/>
  <c r="E52" i="21" s="1"/>
  <c r="E53" i="21" s="1"/>
  <c r="E54" i="21" s="1"/>
  <c r="E55" i="21" s="1"/>
  <c r="E56" i="21" s="1"/>
  <c r="E57" i="21" s="1"/>
  <c r="E58" i="21" s="1"/>
  <c r="E59" i="21" s="1"/>
  <c r="E60" i="21" s="1"/>
  <c r="E61" i="21" s="1"/>
  <c r="E62" i="21" s="1"/>
  <c r="E63" i="21" s="1"/>
  <c r="E64" i="21" s="1"/>
  <c r="E65" i="21" s="1"/>
  <c r="E66" i="21" s="1"/>
  <c r="E67" i="21" s="1"/>
  <c r="E68" i="21" s="1"/>
  <c r="E69" i="21" s="1"/>
  <c r="E70" i="21" s="1"/>
  <c r="E71" i="21" s="1"/>
  <c r="E72" i="21" s="1"/>
  <c r="E73" i="21" s="1"/>
  <c r="E74" i="21" s="1"/>
  <c r="E75" i="21" s="1"/>
  <c r="E76" i="21" s="1"/>
  <c r="E77" i="21" s="1"/>
  <c r="E78" i="21" s="1"/>
  <c r="E79" i="21" s="1"/>
  <c r="E80" i="21" s="1"/>
  <c r="E81" i="21" s="1"/>
  <c r="E82" i="21" s="1"/>
  <c r="E83" i="21" s="1"/>
  <c r="E84" i="21" s="1"/>
  <c r="E85" i="21" s="1"/>
  <c r="E86" i="21" s="1"/>
  <c r="E87" i="21" s="1"/>
  <c r="E88" i="21" s="1"/>
  <c r="E89" i="21" s="1"/>
  <c r="E90" i="21" s="1"/>
  <c r="E91" i="21" s="1"/>
  <c r="E92" i="21" s="1"/>
  <c r="E93" i="21" s="1"/>
  <c r="E94" i="21" s="1"/>
  <c r="E95" i="21" s="1"/>
  <c r="E96" i="21" s="1"/>
  <c r="E97" i="21" s="1"/>
  <c r="E98" i="21" s="1"/>
  <c r="E99" i="21" s="1"/>
  <c r="E100" i="21" s="1"/>
  <c r="E101" i="21" s="1"/>
  <c r="E102" i="21" s="1"/>
  <c r="E103" i="21" s="1"/>
  <c r="E104" i="21" s="1"/>
  <c r="E105" i="21" s="1"/>
  <c r="E106" i="21" s="1"/>
  <c r="E107" i="21" s="1"/>
  <c r="E108" i="21" s="1"/>
  <c r="E109" i="21" s="1"/>
  <c r="E110" i="21" s="1"/>
  <c r="E111" i="21" s="1"/>
  <c r="E112" i="21" s="1"/>
  <c r="E113" i="21" s="1"/>
  <c r="E114" i="21" s="1"/>
  <c r="E115" i="21" s="1"/>
  <c r="E116" i="21" s="1"/>
  <c r="E117" i="21" s="1"/>
  <c r="E118" i="21" s="1"/>
  <c r="E119" i="21" s="1"/>
  <c r="E120" i="21" s="1"/>
  <c r="E121" i="21" s="1"/>
  <c r="E122" i="21" s="1"/>
  <c r="E123" i="21" s="1"/>
  <c r="E124" i="21" s="1"/>
  <c r="E125" i="21" s="1"/>
  <c r="E126" i="21" s="1"/>
  <c r="E127" i="21" s="1"/>
  <c r="E128" i="21" s="1"/>
  <c r="E129" i="21" s="1"/>
  <c r="E130" i="21" s="1"/>
  <c r="E131" i="21" s="1"/>
  <c r="E132" i="21" s="1"/>
  <c r="E133" i="21" s="1"/>
  <c r="E134" i="21" s="1"/>
  <c r="E135" i="21" s="1"/>
  <c r="E136" i="21" s="1"/>
  <c r="E137" i="21" s="1"/>
  <c r="E138" i="21" s="1"/>
  <c r="E139" i="21" s="1"/>
  <c r="E140" i="21" s="1"/>
  <c r="E141" i="21" s="1"/>
  <c r="E142" i="21" s="1"/>
  <c r="E143" i="21" s="1"/>
  <c r="E144" i="21" s="1"/>
  <c r="E145" i="21" s="1"/>
  <c r="E146" i="21" s="1"/>
  <c r="E147" i="21" s="1"/>
  <c r="E148" i="21" s="1"/>
  <c r="E149" i="21" s="1"/>
  <c r="E150" i="21" s="1"/>
  <c r="E151" i="21" s="1"/>
  <c r="E152" i="21" s="1"/>
  <c r="E153" i="21" s="1"/>
  <c r="E154" i="21" s="1"/>
  <c r="E155" i="21" s="1"/>
  <c r="E156" i="21" s="1"/>
  <c r="E157" i="21" s="1"/>
  <c r="E158" i="21" s="1"/>
  <c r="E159" i="21" s="1"/>
  <c r="E160" i="21" s="1"/>
  <c r="E161" i="21" s="1"/>
  <c r="E162" i="21" s="1"/>
  <c r="E163" i="21" s="1"/>
  <c r="E164" i="21" s="1"/>
  <c r="E165" i="21" s="1"/>
  <c r="E166" i="21" s="1"/>
  <c r="E167" i="21" s="1"/>
  <c r="E168" i="21" s="1"/>
  <c r="E169" i="21" s="1"/>
  <c r="E170" i="21" s="1"/>
  <c r="E171" i="21" s="1"/>
  <c r="E172" i="21" s="1"/>
  <c r="E173" i="21" s="1"/>
  <c r="E174" i="21" s="1"/>
  <c r="E175" i="21" s="1"/>
  <c r="E176" i="21" s="1"/>
  <c r="E177" i="21" s="1"/>
  <c r="E178" i="21" s="1"/>
  <c r="E179" i="21" s="1"/>
  <c r="E180" i="21" s="1"/>
  <c r="E181" i="21" s="1"/>
  <c r="E182" i="21" s="1"/>
  <c r="E183" i="21" s="1"/>
  <c r="E184" i="21" s="1"/>
  <c r="E185" i="21" s="1"/>
  <c r="E186" i="21" s="1"/>
  <c r="E187" i="21" s="1"/>
  <c r="E188" i="21" s="1"/>
  <c r="E189" i="21" s="1"/>
  <c r="E190" i="21" s="1"/>
  <c r="E191" i="21" s="1"/>
  <c r="E192" i="21" s="1"/>
  <c r="E193" i="21" s="1"/>
  <c r="E194" i="21" s="1"/>
  <c r="E195" i="21" s="1"/>
  <c r="E196" i="21" s="1"/>
  <c r="E197" i="21" s="1"/>
  <c r="E198" i="21" s="1"/>
  <c r="E199" i="21" s="1"/>
  <c r="E200" i="21" s="1"/>
  <c r="E201" i="21" s="1"/>
  <c r="E202" i="21" s="1"/>
  <c r="E203" i="21" s="1"/>
  <c r="E204" i="21" s="1"/>
  <c r="E205" i="21" s="1"/>
  <c r="E206" i="21" s="1"/>
  <c r="E207" i="21" s="1"/>
  <c r="E208" i="21" s="1"/>
  <c r="E209" i="21" s="1"/>
  <c r="E210" i="21" s="1"/>
  <c r="E211" i="21" s="1"/>
  <c r="E212" i="21" s="1"/>
  <c r="E213" i="21" s="1"/>
  <c r="E214" i="21" s="1"/>
  <c r="E215" i="21" s="1"/>
  <c r="E216" i="21" s="1"/>
  <c r="E217" i="21" s="1"/>
  <c r="E218" i="21" s="1"/>
  <c r="E219" i="21" s="1"/>
  <c r="E220" i="21" s="1"/>
  <c r="E221" i="21" s="1"/>
  <c r="E222" i="21" s="1"/>
  <c r="E223" i="21" s="1"/>
  <c r="E224" i="21" s="1"/>
  <c r="C16" i="12" s="1"/>
  <c r="E2" i="19"/>
  <c r="E2" i="18"/>
  <c r="E7" i="45" l="1"/>
  <c r="E8" i="45" s="1"/>
  <c r="E9" i="45" s="1"/>
  <c r="E10" i="45" s="1"/>
  <c r="E11" i="45" s="1"/>
  <c r="E12" i="45" s="1"/>
  <c r="E13" i="45" s="1"/>
  <c r="E14" i="45" s="1"/>
  <c r="E15" i="45" s="1"/>
  <c r="E16" i="45" s="1"/>
  <c r="E17" i="45" s="1"/>
  <c r="E18" i="45" s="1"/>
  <c r="E19" i="45" s="1"/>
  <c r="E20" i="45" s="1"/>
  <c r="E21" i="45" s="1"/>
  <c r="E22" i="45" s="1"/>
  <c r="E23" i="45" s="1"/>
  <c r="E24" i="45" s="1"/>
  <c r="E25" i="45" s="1"/>
  <c r="E26" i="45" s="1"/>
  <c r="E27" i="45" s="1"/>
  <c r="E28" i="45" s="1"/>
  <c r="E29" i="45" s="1"/>
  <c r="E30" i="45" s="1"/>
  <c r="E31" i="45" s="1"/>
  <c r="E32" i="45" s="1"/>
  <c r="E33" i="45" s="1"/>
  <c r="E34" i="45" s="1"/>
  <c r="E35" i="45" s="1"/>
  <c r="E36" i="45" s="1"/>
  <c r="E37" i="45" s="1"/>
  <c r="E38" i="45" s="1"/>
  <c r="E39" i="45" s="1"/>
  <c r="E40" i="45" s="1"/>
  <c r="E41" i="45" s="1"/>
  <c r="E42" i="45" s="1"/>
  <c r="E43" i="45" s="1"/>
  <c r="E44" i="45" s="1"/>
  <c r="E45" i="45" s="1"/>
  <c r="E46" i="45" s="1"/>
  <c r="E47" i="45" s="1"/>
  <c r="E48" i="45" s="1"/>
  <c r="E49" i="45" s="1"/>
  <c r="E50" i="45" s="1"/>
  <c r="E51" i="45" s="1"/>
  <c r="E52" i="45" s="1"/>
  <c r="E53" i="45" s="1"/>
  <c r="E54" i="45" s="1"/>
  <c r="E55" i="45" s="1"/>
  <c r="E56" i="45" s="1"/>
  <c r="E57" i="45" s="1"/>
  <c r="E58" i="45" s="1"/>
  <c r="E59" i="45" s="1"/>
  <c r="E60" i="45" s="1"/>
  <c r="E61" i="45" s="1"/>
  <c r="E62" i="45" s="1"/>
  <c r="E63" i="45" s="1"/>
  <c r="E64" i="45" s="1"/>
  <c r="E65" i="45" s="1"/>
  <c r="E66" i="45" s="1"/>
  <c r="E67" i="45" s="1"/>
  <c r="E68" i="45" s="1"/>
  <c r="E69" i="45" s="1"/>
  <c r="E70" i="45" s="1"/>
  <c r="E71" i="45" s="1"/>
  <c r="E72" i="45" s="1"/>
  <c r="E73" i="45" s="1"/>
  <c r="E74" i="45" s="1"/>
  <c r="E75" i="45" s="1"/>
  <c r="E76" i="45" s="1"/>
  <c r="E77" i="45" s="1"/>
  <c r="E78" i="45" s="1"/>
  <c r="E79" i="45" s="1"/>
  <c r="E80" i="45" s="1"/>
  <c r="E81" i="45" s="1"/>
  <c r="E82" i="45" s="1"/>
  <c r="E83" i="45" s="1"/>
  <c r="E84" i="45" s="1"/>
  <c r="E85" i="45" s="1"/>
  <c r="E86" i="45" s="1"/>
  <c r="E87" i="45" s="1"/>
  <c r="E88" i="45" s="1"/>
  <c r="E89" i="45" s="1"/>
  <c r="E90" i="45" s="1"/>
  <c r="E91" i="45" s="1"/>
  <c r="E92" i="45" s="1"/>
  <c r="E93" i="45" s="1"/>
  <c r="E94" i="45" s="1"/>
  <c r="E95" i="45" s="1"/>
  <c r="E96" i="45" s="1"/>
  <c r="E97" i="45" s="1"/>
  <c r="E98" i="45" s="1"/>
  <c r="E99" i="45" s="1"/>
  <c r="E100" i="45" s="1"/>
  <c r="E101" i="45" s="1"/>
  <c r="E102" i="45" s="1"/>
  <c r="E103" i="45" s="1"/>
  <c r="E104" i="45" s="1"/>
  <c r="E105" i="45" s="1"/>
  <c r="E106" i="45" s="1"/>
  <c r="E107" i="45" s="1"/>
  <c r="E108" i="45" s="1"/>
  <c r="E109" i="45" s="1"/>
  <c r="E110" i="45" s="1"/>
  <c r="E111" i="45" s="1"/>
  <c r="E112" i="45" s="1"/>
  <c r="E113" i="45" s="1"/>
  <c r="E114" i="45" s="1"/>
  <c r="E115" i="45" s="1"/>
  <c r="E116" i="45" s="1"/>
  <c r="E117" i="45" s="1"/>
  <c r="E118" i="45" s="1"/>
  <c r="E119" i="45" s="1"/>
  <c r="E120" i="45" s="1"/>
  <c r="E121" i="45" s="1"/>
  <c r="E122" i="45" s="1"/>
  <c r="E123" i="45" s="1"/>
  <c r="E124" i="45" s="1"/>
  <c r="E125" i="45" s="1"/>
  <c r="E126" i="45" s="1"/>
  <c r="E127" i="45" s="1"/>
  <c r="E128" i="45" s="1"/>
  <c r="E129" i="45" s="1"/>
  <c r="E130" i="45" s="1"/>
  <c r="E131" i="45" s="1"/>
  <c r="E132" i="45" s="1"/>
  <c r="E133" i="45" s="1"/>
  <c r="E134" i="45" s="1"/>
  <c r="E135" i="45" s="1"/>
  <c r="E136" i="45" s="1"/>
  <c r="E137" i="45" s="1"/>
  <c r="E138" i="45" s="1"/>
  <c r="E139" i="45" s="1"/>
  <c r="E140" i="45" s="1"/>
  <c r="E141" i="45" s="1"/>
  <c r="E142" i="45" s="1"/>
  <c r="E143" i="45" s="1"/>
  <c r="E144" i="45" s="1"/>
  <c r="E145" i="45" s="1"/>
  <c r="E146" i="45" s="1"/>
  <c r="E147" i="45" s="1"/>
  <c r="E148" i="45" s="1"/>
  <c r="E149" i="45" s="1"/>
  <c r="E150" i="45" s="1"/>
  <c r="E151" i="45" s="1"/>
  <c r="E152" i="45" s="1"/>
  <c r="E153" i="45" s="1"/>
  <c r="E154" i="45" s="1"/>
  <c r="E155" i="45" s="1"/>
  <c r="E156" i="45" s="1"/>
  <c r="E157" i="45" s="1"/>
  <c r="E158" i="45" s="1"/>
  <c r="E159" i="45" s="1"/>
  <c r="E160" i="45" s="1"/>
  <c r="E161" i="45" s="1"/>
  <c r="E162" i="45" s="1"/>
  <c r="E163" i="45" s="1"/>
  <c r="E164" i="45" s="1"/>
  <c r="E165" i="45" s="1"/>
  <c r="E166" i="45" s="1"/>
  <c r="E167" i="45" s="1"/>
  <c r="E168" i="45" s="1"/>
  <c r="E169" i="45" s="1"/>
  <c r="E170" i="45" s="1"/>
  <c r="E171" i="45" s="1"/>
  <c r="E172" i="45" s="1"/>
  <c r="E173" i="45" s="1"/>
  <c r="E174" i="45" s="1"/>
  <c r="E175" i="45" s="1"/>
  <c r="E176" i="45" s="1"/>
  <c r="E177" i="45" s="1"/>
  <c r="E178" i="45" s="1"/>
  <c r="E179" i="45" s="1"/>
  <c r="E180" i="45" s="1"/>
  <c r="E181" i="45" s="1"/>
  <c r="E182" i="45" s="1"/>
  <c r="E183" i="45" s="1"/>
  <c r="E184" i="45" s="1"/>
  <c r="E185" i="45" s="1"/>
  <c r="E186" i="45" s="1"/>
  <c r="E187" i="45" s="1"/>
  <c r="E188" i="45" s="1"/>
  <c r="E189" i="45" s="1"/>
  <c r="E190" i="45" s="1"/>
  <c r="E191" i="45" s="1"/>
  <c r="E192" i="45" s="1"/>
  <c r="E193" i="45" s="1"/>
  <c r="E194" i="45" s="1"/>
  <c r="E195" i="45" s="1"/>
  <c r="E196" i="45" s="1"/>
  <c r="E197" i="45" s="1"/>
  <c r="E198" i="45" s="1"/>
  <c r="E199" i="45" s="1"/>
  <c r="E200" i="45" s="1"/>
  <c r="E201" i="45" s="1"/>
  <c r="E202" i="45" s="1"/>
  <c r="E203" i="45" s="1"/>
  <c r="E204" i="45" s="1"/>
  <c r="E205" i="45" s="1"/>
  <c r="E206" i="45" s="1"/>
  <c r="E207" i="45" s="1"/>
  <c r="E208" i="45" s="1"/>
  <c r="E209" i="45" s="1"/>
  <c r="E210" i="45" s="1"/>
  <c r="E211" i="45" s="1"/>
  <c r="E212" i="45" s="1"/>
  <c r="E213" i="45" s="1"/>
  <c r="E214" i="45" s="1"/>
  <c r="E215" i="45" s="1"/>
  <c r="E216" i="45" s="1"/>
  <c r="E217" i="45" s="1"/>
  <c r="E218" i="45" s="1"/>
  <c r="E219" i="45" s="1"/>
  <c r="E220" i="45" s="1"/>
  <c r="E221" i="45" s="1"/>
  <c r="E222" i="45" s="1"/>
  <c r="E223" i="45" s="1"/>
  <c r="E224" i="45" s="1"/>
  <c r="C17" i="12" s="1"/>
  <c r="E7" i="13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21" i="13" s="1"/>
  <c r="E22" i="13" s="1"/>
  <c r="E23" i="13" s="1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E38" i="13" s="1"/>
  <c r="E39" i="13" s="1"/>
  <c r="E40" i="13" s="1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E55" i="13" s="1"/>
  <c r="E56" i="13" s="1"/>
  <c r="E57" i="13" s="1"/>
  <c r="E58" i="13" s="1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E72" i="13" s="1"/>
  <c r="E73" i="13" s="1"/>
  <c r="E74" i="13" s="1"/>
  <c r="E75" i="13" s="1"/>
  <c r="E76" i="13" s="1"/>
  <c r="E77" i="13" s="1"/>
  <c r="E78" i="13" s="1"/>
  <c r="E79" i="13" s="1"/>
  <c r="E80" i="13" s="1"/>
  <c r="E81" i="13" s="1"/>
  <c r="E82" i="13" s="1"/>
  <c r="E83" i="13" s="1"/>
  <c r="E84" i="13" s="1"/>
  <c r="E85" i="13" s="1"/>
  <c r="E86" i="13" s="1"/>
  <c r="E87" i="13" s="1"/>
  <c r="E88" i="13" s="1"/>
  <c r="E89" i="13" s="1"/>
  <c r="E90" i="13" s="1"/>
  <c r="E91" i="13" s="1"/>
  <c r="E92" i="13" s="1"/>
  <c r="E93" i="13" s="1"/>
  <c r="E94" i="13" s="1"/>
  <c r="E95" i="13" s="1"/>
  <c r="E96" i="13" s="1"/>
  <c r="E97" i="13" s="1"/>
  <c r="E98" i="13" s="1"/>
  <c r="E99" i="13" s="1"/>
  <c r="E100" i="13" s="1"/>
  <c r="E101" i="13" s="1"/>
  <c r="E102" i="13" s="1"/>
  <c r="E103" i="13" s="1"/>
  <c r="E104" i="13" s="1"/>
  <c r="E105" i="13" s="1"/>
  <c r="E106" i="13" s="1"/>
  <c r="E107" i="13" s="1"/>
  <c r="E108" i="13" s="1"/>
  <c r="E109" i="13" s="1"/>
  <c r="E110" i="13" s="1"/>
  <c r="E111" i="13" s="1"/>
  <c r="E112" i="13" s="1"/>
  <c r="E113" i="13" s="1"/>
  <c r="E114" i="13" s="1"/>
  <c r="E115" i="13" s="1"/>
  <c r="E116" i="13" s="1"/>
  <c r="E117" i="13" s="1"/>
  <c r="E118" i="13" s="1"/>
  <c r="E119" i="13" s="1"/>
  <c r="E120" i="13" s="1"/>
  <c r="E121" i="13" s="1"/>
  <c r="E122" i="13" s="1"/>
  <c r="E123" i="13" s="1"/>
  <c r="E124" i="13" s="1"/>
  <c r="E125" i="13" s="1"/>
  <c r="E126" i="13" s="1"/>
  <c r="E127" i="13" s="1"/>
  <c r="E128" i="13" s="1"/>
  <c r="E129" i="13" s="1"/>
  <c r="E130" i="13" s="1"/>
  <c r="E131" i="13" s="1"/>
  <c r="E132" i="13" s="1"/>
  <c r="E133" i="13" s="1"/>
  <c r="E134" i="13" s="1"/>
  <c r="E135" i="13" s="1"/>
  <c r="E136" i="13" s="1"/>
  <c r="E137" i="13" s="1"/>
  <c r="E138" i="13" s="1"/>
  <c r="E139" i="13" s="1"/>
  <c r="E140" i="13" s="1"/>
  <c r="E141" i="13" s="1"/>
  <c r="E142" i="13" s="1"/>
  <c r="E143" i="13" s="1"/>
  <c r="E144" i="13" s="1"/>
  <c r="E145" i="13" s="1"/>
  <c r="E146" i="13" s="1"/>
  <c r="E147" i="13" s="1"/>
  <c r="E148" i="13" s="1"/>
  <c r="E149" i="13" s="1"/>
  <c r="E150" i="13" s="1"/>
  <c r="E151" i="13" s="1"/>
  <c r="E152" i="13" s="1"/>
  <c r="E153" i="13" s="1"/>
  <c r="E154" i="13" s="1"/>
  <c r="E155" i="13" s="1"/>
  <c r="E156" i="13" s="1"/>
  <c r="E157" i="13" s="1"/>
  <c r="E158" i="13" s="1"/>
  <c r="E159" i="13" s="1"/>
  <c r="E160" i="13" s="1"/>
  <c r="E161" i="13" s="1"/>
  <c r="E162" i="13" s="1"/>
  <c r="E163" i="13" s="1"/>
  <c r="E164" i="13" s="1"/>
  <c r="E165" i="13" s="1"/>
  <c r="E166" i="13" s="1"/>
  <c r="E167" i="13" s="1"/>
  <c r="E168" i="13" s="1"/>
  <c r="E169" i="13" s="1"/>
  <c r="E170" i="13" s="1"/>
  <c r="E171" i="13" s="1"/>
  <c r="E172" i="13" s="1"/>
  <c r="E173" i="13" s="1"/>
  <c r="E174" i="13" s="1"/>
  <c r="E175" i="13" s="1"/>
  <c r="E176" i="13" s="1"/>
  <c r="E177" i="13" s="1"/>
  <c r="E178" i="13" s="1"/>
  <c r="E179" i="13" s="1"/>
  <c r="E180" i="13" s="1"/>
  <c r="E181" i="13" s="1"/>
  <c r="E182" i="13" s="1"/>
  <c r="E183" i="13" s="1"/>
  <c r="E184" i="13" s="1"/>
  <c r="E185" i="13" s="1"/>
  <c r="E186" i="13" s="1"/>
  <c r="E187" i="13" s="1"/>
  <c r="E188" i="13" s="1"/>
  <c r="E189" i="13" s="1"/>
  <c r="E190" i="13" s="1"/>
  <c r="E191" i="13" s="1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E206" i="13" s="1"/>
  <c r="E207" i="13" s="1"/>
  <c r="E208" i="13" s="1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E223" i="13" s="1"/>
  <c r="E224" i="13" s="1"/>
  <c r="C3" i="12" s="1"/>
  <c r="C9" i="12"/>
  <c r="C12" i="12"/>
  <c r="C19" i="12"/>
  <c r="E2" i="13"/>
  <c r="C13" i="12" l="1"/>
  <c r="C24" i="12" s="1"/>
  <c r="C45" i="12" s="1"/>
</calcChain>
</file>

<file path=xl/sharedStrings.xml><?xml version="1.0" encoding="utf-8"?>
<sst xmlns="http://schemas.openxmlformats.org/spreadsheetml/2006/main" count="791" uniqueCount="398">
  <si>
    <t>Datum</t>
  </si>
  <si>
    <t>Journal</t>
  </si>
  <si>
    <t>Einnahmen</t>
  </si>
  <si>
    <t>Ausgaben</t>
  </si>
  <si>
    <t>Saldo</t>
  </si>
  <si>
    <t>Steuern</t>
  </si>
  <si>
    <t>Inhaltsverzeichnis</t>
  </si>
  <si>
    <t>TOTAL Kontenblätter</t>
  </si>
  <si>
    <t>TOTAL Kontrolle</t>
  </si>
  <si>
    <t>DIFFERENZ</t>
  </si>
  <si>
    <t>Saldo-Aktuell</t>
  </si>
  <si>
    <t>mtl. CHF</t>
  </si>
  <si>
    <t>Haushalt</t>
  </si>
  <si>
    <t>Kleider / Schuhe</t>
  </si>
  <si>
    <t>ÖV / Ausflüge / Ferien</t>
  </si>
  <si>
    <t>Kirchenbeitrag, Kollekten, Connexio</t>
  </si>
  <si>
    <t>Sparen</t>
  </si>
  <si>
    <t>(Nahrung/Getränke/Nebenkosten wie Toiletten-,Wasch- und Reinigungsmittel)</t>
  </si>
  <si>
    <t>ÖV  / Ausflüge / Ferien</t>
  </si>
  <si>
    <t>Netto-Lohnzahlungen</t>
  </si>
  <si>
    <t>Saldo / Übertrag</t>
  </si>
  <si>
    <t>Saldo /Übertrag</t>
  </si>
  <si>
    <t>Berufskosten</t>
  </si>
  <si>
    <t>Auto</t>
  </si>
  <si>
    <t>Bargeld</t>
  </si>
  <si>
    <t>Wohn- und Nebenkosten</t>
  </si>
  <si>
    <t>Versicherungen</t>
  </si>
  <si>
    <t>Gesundheitskosten</t>
  </si>
  <si>
    <t>Sport und Musik</t>
  </si>
  <si>
    <t>Lohn Januar</t>
  </si>
  <si>
    <t>Lohn Februar</t>
  </si>
  <si>
    <t>Lohn März</t>
  </si>
  <si>
    <t>Lohn April</t>
  </si>
  <si>
    <t>Lohn Mai</t>
  </si>
  <si>
    <t>Lohn Juni</t>
  </si>
  <si>
    <t>Lohn Juli</t>
  </si>
  <si>
    <t>Lohn August</t>
  </si>
  <si>
    <t>Lohn September</t>
  </si>
  <si>
    <t>Lohn Oktober</t>
  </si>
  <si>
    <t>Lohn November</t>
  </si>
  <si>
    <t>Lohn Dezember</t>
  </si>
  <si>
    <t>Abweichung</t>
  </si>
  <si>
    <t>Monatliche Lohnauszahlungen</t>
  </si>
  <si>
    <t>Postfinance Rahel</t>
  </si>
  <si>
    <t>ABS</t>
  </si>
  <si>
    <t>Kreditkarte Rafael</t>
  </si>
  <si>
    <t>Kreditkarte Rahel</t>
  </si>
  <si>
    <r>
      <t>Postfinance</t>
    </r>
    <r>
      <rPr>
        <sz val="8"/>
        <rFont val="Arial"/>
        <family val="2"/>
      </rPr>
      <t xml:space="preserve"> </t>
    </r>
    <r>
      <rPr>
        <sz val="10"/>
        <rFont val="Arial"/>
        <family val="2"/>
      </rPr>
      <t>Rafael</t>
    </r>
  </si>
  <si>
    <t>Miete</t>
  </si>
  <si>
    <t>Serafe</t>
  </si>
  <si>
    <t>Medien</t>
  </si>
  <si>
    <t>Einkauf Migros (ABS)</t>
  </si>
  <si>
    <t>Kirchenbeitrag, Spenden</t>
  </si>
  <si>
    <t>Paraplegiker (Jahresbeiträge 23)</t>
  </si>
  <si>
    <t>Grundversicherung 1. Quartal</t>
  </si>
  <si>
    <t>Anschaffungen</t>
  </si>
  <si>
    <t>Inhaltsverzeichnis Kontenblätter 2023</t>
  </si>
  <si>
    <t>GA Rafael</t>
  </si>
  <si>
    <t>GA Rahel</t>
  </si>
  <si>
    <t>Brötchen Coop Thun</t>
  </si>
  <si>
    <t>Kaffee mit Mäni</t>
  </si>
  <si>
    <t>Dankesessen</t>
  </si>
  <si>
    <t>Geschenk Gottenmeitli</t>
  </si>
  <si>
    <t>Essen Coop Bern</t>
  </si>
  <si>
    <t>Kosmetik</t>
  </si>
  <si>
    <t>Geschenk Manuel</t>
  </si>
  <si>
    <t>Lidschatten</t>
  </si>
  <si>
    <t>Geschenk Noam</t>
  </si>
  <si>
    <t>Mbabpi</t>
  </si>
  <si>
    <t>Zmittag Rafi</t>
  </si>
  <si>
    <t xml:space="preserve">Geschenk PhD </t>
  </si>
  <si>
    <t>Getränke EMK Young Thun</t>
  </si>
  <si>
    <t>Rahel Solothurner Filmtage</t>
  </si>
  <si>
    <t>Einkauf Migros</t>
  </si>
  <si>
    <t>Kaffee mit Simon Alina</t>
  </si>
  <si>
    <t>Mensa</t>
  </si>
  <si>
    <t>Getränk Rahel</t>
  </si>
  <si>
    <t>Aufbackbrot</t>
  </si>
  <si>
    <t>Essen Rahel Solothurn Filmtage</t>
  </si>
  <si>
    <t>Einkauf Migros (Rahel Postfinance)</t>
  </si>
  <si>
    <t>Kaffee/Heisse Schoggi Mensa</t>
  </si>
  <si>
    <t>Einkauf Migros (Rafael Postfinance)</t>
  </si>
  <si>
    <t>Einkauf Denner (Rafael Postfinance)</t>
  </si>
  <si>
    <t>Auto Vignette</t>
  </si>
  <si>
    <t>Auto Spesen Let's Rock</t>
  </si>
  <si>
    <t>Rafael Zmittag</t>
  </si>
  <si>
    <t>Rafael Feierabend Bier</t>
  </si>
  <si>
    <t>McDonalds</t>
  </si>
  <si>
    <t>Dankeskärtchen Hochzeit</t>
  </si>
  <si>
    <t>Netflix Abo</t>
  </si>
  <si>
    <t>Rückstellungen 2021</t>
  </si>
  <si>
    <t>PGI Dezember</t>
  </si>
  <si>
    <t>Krankentaggeld Rahel</t>
  </si>
  <si>
    <t>Ist</t>
  </si>
  <si>
    <t>Soll</t>
  </si>
  <si>
    <t>AHV</t>
  </si>
  <si>
    <t>Rückerstattung Finken</t>
  </si>
  <si>
    <t>Kaffee Mensa</t>
  </si>
  <si>
    <t>IT Support</t>
  </si>
  <si>
    <t>Unigebühr Rahel</t>
  </si>
  <si>
    <t>Unigebühr Rafael</t>
  </si>
  <si>
    <t>Salt Home</t>
  </si>
  <si>
    <t>Toner Drucker</t>
  </si>
  <si>
    <t>Migros Bern Bahnhof</t>
  </si>
  <si>
    <t>Parkieren Wiriehorn</t>
  </si>
  <si>
    <t>Essen Mensa</t>
  </si>
  <si>
    <t>Pizza Hanja</t>
  </si>
  <si>
    <t>Zmittag Rahel/Rafi Tibits</t>
  </si>
  <si>
    <t>Migros Thun</t>
  </si>
  <si>
    <t>Essen Interlaken McGrill</t>
  </si>
  <si>
    <t>Glacé</t>
  </si>
  <si>
    <t>Geldleihe André, Heidi</t>
  </si>
  <si>
    <t>Spotify</t>
  </si>
  <si>
    <t>Dampfabzug Filter</t>
  </si>
  <si>
    <t>Kuchen Mensa</t>
  </si>
  <si>
    <t>FFP3 Maske</t>
  </si>
  <si>
    <t>Rafael</t>
  </si>
  <si>
    <t>Rahel</t>
  </si>
  <si>
    <t>Total</t>
  </si>
  <si>
    <t>Stipendium</t>
  </si>
  <si>
    <t>Februar</t>
  </si>
  <si>
    <t>Klug</t>
  </si>
  <si>
    <t>Fairmed</t>
  </si>
  <si>
    <t>Parkplatz</t>
  </si>
  <si>
    <t>Handyabo</t>
  </si>
  <si>
    <t>Passfoto</t>
  </si>
  <si>
    <t>Grosse Schanze</t>
  </si>
  <si>
    <t>Kaffekapsel</t>
  </si>
  <si>
    <t>Lohnzahlungen</t>
  </si>
  <si>
    <t>Migros Stadt</t>
  </si>
  <si>
    <t>Coop</t>
  </si>
  <si>
    <t>Kontoführung Post Rahel</t>
  </si>
  <si>
    <t>Aldi</t>
  </si>
  <si>
    <t>Netflix Beitrag Eliane 21/22</t>
  </si>
  <si>
    <t>Netflix Beitrag Eliane Januar-Juni</t>
  </si>
  <si>
    <t>Verkauf Easiness 2</t>
  </si>
  <si>
    <t>Bratpfanne</t>
  </si>
  <si>
    <t>Bretzelkönig</t>
  </si>
  <si>
    <t>Zmittag Rafael</t>
  </si>
  <si>
    <t>Medikamente</t>
  </si>
  <si>
    <t>Netflix Beitrag Micha 22</t>
  </si>
  <si>
    <t>Netflix Beitrag Simon Mai 21-Januar 23</t>
  </si>
  <si>
    <t>140 reserve</t>
  </si>
  <si>
    <t>Verkehrssteuer (700.25)</t>
  </si>
  <si>
    <t>Betrag</t>
  </si>
  <si>
    <t>Liter</t>
  </si>
  <si>
    <t>KM</t>
  </si>
  <si>
    <t>Verkauf Apple TV Tutti</t>
  </si>
  <si>
    <t>Verkauf Apple HomePod Mini</t>
  </si>
  <si>
    <t>Anteil Skipass</t>
  </si>
  <si>
    <t>KFC</t>
  </si>
  <si>
    <t>Donut</t>
  </si>
  <si>
    <t>Einkauf</t>
  </si>
  <si>
    <t>Einkauf/Znacht</t>
  </si>
  <si>
    <t>Kontroll-Datum: 09.02.2023</t>
  </si>
  <si>
    <t>Eintritt Club Davos</t>
  </si>
  <si>
    <t>Wasser Kiosk</t>
  </si>
  <si>
    <t>Kaffe Carmody</t>
  </si>
  <si>
    <t>Kaffe Mensa</t>
  </si>
  <si>
    <t>Znacht Rahel Bretzel</t>
  </si>
  <si>
    <t>Einkauf W7</t>
  </si>
  <si>
    <t>Coop Thun Bahnhof</t>
  </si>
  <si>
    <t>Socken Accessorize</t>
  </si>
  <si>
    <t>Schuhe Ochsner Shoes</t>
  </si>
  <si>
    <t>Geschenk Valerie</t>
  </si>
  <si>
    <t>Coop St. Anton</t>
  </si>
  <si>
    <t>Migros Neumarkt</t>
  </si>
  <si>
    <t>Migros altstetten</t>
  </si>
  <si>
    <t>Flektor Altstetten</t>
  </si>
  <si>
    <t>Yoshis</t>
  </si>
  <si>
    <t>Zmittag Mirgos Rafael</t>
  </si>
  <si>
    <t>Nudeln Zürich</t>
  </si>
  <si>
    <t>Depot</t>
  </si>
  <si>
    <t>Blumen</t>
  </si>
  <si>
    <t>Mensa Rafael</t>
  </si>
  <si>
    <t>Migros Dessert</t>
  </si>
  <si>
    <t>Coop Thun Brot</t>
  </si>
  <si>
    <t>Guthaben Rahel Unicard</t>
  </si>
  <si>
    <t>Kaffee Jetons Rafael</t>
  </si>
  <si>
    <t>Essen Rafael</t>
  </si>
  <si>
    <t>Znacht</t>
  </si>
  <si>
    <t>Migros W7</t>
  </si>
  <si>
    <t>Nusstorte</t>
  </si>
  <si>
    <t>Swing Kitchen</t>
  </si>
  <si>
    <t>Verkauf Barhocker</t>
  </si>
  <si>
    <t>Muffin Mensa</t>
  </si>
  <si>
    <t>Kaffekapseln</t>
  </si>
  <si>
    <t>Tanken Bögli</t>
  </si>
  <si>
    <t xml:space="preserve">Einkauf Coop </t>
  </si>
  <si>
    <t>Rösterei</t>
  </si>
  <si>
    <t>Zahnarzt</t>
  </si>
  <si>
    <t>Porto nachzahlen</t>
  </si>
  <si>
    <t>Tuesday Jam</t>
  </si>
  <si>
    <t>6 bar</t>
  </si>
  <si>
    <t>Zmittag</t>
  </si>
  <si>
    <t>Znacht Coop</t>
  </si>
  <si>
    <t>Zmittag Rahel Rösterei</t>
  </si>
  <si>
    <t xml:space="preserve">Migros </t>
  </si>
  <si>
    <t>bar</t>
  </si>
  <si>
    <t>Pizza</t>
  </si>
  <si>
    <t>Migros Bern</t>
  </si>
  <si>
    <t>Migros Geschenk Simon</t>
  </si>
  <si>
    <t>Geschenk Simon</t>
  </si>
  <si>
    <t>Linsenmittel</t>
  </si>
  <si>
    <t>Migros Bern Bahnhof Rahel</t>
  </si>
  <si>
    <t xml:space="preserve">Znacht </t>
  </si>
  <si>
    <t>Pommes</t>
  </si>
  <si>
    <t>Zutaten</t>
  </si>
  <si>
    <t>Snowweekend</t>
  </si>
  <si>
    <t>Wellness</t>
  </si>
  <si>
    <t>Parking</t>
  </si>
  <si>
    <t>Spar</t>
  </si>
  <si>
    <t>Oreo Coop</t>
  </si>
  <si>
    <t>Anteil Alina</t>
  </si>
  <si>
    <t>Anteil Geschenk Emanuel</t>
  </si>
  <si>
    <t>Essen HB</t>
  </si>
  <si>
    <t>Zmittag Rahel Freitag</t>
  </si>
  <si>
    <t>Rafael Zmorge</t>
  </si>
  <si>
    <t>Pijama</t>
  </si>
  <si>
    <t>Drink</t>
  </si>
  <si>
    <t>März</t>
  </si>
  <si>
    <t>Migros Welle Rahel</t>
  </si>
  <si>
    <t>Bakery Bakery</t>
  </si>
  <si>
    <t>Geschenk Rahel</t>
  </si>
  <si>
    <t>Home</t>
  </si>
  <si>
    <t>Gebühren Debit</t>
  </si>
  <si>
    <t>Migros</t>
  </si>
  <si>
    <t>Einkauf für Eli</t>
  </si>
  <si>
    <t>Kaffe Sarina</t>
  </si>
  <si>
    <t>Donkey</t>
  </si>
  <si>
    <t>Parkkarte</t>
  </si>
  <si>
    <t>Tschibo</t>
  </si>
  <si>
    <t>Tankstelle</t>
  </si>
  <si>
    <t>Netflix Simon</t>
  </si>
  <si>
    <t>Znacht Konzert</t>
  </si>
  <si>
    <t>Konzert und Donkey</t>
  </si>
  <si>
    <t>Zmittag Rahel</t>
  </si>
  <si>
    <t>Chor</t>
  </si>
  <si>
    <t>Gleitschirmfirma</t>
  </si>
  <si>
    <t>Anteil Rahel</t>
  </si>
  <si>
    <t>Sackgeld Rafael</t>
  </si>
  <si>
    <t>Sackgeld Rahel</t>
  </si>
  <si>
    <t>Einkauf Migros Welle (Zmittag)</t>
  </si>
  <si>
    <t>Einkauf Migros (MMM)</t>
  </si>
  <si>
    <t>Brezelkönig</t>
  </si>
  <si>
    <t>Geschenke</t>
  </si>
  <si>
    <t>Autospesen Gleitschirmfirma</t>
  </si>
  <si>
    <t xml:space="preserve">Photovideo Bar </t>
  </si>
  <si>
    <t>Sumup Auszahlung</t>
  </si>
  <si>
    <t>Drink Konzert</t>
  </si>
  <si>
    <t>Kontroll-Datum: 09.03.2023</t>
  </si>
  <si>
    <t>Znacht Rafael</t>
  </si>
  <si>
    <t>Socken/Pijama</t>
  </si>
  <si>
    <t>Schuhdeo</t>
  </si>
  <si>
    <t>Süssigkeiten</t>
  </si>
  <si>
    <t>EMK Young Snacks</t>
  </si>
  <si>
    <t>Einkauf Ryfflihof Coop</t>
  </si>
  <si>
    <t>Znacht Rahel Rafael Bern Bhf</t>
  </si>
  <si>
    <t>Schreiber Kärtli</t>
  </si>
  <si>
    <t>Auto 2x Interlaken (115km*0.80CHF/km)</t>
  </si>
  <si>
    <t>Coiffeur Rahel</t>
  </si>
  <si>
    <t>Brötchen</t>
  </si>
  <si>
    <t>Zmorge</t>
  </si>
  <si>
    <t>Klettern Unisport</t>
  </si>
  <si>
    <t xml:space="preserve">Coop </t>
  </si>
  <si>
    <t>Drinks</t>
  </si>
  <si>
    <t>W7</t>
  </si>
  <si>
    <t>Essen</t>
  </si>
  <si>
    <t>Ausflug St. Luc</t>
  </si>
  <si>
    <t>Snacks</t>
  </si>
  <si>
    <t>Auto Interlaken (57km*0.80CHF/km)</t>
  </si>
  <si>
    <t>Skiservice, Wachs</t>
  </si>
  <si>
    <t>Migrol Brot</t>
  </si>
  <si>
    <t>Nubuc</t>
  </si>
  <si>
    <t>Tarzan</t>
  </si>
  <si>
    <t>Transa</t>
  </si>
  <si>
    <t>Wurst&amp;Moritz</t>
  </si>
  <si>
    <t>Schliessfach</t>
  </si>
  <si>
    <t>Geschenk</t>
  </si>
  <si>
    <t>Essen Kathrin</t>
  </si>
  <si>
    <t>Übernachtung St. Ursula</t>
  </si>
  <si>
    <t>Skipass</t>
  </si>
  <si>
    <t>Papeterie</t>
  </si>
  <si>
    <t>VKPI Rechnung 2022</t>
  </si>
  <si>
    <t>Rückstellungen für 2022</t>
  </si>
  <si>
    <t xml:space="preserve">Zmorge </t>
  </si>
  <si>
    <t>Pizzaessen</t>
  </si>
  <si>
    <t>April</t>
  </si>
  <si>
    <t>Laden (Eier)</t>
  </si>
  <si>
    <t>Wein Degustation</t>
  </si>
  <si>
    <t>Grundversicherung 2. Quartal</t>
  </si>
  <si>
    <t>Besen</t>
  </si>
  <si>
    <t>Finken und Papier</t>
  </si>
  <si>
    <t>Kleider und Finken</t>
  </si>
  <si>
    <t>Migros Brunch</t>
  </si>
  <si>
    <t>Coop Brunch</t>
  </si>
  <si>
    <t>Migros Payerne</t>
  </si>
  <si>
    <t>Stromrechnung</t>
  </si>
  <si>
    <t>Arztrechnung Rahel</t>
  </si>
  <si>
    <t>Geschenk Domi</t>
  </si>
  <si>
    <t>Berger Wohnmobil Shop</t>
  </si>
  <si>
    <t>Sandwich Freiburg</t>
  </si>
  <si>
    <t>Müller Freiburg</t>
  </si>
  <si>
    <t>Bucket Hat</t>
  </si>
  <si>
    <t>Haarspange</t>
  </si>
  <si>
    <t>Gewürzkiste Wilson</t>
  </si>
  <si>
    <t>Martins Braeu Abendessen</t>
  </si>
  <si>
    <t>Brot</t>
  </si>
  <si>
    <t>ÖV Freiburg</t>
  </si>
  <si>
    <t>Schmidts Märkte</t>
  </si>
  <si>
    <t>Cafe Bamby</t>
  </si>
  <si>
    <t>Spezialitäten</t>
  </si>
  <si>
    <t>Tanken Bonndorf ca</t>
  </si>
  <si>
    <t>Einkauf Aldi ca</t>
  </si>
  <si>
    <t>Essen Flumsi</t>
  </si>
  <si>
    <t>Osterhase</t>
  </si>
  <si>
    <t>Cafe da Gian Freiburg</t>
  </si>
  <si>
    <t>Baumwipfelpfad</t>
  </si>
  <si>
    <t>Campingplatz Alpenblick</t>
  </si>
  <si>
    <t>Wolzenalp</t>
  </si>
  <si>
    <t>Simon Netflix April</t>
  </si>
  <si>
    <t>BP Werdenberg</t>
  </si>
  <si>
    <t>Wasser Avec</t>
  </si>
  <si>
    <t>rahelundrafael.ch</t>
  </si>
  <si>
    <t>Ferienhaus Flumserberge</t>
  </si>
  <si>
    <t>Übernachtung Habkern und Strasse</t>
  </si>
  <si>
    <t>Zmorge Interlaken</t>
  </si>
  <si>
    <t>Geschenk Pizzaofen Zürchers</t>
  </si>
  <si>
    <t xml:space="preserve">Magic Pass </t>
  </si>
  <si>
    <t>L/100km</t>
  </si>
  <si>
    <t>Laptop HP Aero 13</t>
  </si>
  <si>
    <t>Pizzaofen und Geschenke</t>
  </si>
  <si>
    <t>Avec</t>
  </si>
  <si>
    <t>Tibits</t>
  </si>
  <si>
    <t>Dropa</t>
  </si>
  <si>
    <t>Linsen</t>
  </si>
  <si>
    <t>Micha Netflix Januar-März</t>
  </si>
  <si>
    <t>Migros Einkauf</t>
  </si>
  <si>
    <t>Bodyshop</t>
  </si>
  <si>
    <t>Beitrag Gasflasche Mami&amp;Papi</t>
  </si>
  <si>
    <t>Pasta EMK</t>
  </si>
  <si>
    <t>Verein Arche</t>
  </si>
  <si>
    <t>Fizzen</t>
  </si>
  <si>
    <t>Yooji</t>
  </si>
  <si>
    <t>Karaoke</t>
  </si>
  <si>
    <t>Coop  Frühstück</t>
  </si>
  <si>
    <t>Briefmarken</t>
  </si>
  <si>
    <t>Orel Füssli</t>
  </si>
  <si>
    <t>Ticket Jungfraujoch</t>
  </si>
  <si>
    <t>Getränk Konkordia</t>
  </si>
  <si>
    <t>Welle7</t>
  </si>
  <si>
    <t>Getränke Konkordia</t>
  </si>
  <si>
    <t>Unichor Probeweekend</t>
  </si>
  <si>
    <t>Übernachtung Konkordia</t>
  </si>
  <si>
    <t>Anteil Finsteraarhütte</t>
  </si>
  <si>
    <t>Finsteraar</t>
  </si>
  <si>
    <t>Migros Schüpfheim</t>
  </si>
  <si>
    <t>tibits Dessert</t>
  </si>
  <si>
    <t>Sandwich Brig</t>
  </si>
  <si>
    <t>Kambly</t>
  </si>
  <si>
    <t>Coop Brot</t>
  </si>
  <si>
    <t>tibits Abendessen</t>
  </si>
  <si>
    <t>Tanken Schüpfheim</t>
  </si>
  <si>
    <t>Frühlingsservice Camper Hornbach</t>
  </si>
  <si>
    <t>Parking Hornbach</t>
  </si>
  <si>
    <t>Dafalgan</t>
  </si>
  <si>
    <t>Spende Italiener</t>
  </si>
  <si>
    <t>Notschirm packen</t>
  </si>
  <si>
    <t>Znacht Rahel</t>
  </si>
  <si>
    <t>Coop Gipfeli Rafael</t>
  </si>
  <si>
    <t>Essen Grosse Schanze</t>
  </si>
  <si>
    <t>Gelato</t>
  </si>
  <si>
    <t>Family Rückzahlung</t>
  </si>
  <si>
    <t>Zmittag Grosse Schanze</t>
  </si>
  <si>
    <t>Nachos</t>
  </si>
  <si>
    <t>Schanze</t>
  </si>
  <si>
    <t>Zugbillet</t>
  </si>
  <si>
    <t>Reisespesen Gleitschirm</t>
  </si>
  <si>
    <t>Mai</t>
  </si>
  <si>
    <t>Vermietung Wilson Mami&amp;Papi</t>
  </si>
  <si>
    <t>Geschenke Müller Freiburg</t>
  </si>
  <si>
    <t>Netflix</t>
  </si>
  <si>
    <t>Micha Netflix April</t>
  </si>
  <si>
    <t>Geschenk Arbeit Rahel</t>
  </si>
  <si>
    <t>Gurten Znacht</t>
  </si>
  <si>
    <t>Spesen UniBern</t>
  </si>
  <si>
    <t>Wein Schmidli</t>
  </si>
  <si>
    <t>1. Klasse upgrade</t>
  </si>
  <si>
    <t>tibits</t>
  </si>
  <si>
    <t>Simon Netflix Mai</t>
  </si>
  <si>
    <t>Getränke Meielisalp</t>
  </si>
  <si>
    <t>Kaffee</t>
  </si>
  <si>
    <t>Pitteria</t>
  </si>
  <si>
    <t>Mensa Kuchen</t>
  </si>
  <si>
    <t>Kontroll-Datum: 13.05.2023</t>
  </si>
  <si>
    <t>Bar Einnahmen</t>
  </si>
  <si>
    <t>AKSO</t>
  </si>
  <si>
    <t>Kontroll-Datum: 13.05.23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</si>
</sst>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CHF&quot;\ * #,##0.00_ ;_ &quot;CHF&quot;\ * \-#,##0.00_ ;_ &quot;CHF&quot;\ * &quot;-&quot;??_ ;_ @_ "/>
    <numFmt numFmtId="164" formatCode="dd/mm/yy;@"/>
  </numFmts>
  <fonts count="19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sz val="8.5"/>
      <name val="Arial"/>
      <family val="2"/>
    </font>
    <font>
      <sz val="8.5"/>
      <color indexed="8"/>
      <name val="Arial"/>
      <family val="2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44" fontId="18" fillId="0" borderId="0" applyFont="0" applyFill="0" applyBorder="0" applyAlignment="0" applyProtection="0"/>
  </cellStyleXfs>
  <cellXfs count="81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2" fontId="0" fillId="0" borderId="0" xfId="0" applyNumberFormat="1"/>
    <xf numFmtId="2" fontId="0" fillId="2" borderId="0" xfId="0" applyNumberFormat="1" applyFill="1"/>
    <xf numFmtId="0" fontId="5" fillId="0" borderId="0" xfId="1" applyAlignment="1" applyProtection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5" fillId="0" borderId="1" xfId="1" applyBorder="1" applyAlignment="1" applyProtection="1"/>
    <xf numFmtId="0" fontId="4" fillId="0" borderId="1" xfId="0" applyFont="1" applyBorder="1"/>
    <xf numFmtId="14" fontId="5" fillId="0" borderId="1" xfId="1" applyNumberFormat="1" applyBorder="1" applyAlignment="1" applyProtection="1"/>
    <xf numFmtId="0" fontId="0" fillId="0" borderId="1" xfId="0" applyBorder="1"/>
    <xf numFmtId="164" fontId="3" fillId="0" borderId="0" xfId="0" applyNumberFormat="1" applyFont="1"/>
    <xf numFmtId="164" fontId="2" fillId="0" borderId="0" xfId="0" applyNumberFormat="1" applyFont="1"/>
    <xf numFmtId="164" fontId="4" fillId="0" borderId="0" xfId="0" applyNumberFormat="1" applyFont="1"/>
    <xf numFmtId="164" fontId="0" fillId="0" borderId="0" xfId="0" applyNumberFormat="1"/>
    <xf numFmtId="0" fontId="0" fillId="0" borderId="2" xfId="0" applyBorder="1"/>
    <xf numFmtId="0" fontId="0" fillId="0" borderId="3" xfId="0" applyBorder="1"/>
    <xf numFmtId="2" fontId="0" fillId="0" borderId="4" xfId="0" applyNumberFormat="1" applyBorder="1" applyAlignment="1">
      <alignment horizontal="right"/>
    </xf>
    <xf numFmtId="0" fontId="0" fillId="0" borderId="4" xfId="0" applyBorder="1"/>
    <xf numFmtId="0" fontId="4" fillId="0" borderId="5" xfId="0" applyFont="1" applyBorder="1"/>
    <xf numFmtId="0" fontId="6" fillId="0" borderId="0" xfId="0" applyFont="1"/>
    <xf numFmtId="2" fontId="0" fillId="0" borderId="6" xfId="0" applyNumberFormat="1" applyBorder="1" applyAlignment="1">
      <alignment horizontal="right"/>
    </xf>
    <xf numFmtId="0" fontId="10" fillId="0" borderId="0" xfId="0" applyFont="1" applyAlignment="1">
      <alignment horizontal="right"/>
    </xf>
    <xf numFmtId="2" fontId="4" fillId="0" borderId="5" xfId="0" applyNumberFormat="1" applyFont="1" applyBorder="1" applyAlignment="1">
      <alignment horizontal="right"/>
    </xf>
    <xf numFmtId="0" fontId="3" fillId="0" borderId="3" xfId="0" applyFont="1" applyBorder="1"/>
    <xf numFmtId="2" fontId="0" fillId="3" borderId="1" xfId="0" applyNumberFormat="1" applyFill="1" applyBorder="1" applyAlignment="1">
      <alignment horizontal="right"/>
    </xf>
    <xf numFmtId="2" fontId="6" fillId="3" borderId="1" xfId="0" applyNumberFormat="1" applyFont="1" applyFill="1" applyBorder="1" applyAlignment="1">
      <alignment horizontal="right"/>
    </xf>
    <xf numFmtId="2" fontId="4" fillId="3" borderId="1" xfId="0" applyNumberFormat="1" applyFont="1" applyFill="1" applyBorder="1" applyAlignment="1">
      <alignment horizontal="right"/>
    </xf>
    <xf numFmtId="2" fontId="4" fillId="0" borderId="0" xfId="0" applyNumberFormat="1" applyFont="1"/>
    <xf numFmtId="0" fontId="1" fillId="0" borderId="0" xfId="0" applyFont="1"/>
    <xf numFmtId="2" fontId="8" fillId="0" borderId="0" xfId="0" applyNumberFormat="1" applyFont="1"/>
    <xf numFmtId="2" fontId="1" fillId="0" borderId="0" xfId="0" applyNumberFormat="1" applyFont="1"/>
    <xf numFmtId="2" fontId="6" fillId="0" borderId="0" xfId="0" applyNumberFormat="1" applyFont="1"/>
    <xf numFmtId="2" fontId="9" fillId="0" borderId="0" xfId="0" applyNumberFormat="1" applyFont="1"/>
    <xf numFmtId="0" fontId="14" fillId="0" borderId="0" xfId="0" applyFont="1"/>
    <xf numFmtId="0" fontId="7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164" fontId="11" fillId="0" borderId="0" xfId="0" applyNumberFormat="1" applyFont="1"/>
    <xf numFmtId="2" fontId="15" fillId="0" borderId="0" xfId="0" applyNumberFormat="1" applyFont="1"/>
    <xf numFmtId="0" fontId="12" fillId="0" borderId="0" xfId="0" applyFont="1"/>
    <xf numFmtId="0" fontId="16" fillId="0" borderId="0" xfId="0" applyFont="1"/>
    <xf numFmtId="2" fontId="4" fillId="0" borderId="0" xfId="0" applyNumberFormat="1" applyFont="1" applyAlignment="1">
      <alignment horizontal="right"/>
    </xf>
    <xf numFmtId="14" fontId="3" fillId="0" borderId="0" xfId="0" applyNumberFormat="1" applyFont="1"/>
    <xf numFmtId="0" fontId="4" fillId="0" borderId="0" xfId="0" applyFont="1" applyAlignment="1">
      <alignment horizontal="left" vertical="center"/>
    </xf>
    <xf numFmtId="164" fontId="1" fillId="0" borderId="0" xfId="0" applyNumberFormat="1" applyFont="1"/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164" fontId="4" fillId="4" borderId="0" xfId="0" applyNumberFormat="1" applyFont="1" applyFill="1"/>
    <xf numFmtId="0" fontId="0" fillId="4" borderId="0" xfId="0" applyFill="1"/>
    <xf numFmtId="0" fontId="1" fillId="0" borderId="0" xfId="0" applyFont="1" applyAlignment="1">
      <alignment horizontal="left" indent="2"/>
    </xf>
    <xf numFmtId="0" fontId="13" fillId="0" borderId="0" xfId="0" applyFont="1"/>
    <xf numFmtId="2" fontId="1" fillId="3" borderId="1" xfId="0" applyNumberFormat="1" applyFont="1" applyFill="1" applyBorder="1" applyAlignment="1">
      <alignment horizontal="right"/>
    </xf>
    <xf numFmtId="164" fontId="1" fillId="0" borderId="0" xfId="0" applyNumberFormat="1" applyFont="1" applyAlignment="1">
      <alignment horizontal="right"/>
    </xf>
    <xf numFmtId="2" fontId="4" fillId="5" borderId="0" xfId="0" applyNumberFormat="1" applyFont="1" applyFill="1"/>
    <xf numFmtId="0" fontId="15" fillId="0" borderId="0" xfId="0" applyFont="1"/>
    <xf numFmtId="0" fontId="0" fillId="0" borderId="0" xfId="0" applyAlignment="1">
      <alignment horizontal="left"/>
    </xf>
    <xf numFmtId="14" fontId="3" fillId="0" borderId="0" xfId="0" applyNumberFormat="1" applyFont="1" applyAlignment="1">
      <alignment horizontal="left"/>
    </xf>
    <xf numFmtId="164" fontId="14" fillId="0" borderId="0" xfId="0" applyNumberFormat="1" applyFont="1"/>
    <xf numFmtId="0" fontId="17" fillId="0" borderId="0" xfId="0" applyFont="1"/>
    <xf numFmtId="14" fontId="0" fillId="0" borderId="0" xfId="0" applyNumberFormat="1"/>
    <xf numFmtId="0" fontId="1" fillId="0" borderId="0" xfId="0" applyFont="1" applyAlignment="1">
      <alignment horizontal="left"/>
    </xf>
    <xf numFmtId="14" fontId="4" fillId="0" borderId="0" xfId="0" applyNumberFormat="1" applyFont="1" applyAlignment="1">
      <alignment horizontal="left"/>
    </xf>
    <xf numFmtId="0" fontId="5" fillId="0" borderId="0" xfId="1" applyFill="1" applyAlignment="1" applyProtection="1"/>
    <xf numFmtId="0" fontId="1" fillId="0" borderId="1" xfId="0" applyFont="1" applyBorder="1"/>
    <xf numFmtId="0" fontId="4" fillId="0" borderId="3" xfId="0" applyFont="1" applyBorder="1"/>
    <xf numFmtId="2" fontId="4" fillId="0" borderId="8" xfId="0" applyNumberFormat="1" applyFont="1" applyBorder="1"/>
    <xf numFmtId="0" fontId="0" fillId="0" borderId="7" xfId="0" applyBorder="1"/>
    <xf numFmtId="44" fontId="0" fillId="0" borderId="7" xfId="2" applyFont="1" applyBorder="1"/>
    <xf numFmtId="44" fontId="0" fillId="0" borderId="7" xfId="0" applyNumberFormat="1" applyBorder="1"/>
    <xf numFmtId="44" fontId="1" fillId="0" borderId="0" xfId="2" applyFont="1" applyAlignment="1">
      <alignment horizontal="right"/>
    </xf>
    <xf numFmtId="44" fontId="1" fillId="0" borderId="0" xfId="2" applyFont="1" applyAlignment="1">
      <alignment horizontal="right" vertical="center"/>
    </xf>
    <xf numFmtId="44" fontId="0" fillId="0" borderId="0" xfId="2" applyFont="1"/>
    <xf numFmtId="164" fontId="1" fillId="0" borderId="3" xfId="0" applyNumberFormat="1" applyFont="1" applyBorder="1"/>
    <xf numFmtId="0" fontId="1" fillId="0" borderId="3" xfId="0" applyFont="1" applyBorder="1" applyAlignment="1">
      <alignment horizontal="left"/>
    </xf>
    <xf numFmtId="44" fontId="1" fillId="0" borderId="3" xfId="2" applyFont="1" applyBorder="1" applyAlignment="1">
      <alignment horizontal="right"/>
    </xf>
    <xf numFmtId="44" fontId="1" fillId="0" borderId="6" xfId="0" applyNumberFormat="1" applyFont="1" applyBorder="1" applyAlignment="1">
      <alignment horizontal="right"/>
    </xf>
    <xf numFmtId="14" fontId="5" fillId="0" borderId="4" xfId="1" applyNumberFormat="1" applyBorder="1" applyAlignment="1" applyProtection="1"/>
    <xf numFmtId="2" fontId="0" fillId="3" borderId="4" xfId="0" applyNumberFormat="1" applyFill="1" applyBorder="1" applyAlignment="1">
      <alignment horizontal="right"/>
    </xf>
  </cellXfs>
  <cellStyles count="3">
    <cellStyle name="Link" xfId="1" builtinId="8"/>
    <cellStyle name="Standard" xfId="0" builtinId="0"/>
    <cellStyle name="Währung" xfId="2" builtinId="4"/>
  </cellStyles>
  <dxfs count="0"/>
  <tableStyles count="0" defaultTableStyle="TableStyleMedium2" defaultPivotStyle="PivotStyleLight16"/>
  <colors>
    <mruColors>
      <color rgb="FFF181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fae\rahel_und_rafael\Dokumente\Finanzen\Budget\2023\Budget_2023.xlsx" TargetMode="External"/><Relationship Id="rId1" Type="http://schemas.openxmlformats.org/officeDocument/2006/relationships/externalLinkPath" Target="/Users/rafae/rahel_und_rafael/Dokumente/Finanzen/Budget/2023/Budget_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udget"/>
    </sheetNames>
    <sheetDataSet>
      <sheetData sheetId="0">
        <row r="7">
          <cell r="G7">
            <v>86400</v>
          </cell>
        </row>
        <row r="16">
          <cell r="G16">
            <v>2282.9166666666665</v>
          </cell>
        </row>
        <row r="21">
          <cell r="G21">
            <v>20</v>
          </cell>
        </row>
        <row r="26">
          <cell r="G26">
            <v>1000</v>
          </cell>
        </row>
        <row r="28">
          <cell r="G28">
            <v>100</v>
          </cell>
        </row>
        <row r="30">
          <cell r="G30">
            <v>200</v>
          </cell>
        </row>
        <row r="32">
          <cell r="G32">
            <v>200</v>
          </cell>
        </row>
        <row r="34">
          <cell r="G34">
            <v>100</v>
          </cell>
        </row>
        <row r="40">
          <cell r="G40">
            <v>865</v>
          </cell>
        </row>
        <row r="47">
          <cell r="G47">
            <v>378.33333333333337</v>
          </cell>
        </row>
        <row r="52">
          <cell r="G52">
            <v>130</v>
          </cell>
        </row>
        <row r="60">
          <cell r="G60">
            <v>870</v>
          </cell>
        </row>
        <row r="68">
          <cell r="G68">
            <v>35</v>
          </cell>
        </row>
        <row r="70">
          <cell r="G70">
            <v>740</v>
          </cell>
        </row>
        <row r="72">
          <cell r="G72">
            <v>150</v>
          </cell>
        </row>
        <row r="74">
          <cell r="G74">
            <v>120</v>
          </cell>
        </row>
        <row r="76">
          <cell r="G76">
            <v>10</v>
          </cell>
        </row>
      </sheetData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3"/>
  <sheetViews>
    <sheetView tabSelected="1" showWhiteSpace="0" view="pageLayout" zoomScale="120" zoomScaleNormal="150" zoomScaleSheetLayoutView="150" zoomScalePageLayoutView="120" workbookViewId="0">
      <selection activeCell="E19" sqref="E19"/>
    </sheetView>
  </sheetViews>
  <sheetFormatPr baseColWidth="10" defaultRowHeight="13.2" x14ac:dyDescent="0.25"/>
  <cols>
    <col min="1" max="1" width="50.21875" customWidth="1"/>
    <col min="2" max="2" width="0.6640625" customWidth="1"/>
    <col min="3" max="3" width="11" style="7" customWidth="1"/>
    <col min="4" max="4" width="1" customWidth="1"/>
    <col min="5" max="5" width="15" customWidth="1"/>
    <col min="6" max="6" width="10.6640625" hidden="1" customWidth="1"/>
  </cols>
  <sheetData>
    <row r="1" spans="1:14" ht="15.6" x14ac:dyDescent="0.3">
      <c r="A1" s="1" t="s">
        <v>56</v>
      </c>
    </row>
    <row r="2" spans="1:14" ht="15.6" x14ac:dyDescent="0.3">
      <c r="A2" s="26"/>
      <c r="C2" s="24" t="s">
        <v>10</v>
      </c>
      <c r="E2" s="7"/>
    </row>
    <row r="3" spans="1:14" x14ac:dyDescent="0.25">
      <c r="A3" s="9" t="s">
        <v>25</v>
      </c>
      <c r="B3" s="10"/>
      <c r="C3" s="28">
        <f>Wohnen!E224</f>
        <v>-40.903333333332469</v>
      </c>
      <c r="E3" s="4"/>
      <c r="F3" s="3"/>
    </row>
    <row r="4" spans="1:14" x14ac:dyDescent="0.25">
      <c r="A4" s="9" t="s">
        <v>50</v>
      </c>
      <c r="B4" s="10"/>
      <c r="C4" s="28">
        <f>Medien!E224</f>
        <v>363.75000000000011</v>
      </c>
      <c r="E4" s="4"/>
      <c r="F4" s="3"/>
    </row>
    <row r="5" spans="1:14" x14ac:dyDescent="0.25">
      <c r="A5" s="11" t="s">
        <v>12</v>
      </c>
      <c r="B5" s="12"/>
      <c r="C5" s="27">
        <f>Haushalt!E713</f>
        <v>490.58000000000055</v>
      </c>
      <c r="D5" s="3"/>
      <c r="E5" s="3"/>
    </row>
    <row r="6" spans="1:14" x14ac:dyDescent="0.25">
      <c r="A6" s="11" t="s">
        <v>13</v>
      </c>
      <c r="B6" s="12"/>
      <c r="C6" s="27">
        <f>'Kleider-Schuhe'!E224</f>
        <v>369.94000000000005</v>
      </c>
      <c r="D6" s="4"/>
      <c r="E6" s="4"/>
      <c r="F6" s="4"/>
    </row>
    <row r="7" spans="1:14" x14ac:dyDescent="0.25">
      <c r="A7" s="11" t="s">
        <v>245</v>
      </c>
      <c r="B7" s="12"/>
      <c r="C7" s="27">
        <f>Geschenke!E223</f>
        <v>92.800000000000011</v>
      </c>
      <c r="D7" s="4"/>
      <c r="E7" s="4"/>
      <c r="F7" s="4"/>
    </row>
    <row r="8" spans="1:14" x14ac:dyDescent="0.25">
      <c r="A8" s="11" t="s">
        <v>241</v>
      </c>
      <c r="B8" s="12"/>
      <c r="C8" s="27">
        <f>'Sackgeld Rahel'!E223</f>
        <v>145.74</v>
      </c>
      <c r="D8" s="4"/>
      <c r="E8" s="4"/>
      <c r="F8" s="4"/>
    </row>
    <row r="9" spans="1:14" x14ac:dyDescent="0.25">
      <c r="A9" s="9" t="s">
        <v>240</v>
      </c>
      <c r="B9" s="12"/>
      <c r="C9" s="27">
        <f>'Sackgeld Rafael'!E223</f>
        <v>100.64999999999999</v>
      </c>
      <c r="D9" s="4"/>
      <c r="E9" s="4"/>
    </row>
    <row r="10" spans="1:14" x14ac:dyDescent="0.25">
      <c r="A10" s="9" t="s">
        <v>28</v>
      </c>
      <c r="B10" s="12"/>
      <c r="C10" s="27">
        <f>'Sport &amp; Musik'!E224</f>
        <v>114.5</v>
      </c>
      <c r="D10" s="4"/>
      <c r="E10" s="4"/>
    </row>
    <row r="11" spans="1:14" x14ac:dyDescent="0.25">
      <c r="A11" s="11" t="s">
        <v>14</v>
      </c>
      <c r="B11" s="12"/>
      <c r="C11" s="27">
        <f>'ÖV-Ferien'!E224</f>
        <v>-562.55999999999972</v>
      </c>
      <c r="D11" s="4"/>
      <c r="E11" s="4"/>
    </row>
    <row r="12" spans="1:14" x14ac:dyDescent="0.25">
      <c r="A12" s="6" t="s">
        <v>23</v>
      </c>
      <c r="B12" s="12"/>
      <c r="C12" s="27">
        <f>Auto!E224</f>
        <v>977.35333333333347</v>
      </c>
      <c r="D12" s="4"/>
      <c r="E12" s="4"/>
    </row>
    <row r="13" spans="1:14" x14ac:dyDescent="0.25">
      <c r="A13" s="11" t="s">
        <v>15</v>
      </c>
      <c r="B13" s="12"/>
      <c r="C13" s="27">
        <f>Spenden!E224</f>
        <v>518</v>
      </c>
      <c r="D13" s="4"/>
      <c r="E13" s="4"/>
    </row>
    <row r="14" spans="1:14" x14ac:dyDescent="0.25">
      <c r="A14" s="65" t="s">
        <v>27</v>
      </c>
      <c r="B14" s="12"/>
      <c r="C14" s="27">
        <f>Gesundheitskosten!E224</f>
        <v>-345.25</v>
      </c>
      <c r="D14" s="4"/>
      <c r="E14" s="4"/>
      <c r="N14" s="6"/>
    </row>
    <row r="15" spans="1:14" x14ac:dyDescent="0.25">
      <c r="A15" s="11" t="s">
        <v>26</v>
      </c>
      <c r="B15" s="12"/>
      <c r="C15" s="27">
        <f>Versicherungen!E224</f>
        <v>175</v>
      </c>
      <c r="D15" s="4"/>
      <c r="E15" s="4"/>
      <c r="N15" s="6"/>
    </row>
    <row r="16" spans="1:14" x14ac:dyDescent="0.25">
      <c r="A16" s="11" t="s">
        <v>5</v>
      </c>
      <c r="B16" s="12"/>
      <c r="C16" s="27">
        <f>Steuern!E224</f>
        <v>3700</v>
      </c>
      <c r="D16" s="4"/>
      <c r="E16" s="4"/>
    </row>
    <row r="17" spans="1:5" x14ac:dyDescent="0.25">
      <c r="A17" s="11" t="s">
        <v>55</v>
      </c>
      <c r="B17" s="12"/>
      <c r="C17" s="27">
        <f>Anschaffungen!E224</f>
        <v>-101.90000000000032</v>
      </c>
      <c r="D17" s="4"/>
      <c r="E17" s="4"/>
    </row>
    <row r="18" spans="1:5" x14ac:dyDescent="0.25">
      <c r="A18" s="11" t="s">
        <v>22</v>
      </c>
      <c r="B18" s="12"/>
      <c r="C18" s="27">
        <f>Berufskosten!E224</f>
        <v>96.15</v>
      </c>
      <c r="D18" s="4"/>
      <c r="E18" s="4"/>
    </row>
    <row r="19" spans="1:5" x14ac:dyDescent="0.25">
      <c r="A19" s="11" t="s">
        <v>16</v>
      </c>
      <c r="B19" s="12"/>
      <c r="C19" s="27">
        <f>Sparen!E224</f>
        <v>11268.24</v>
      </c>
      <c r="D19" s="4"/>
      <c r="E19" s="4"/>
    </row>
    <row r="20" spans="1:5" x14ac:dyDescent="0.25">
      <c r="A20" s="79" t="s">
        <v>238</v>
      </c>
      <c r="B20" s="17"/>
      <c r="C20" s="80">
        <f>Gleitschirmfirma!E224</f>
        <v>88.720000000000041</v>
      </c>
      <c r="D20" s="4"/>
      <c r="E20" s="4"/>
    </row>
    <row r="21" spans="1:5" x14ac:dyDescent="0.25">
      <c r="A21" s="79" t="s">
        <v>128</v>
      </c>
      <c r="B21" s="17"/>
      <c r="C21" s="80">
        <f>Lohnzahlungen!G18</f>
        <v>-723</v>
      </c>
      <c r="D21" s="4"/>
      <c r="E21" s="4"/>
    </row>
    <row r="22" spans="1:5" x14ac:dyDescent="0.25">
      <c r="A22" s="79"/>
      <c r="B22" s="17"/>
      <c r="C22" s="80"/>
      <c r="D22" s="4"/>
      <c r="E22" s="4"/>
    </row>
    <row r="23" spans="1:5" ht="15.75" customHeight="1" x14ac:dyDescent="0.25">
      <c r="A23" s="20"/>
      <c r="B23" s="17"/>
      <c r="C23" s="19"/>
      <c r="D23" s="4"/>
      <c r="E23" s="4"/>
    </row>
    <row r="24" spans="1:5" x14ac:dyDescent="0.25">
      <c r="A24" s="21" t="s">
        <v>7</v>
      </c>
      <c r="B24" s="18"/>
      <c r="C24" s="25">
        <f>SUM(C3:C21)</f>
        <v>16727.810000000001</v>
      </c>
      <c r="D24" s="4"/>
      <c r="E24" s="4"/>
    </row>
    <row r="25" spans="1:5" x14ac:dyDescent="0.25">
      <c r="C25" s="8"/>
      <c r="D25" s="4"/>
      <c r="E25" s="8"/>
    </row>
    <row r="26" spans="1:5" x14ac:dyDescent="0.25">
      <c r="C26" s="8"/>
      <c r="D26" s="4"/>
      <c r="E26" s="4"/>
    </row>
    <row r="27" spans="1:5" x14ac:dyDescent="0.25">
      <c r="C27" s="8"/>
      <c r="D27" s="4"/>
      <c r="E27" s="4"/>
    </row>
    <row r="28" spans="1:5" x14ac:dyDescent="0.25">
      <c r="C28" s="8"/>
      <c r="D28" s="4"/>
      <c r="E28" s="4"/>
    </row>
    <row r="29" spans="1:5" ht="15.6" x14ac:dyDescent="0.3">
      <c r="A29" s="59" t="s">
        <v>397</v>
      </c>
      <c r="C29" s="8"/>
      <c r="D29" s="4"/>
      <c r="E29" s="4"/>
    </row>
    <row r="30" spans="1:5" ht="15.6" x14ac:dyDescent="0.3">
      <c r="A30" s="45"/>
      <c r="C30" s="44"/>
      <c r="D30" s="4"/>
    </row>
    <row r="31" spans="1:5" x14ac:dyDescent="0.25">
      <c r="A31" s="66" t="s">
        <v>47</v>
      </c>
      <c r="B31" s="12"/>
      <c r="C31" s="27">
        <f>3960.02-34</f>
        <v>3926.02</v>
      </c>
      <c r="D31" s="4"/>
    </row>
    <row r="32" spans="1:5" x14ac:dyDescent="0.25">
      <c r="A32" s="66" t="s">
        <v>43</v>
      </c>
      <c r="B32" s="12"/>
      <c r="C32" s="27">
        <v>9419.86</v>
      </c>
      <c r="D32" s="4"/>
      <c r="E32" s="31"/>
    </row>
    <row r="33" spans="1:6" x14ac:dyDescent="0.25">
      <c r="A33" s="66" t="s">
        <v>44</v>
      </c>
      <c r="B33" s="12"/>
      <c r="C33" s="27">
        <v>2868.06</v>
      </c>
      <c r="D33" s="4"/>
      <c r="E33" s="31"/>
    </row>
    <row r="34" spans="1:6" x14ac:dyDescent="0.25">
      <c r="A34" s="66" t="s">
        <v>45</v>
      </c>
      <c r="B34" s="12"/>
      <c r="C34" s="27">
        <v>230.06</v>
      </c>
      <c r="D34" s="4"/>
      <c r="E34" s="31"/>
    </row>
    <row r="35" spans="1:6" x14ac:dyDescent="0.25">
      <c r="A35" s="66" t="s">
        <v>46</v>
      </c>
      <c r="B35" s="12"/>
      <c r="C35" s="54">
        <v>80.599999999999994</v>
      </c>
      <c r="D35" s="4"/>
    </row>
    <row r="36" spans="1:6" x14ac:dyDescent="0.25">
      <c r="A36" s="12" t="s">
        <v>24</v>
      </c>
      <c r="B36" s="12"/>
      <c r="C36" s="27">
        <v>152.5</v>
      </c>
      <c r="D36" s="4"/>
    </row>
    <row r="37" spans="1:6" x14ac:dyDescent="0.25">
      <c r="A37" s="66"/>
      <c r="B37" s="12"/>
      <c r="C37" s="27">
        <v>0</v>
      </c>
      <c r="D37" s="4"/>
    </row>
    <row r="38" spans="1:6" x14ac:dyDescent="0.25">
      <c r="A38" s="12"/>
      <c r="B38" s="12"/>
      <c r="C38" s="27">
        <v>0</v>
      </c>
      <c r="D38" s="4"/>
    </row>
    <row r="39" spans="1:6" x14ac:dyDescent="0.25">
      <c r="A39" s="12"/>
      <c r="B39" s="12"/>
      <c r="C39" s="27">
        <v>0</v>
      </c>
      <c r="D39" s="4"/>
    </row>
    <row r="40" spans="1:6" x14ac:dyDescent="0.25">
      <c r="A40" s="12"/>
      <c r="B40" s="12"/>
      <c r="C40" s="27">
        <v>0</v>
      </c>
      <c r="D40" s="4"/>
    </row>
    <row r="41" spans="1:6" x14ac:dyDescent="0.25">
      <c r="A41" s="12"/>
      <c r="B41" s="12"/>
      <c r="C41" s="27">
        <v>0</v>
      </c>
      <c r="D41" s="4"/>
    </row>
    <row r="42" spans="1:6" x14ac:dyDescent="0.25">
      <c r="A42" s="12"/>
      <c r="B42" s="12">
        <v>-500</v>
      </c>
      <c r="C42" s="27">
        <v>0</v>
      </c>
      <c r="D42" s="4"/>
    </row>
    <row r="43" spans="1:6" x14ac:dyDescent="0.25">
      <c r="A43" s="10" t="s">
        <v>8</v>
      </c>
      <c r="B43" s="12"/>
      <c r="C43" s="29">
        <f>SUM(C31:C42)</f>
        <v>16677.099999999999</v>
      </c>
      <c r="D43" s="4"/>
      <c r="E43" s="4"/>
    </row>
    <row r="44" spans="1:6" x14ac:dyDescent="0.25">
      <c r="C44" s="8"/>
      <c r="D44" s="4"/>
    </row>
    <row r="45" spans="1:6" ht="13.8" thickBot="1" x14ac:dyDescent="0.3">
      <c r="A45" s="2" t="s">
        <v>9</v>
      </c>
      <c r="C45" s="23">
        <f>SUM(C43-C24)</f>
        <v>-50.710000000002765</v>
      </c>
      <c r="D45" s="4"/>
      <c r="E45" s="4"/>
    </row>
    <row r="46" spans="1:6" ht="13.8" thickTop="1" x14ac:dyDescent="0.25">
      <c r="C46" s="8"/>
      <c r="D46" s="4"/>
    </row>
    <row r="47" spans="1:6" x14ac:dyDescent="0.25">
      <c r="C47" s="30"/>
      <c r="D47" s="4"/>
      <c r="E47" s="30"/>
      <c r="F47" s="30"/>
    </row>
    <row r="48" spans="1:6" x14ac:dyDescent="0.25">
      <c r="A48" s="22"/>
      <c r="B48" s="2"/>
      <c r="C48" s="4"/>
      <c r="D48" s="4"/>
      <c r="E48" s="4"/>
    </row>
    <row r="49" spans="1:5" x14ac:dyDescent="0.25">
      <c r="C49" s="8"/>
      <c r="D49" s="4"/>
      <c r="E49" s="4"/>
    </row>
    <row r="50" spans="1:5" x14ac:dyDescent="0.25">
      <c r="A50" s="64" t="s">
        <v>154</v>
      </c>
      <c r="C50" s="8">
        <v>-23.1</v>
      </c>
      <c r="D50" s="4"/>
      <c r="E50" s="4"/>
    </row>
    <row r="51" spans="1:5" x14ac:dyDescent="0.25">
      <c r="A51" s="64" t="s">
        <v>250</v>
      </c>
      <c r="C51" s="8">
        <v>-32.520000000000003</v>
      </c>
      <c r="D51" s="4"/>
      <c r="E51" s="4"/>
    </row>
    <row r="52" spans="1:5" x14ac:dyDescent="0.25">
      <c r="A52" s="64" t="s">
        <v>394</v>
      </c>
      <c r="C52" s="8">
        <v>-50.71</v>
      </c>
      <c r="D52" s="4"/>
      <c r="E52" s="4"/>
    </row>
    <row r="53" spans="1:5" x14ac:dyDescent="0.25">
      <c r="C53" s="8"/>
      <c r="D53" s="4"/>
      <c r="E53" s="4"/>
    </row>
    <row r="54" spans="1:5" x14ac:dyDescent="0.25">
      <c r="C54" s="8"/>
      <c r="D54" s="4"/>
      <c r="E54" s="4"/>
    </row>
    <row r="55" spans="1:5" x14ac:dyDescent="0.25">
      <c r="C55" s="8"/>
      <c r="D55" s="4"/>
      <c r="E55" s="4"/>
    </row>
    <row r="56" spans="1:5" x14ac:dyDescent="0.25">
      <c r="C56" s="8"/>
      <c r="D56" s="4"/>
      <c r="E56" s="4"/>
    </row>
    <row r="57" spans="1:5" x14ac:dyDescent="0.25">
      <c r="C57" s="8"/>
      <c r="D57" s="4"/>
      <c r="E57" s="4"/>
    </row>
    <row r="58" spans="1:5" x14ac:dyDescent="0.25">
      <c r="C58" s="8"/>
      <c r="D58" s="4"/>
      <c r="E58" s="4"/>
    </row>
    <row r="59" spans="1:5" x14ac:dyDescent="0.25">
      <c r="C59" s="8"/>
      <c r="D59" s="4"/>
      <c r="E59" s="4"/>
    </row>
    <row r="60" spans="1:5" x14ac:dyDescent="0.25">
      <c r="C60" s="8"/>
      <c r="D60" s="4"/>
      <c r="E60" s="4"/>
    </row>
    <row r="61" spans="1:5" x14ac:dyDescent="0.25">
      <c r="C61" s="8"/>
      <c r="D61" s="4"/>
      <c r="E61" s="4"/>
    </row>
    <row r="62" spans="1:5" x14ac:dyDescent="0.25">
      <c r="C62" s="8"/>
      <c r="D62" s="4"/>
      <c r="E62" s="4"/>
    </row>
    <row r="63" spans="1:5" x14ac:dyDescent="0.25">
      <c r="C63" s="8"/>
      <c r="D63" s="4"/>
      <c r="E63" s="4"/>
    </row>
    <row r="64" spans="1:5" x14ac:dyDescent="0.25">
      <c r="C64" s="8"/>
      <c r="D64" s="4"/>
      <c r="E64" s="4"/>
    </row>
    <row r="65" spans="3:5" x14ac:dyDescent="0.25">
      <c r="C65" s="8"/>
      <c r="D65" s="4"/>
      <c r="E65" s="4"/>
    </row>
    <row r="66" spans="3:5" x14ac:dyDescent="0.25">
      <c r="C66" s="8"/>
      <c r="D66" s="4"/>
      <c r="E66" s="4"/>
    </row>
    <row r="67" spans="3:5" x14ac:dyDescent="0.25">
      <c r="C67" s="8"/>
      <c r="D67" s="4"/>
      <c r="E67" s="4"/>
    </row>
    <row r="68" spans="3:5" x14ac:dyDescent="0.25">
      <c r="C68" s="8"/>
      <c r="D68" s="4"/>
      <c r="E68" s="4"/>
    </row>
    <row r="69" spans="3:5" x14ac:dyDescent="0.25">
      <c r="C69" s="8"/>
      <c r="D69" s="4"/>
      <c r="E69" s="4"/>
    </row>
    <row r="70" spans="3:5" x14ac:dyDescent="0.25">
      <c r="C70" s="8"/>
      <c r="D70" s="4"/>
      <c r="E70" s="4"/>
    </row>
    <row r="71" spans="3:5" x14ac:dyDescent="0.25">
      <c r="C71" s="8"/>
      <c r="D71" s="4"/>
      <c r="E71" s="4"/>
    </row>
    <row r="72" spans="3:5" x14ac:dyDescent="0.25">
      <c r="C72" s="8"/>
      <c r="D72" s="4"/>
      <c r="E72" s="4"/>
    </row>
    <row r="73" spans="3:5" x14ac:dyDescent="0.25">
      <c r="C73" s="8"/>
      <c r="D73" s="4"/>
      <c r="E73" s="4"/>
    </row>
    <row r="74" spans="3:5" x14ac:dyDescent="0.25">
      <c r="C74" s="8"/>
      <c r="D74" s="4"/>
      <c r="E74" s="4"/>
    </row>
    <row r="75" spans="3:5" x14ac:dyDescent="0.25">
      <c r="C75" s="8"/>
      <c r="D75" s="4"/>
      <c r="E75" s="4"/>
    </row>
    <row r="76" spans="3:5" x14ac:dyDescent="0.25">
      <c r="C76" s="8"/>
      <c r="D76" s="4"/>
      <c r="E76" s="4"/>
    </row>
    <row r="77" spans="3:5" x14ac:dyDescent="0.25">
      <c r="C77" s="8"/>
      <c r="D77" s="4"/>
      <c r="E77" s="4"/>
    </row>
    <row r="78" spans="3:5" x14ac:dyDescent="0.25">
      <c r="C78" s="8"/>
      <c r="D78" s="4"/>
      <c r="E78" s="4"/>
    </row>
    <row r="79" spans="3:5" x14ac:dyDescent="0.25">
      <c r="C79" s="8"/>
      <c r="D79" s="4"/>
      <c r="E79" s="4"/>
    </row>
    <row r="80" spans="3:5" x14ac:dyDescent="0.25">
      <c r="C80" s="8"/>
      <c r="D80" s="4"/>
      <c r="E80" s="4"/>
    </row>
    <row r="81" spans="3:5" x14ac:dyDescent="0.25">
      <c r="C81" s="8"/>
      <c r="D81" s="4"/>
      <c r="E81" s="4"/>
    </row>
    <row r="82" spans="3:5" x14ac:dyDescent="0.25">
      <c r="C82" s="8"/>
      <c r="D82" s="4"/>
      <c r="E82" s="4"/>
    </row>
    <row r="83" spans="3:5" x14ac:dyDescent="0.25">
      <c r="C83" s="8"/>
      <c r="D83" s="4"/>
      <c r="E83" s="4"/>
    </row>
    <row r="84" spans="3:5" x14ac:dyDescent="0.25">
      <c r="C84" s="8"/>
      <c r="D84" s="4"/>
      <c r="E84" s="4"/>
    </row>
    <row r="85" spans="3:5" x14ac:dyDescent="0.25">
      <c r="C85" s="8"/>
      <c r="D85" s="4"/>
      <c r="E85" s="4"/>
    </row>
    <row r="86" spans="3:5" x14ac:dyDescent="0.25">
      <c r="C86" s="8"/>
      <c r="D86" s="4"/>
      <c r="E86" s="4"/>
    </row>
    <row r="87" spans="3:5" x14ac:dyDescent="0.25">
      <c r="C87" s="8"/>
      <c r="D87" s="4"/>
      <c r="E87" s="4"/>
    </row>
    <row r="88" spans="3:5" x14ac:dyDescent="0.25">
      <c r="C88" s="8"/>
      <c r="D88" s="4"/>
      <c r="E88" s="4"/>
    </row>
    <row r="89" spans="3:5" x14ac:dyDescent="0.25">
      <c r="C89" s="8"/>
      <c r="D89" s="4"/>
      <c r="E89" s="4"/>
    </row>
    <row r="90" spans="3:5" x14ac:dyDescent="0.25">
      <c r="C90" s="8"/>
      <c r="D90" s="4"/>
      <c r="E90" s="4"/>
    </row>
    <row r="91" spans="3:5" x14ac:dyDescent="0.25">
      <c r="C91" s="8"/>
      <c r="D91" s="4"/>
      <c r="E91" s="4"/>
    </row>
    <row r="92" spans="3:5" x14ac:dyDescent="0.25">
      <c r="C92" s="8"/>
      <c r="D92" s="4"/>
      <c r="E92" s="4"/>
    </row>
    <row r="93" spans="3:5" x14ac:dyDescent="0.25">
      <c r="C93" s="8"/>
      <c r="D93" s="4"/>
      <c r="E93" s="4"/>
    </row>
    <row r="94" spans="3:5" x14ac:dyDescent="0.25">
      <c r="C94" s="8"/>
      <c r="D94" s="4"/>
      <c r="E94" s="4"/>
    </row>
    <row r="95" spans="3:5" x14ac:dyDescent="0.25">
      <c r="C95" s="8"/>
      <c r="D95" s="4"/>
      <c r="E95" s="4"/>
    </row>
    <row r="96" spans="3:5" x14ac:dyDescent="0.25">
      <c r="C96" s="8"/>
      <c r="D96" s="4"/>
      <c r="E96" s="4"/>
    </row>
    <row r="97" spans="3:5" x14ac:dyDescent="0.25">
      <c r="C97" s="8"/>
      <c r="D97" s="4"/>
      <c r="E97" s="4"/>
    </row>
    <row r="98" spans="3:5" x14ac:dyDescent="0.25">
      <c r="C98" s="8"/>
      <c r="D98" s="4"/>
      <c r="E98" s="4"/>
    </row>
    <row r="99" spans="3:5" x14ac:dyDescent="0.25">
      <c r="C99" s="8"/>
      <c r="D99" s="4"/>
      <c r="E99" s="4"/>
    </row>
    <row r="100" spans="3:5" x14ac:dyDescent="0.25">
      <c r="C100" s="8"/>
      <c r="D100" s="4"/>
      <c r="E100" s="4"/>
    </row>
    <row r="101" spans="3:5" x14ac:dyDescent="0.25">
      <c r="C101" s="8"/>
      <c r="D101" s="4"/>
      <c r="E101" s="4"/>
    </row>
    <row r="102" spans="3:5" x14ac:dyDescent="0.25">
      <c r="C102" s="8"/>
      <c r="D102" s="4"/>
      <c r="E102" s="4"/>
    </row>
    <row r="103" spans="3:5" x14ac:dyDescent="0.25">
      <c r="C103" s="8"/>
      <c r="D103" s="4"/>
      <c r="E103" s="4"/>
    </row>
    <row r="104" spans="3:5" x14ac:dyDescent="0.25">
      <c r="C104" s="8"/>
      <c r="D104" s="4"/>
      <c r="E104" s="4"/>
    </row>
    <row r="105" spans="3:5" x14ac:dyDescent="0.25">
      <c r="C105" s="8"/>
      <c r="D105" s="4"/>
      <c r="E105" s="4"/>
    </row>
    <row r="106" spans="3:5" x14ac:dyDescent="0.25">
      <c r="C106" s="8"/>
      <c r="D106" s="4"/>
      <c r="E106" s="4"/>
    </row>
    <row r="107" spans="3:5" x14ac:dyDescent="0.25">
      <c r="C107" s="8"/>
      <c r="D107" s="4"/>
      <c r="E107" s="4"/>
    </row>
    <row r="108" spans="3:5" x14ac:dyDescent="0.25">
      <c r="C108" s="8"/>
      <c r="D108" s="4"/>
      <c r="E108" s="4"/>
    </row>
    <row r="109" spans="3:5" x14ac:dyDescent="0.25">
      <c r="C109" s="8"/>
      <c r="D109" s="4"/>
      <c r="E109" s="4"/>
    </row>
    <row r="110" spans="3:5" x14ac:dyDescent="0.25">
      <c r="C110" s="8"/>
      <c r="D110" s="4"/>
      <c r="E110" s="4"/>
    </row>
    <row r="111" spans="3:5" x14ac:dyDescent="0.25">
      <c r="C111" s="8"/>
      <c r="D111" s="4"/>
      <c r="E111" s="4"/>
    </row>
    <row r="112" spans="3:5" x14ac:dyDescent="0.25">
      <c r="C112" s="8"/>
      <c r="D112" s="4"/>
      <c r="E112" s="4"/>
    </row>
    <row r="113" spans="3:5" x14ac:dyDescent="0.25">
      <c r="C113" s="8"/>
      <c r="D113" s="4"/>
      <c r="E113" s="4"/>
    </row>
    <row r="114" spans="3:5" x14ac:dyDescent="0.25">
      <c r="C114" s="8"/>
      <c r="D114" s="4"/>
      <c r="E114" s="4"/>
    </row>
    <row r="115" spans="3:5" x14ac:dyDescent="0.25">
      <c r="C115" s="8"/>
      <c r="D115" s="4"/>
      <c r="E115" s="4"/>
    </row>
    <row r="116" spans="3:5" x14ac:dyDescent="0.25">
      <c r="C116" s="8"/>
      <c r="D116" s="4"/>
      <c r="E116" s="4"/>
    </row>
    <row r="117" spans="3:5" x14ac:dyDescent="0.25">
      <c r="C117" s="8"/>
      <c r="D117" s="4"/>
      <c r="E117" s="4"/>
    </row>
    <row r="118" spans="3:5" x14ac:dyDescent="0.25">
      <c r="C118" s="8"/>
      <c r="D118" s="4"/>
      <c r="E118" s="4"/>
    </row>
    <row r="119" spans="3:5" x14ac:dyDescent="0.25">
      <c r="C119" s="8"/>
      <c r="D119" s="4"/>
      <c r="E119" s="4"/>
    </row>
    <row r="120" spans="3:5" x14ac:dyDescent="0.25">
      <c r="C120" s="8"/>
      <c r="D120" s="4"/>
      <c r="E120" s="4"/>
    </row>
    <row r="121" spans="3:5" x14ac:dyDescent="0.25">
      <c r="C121" s="8"/>
      <c r="D121" s="4"/>
      <c r="E121" s="4"/>
    </row>
    <row r="122" spans="3:5" x14ac:dyDescent="0.25">
      <c r="C122" s="8"/>
      <c r="D122" s="4"/>
      <c r="E122" s="4"/>
    </row>
    <row r="123" spans="3:5" x14ac:dyDescent="0.25">
      <c r="C123" s="8"/>
      <c r="D123" s="4"/>
      <c r="E123" s="4"/>
    </row>
    <row r="124" spans="3:5" x14ac:dyDescent="0.25">
      <c r="C124" s="8"/>
      <c r="D124" s="4"/>
      <c r="E124" s="4"/>
    </row>
    <row r="125" spans="3:5" x14ac:dyDescent="0.25">
      <c r="C125" s="8"/>
      <c r="D125" s="4"/>
      <c r="E125" s="4"/>
    </row>
    <row r="126" spans="3:5" x14ac:dyDescent="0.25">
      <c r="C126" s="8"/>
      <c r="D126" s="4"/>
      <c r="E126" s="4"/>
    </row>
    <row r="127" spans="3:5" x14ac:dyDescent="0.25">
      <c r="C127" s="8"/>
      <c r="D127" s="4"/>
      <c r="E127" s="4"/>
    </row>
    <row r="128" spans="3:5" x14ac:dyDescent="0.25">
      <c r="C128" s="8"/>
      <c r="D128" s="4"/>
      <c r="E128" s="4"/>
    </row>
    <row r="129" spans="3:5" x14ac:dyDescent="0.25">
      <c r="C129" s="8"/>
      <c r="D129" s="4"/>
      <c r="E129" s="4"/>
    </row>
    <row r="130" spans="3:5" x14ac:dyDescent="0.25">
      <c r="C130" s="8"/>
      <c r="D130" s="4"/>
      <c r="E130" s="4"/>
    </row>
    <row r="131" spans="3:5" x14ac:dyDescent="0.25">
      <c r="C131" s="8"/>
      <c r="D131" s="4"/>
      <c r="E131" s="4"/>
    </row>
    <row r="132" spans="3:5" x14ac:dyDescent="0.25">
      <c r="C132" s="8"/>
      <c r="D132" s="4"/>
      <c r="E132" s="4"/>
    </row>
    <row r="133" spans="3:5" x14ac:dyDescent="0.25">
      <c r="C133" s="8"/>
      <c r="D133" s="4"/>
      <c r="E133" s="4"/>
    </row>
    <row r="134" spans="3:5" x14ac:dyDescent="0.25">
      <c r="C134" s="8"/>
      <c r="D134" s="4"/>
      <c r="E134" s="4"/>
    </row>
    <row r="135" spans="3:5" x14ac:dyDescent="0.25">
      <c r="C135" s="8"/>
      <c r="D135" s="4"/>
      <c r="E135" s="4"/>
    </row>
    <row r="136" spans="3:5" x14ac:dyDescent="0.25">
      <c r="C136" s="8"/>
      <c r="D136" s="4"/>
      <c r="E136" s="4"/>
    </row>
    <row r="137" spans="3:5" x14ac:dyDescent="0.25">
      <c r="C137" s="8"/>
      <c r="D137" s="4"/>
      <c r="E137" s="4"/>
    </row>
    <row r="138" spans="3:5" x14ac:dyDescent="0.25">
      <c r="C138" s="8"/>
      <c r="D138" s="4"/>
      <c r="E138" s="4"/>
    </row>
    <row r="139" spans="3:5" x14ac:dyDescent="0.25">
      <c r="C139" s="8"/>
      <c r="D139" s="4"/>
      <c r="E139" s="4"/>
    </row>
    <row r="140" spans="3:5" x14ac:dyDescent="0.25">
      <c r="C140" s="8"/>
      <c r="D140" s="4"/>
      <c r="E140" s="4"/>
    </row>
    <row r="141" spans="3:5" x14ac:dyDescent="0.25">
      <c r="C141" s="8"/>
      <c r="D141" s="4"/>
      <c r="E141" s="4"/>
    </row>
    <row r="142" spans="3:5" x14ac:dyDescent="0.25">
      <c r="C142" s="8"/>
      <c r="D142" s="4"/>
      <c r="E142" s="4"/>
    </row>
    <row r="143" spans="3:5" x14ac:dyDescent="0.25">
      <c r="C143" s="8"/>
      <c r="D143" s="4"/>
      <c r="E143" s="4"/>
    </row>
    <row r="144" spans="3:5" x14ac:dyDescent="0.25">
      <c r="C144" s="8"/>
      <c r="D144" s="4"/>
      <c r="E144" s="4"/>
    </row>
    <row r="145" spans="3:5" x14ac:dyDescent="0.25">
      <c r="C145" s="8"/>
      <c r="D145" s="4"/>
      <c r="E145" s="4"/>
    </row>
    <row r="146" spans="3:5" x14ac:dyDescent="0.25">
      <c r="C146" s="8"/>
      <c r="D146" s="4"/>
      <c r="E146" s="4"/>
    </row>
    <row r="147" spans="3:5" x14ac:dyDescent="0.25">
      <c r="C147" s="8"/>
      <c r="D147" s="4"/>
      <c r="E147" s="4"/>
    </row>
    <row r="148" spans="3:5" x14ac:dyDescent="0.25">
      <c r="C148" s="8"/>
      <c r="D148" s="4"/>
      <c r="E148" s="4"/>
    </row>
    <row r="149" spans="3:5" x14ac:dyDescent="0.25">
      <c r="C149" s="8"/>
      <c r="D149" s="4"/>
      <c r="E149" s="4"/>
    </row>
    <row r="150" spans="3:5" x14ac:dyDescent="0.25">
      <c r="C150" s="8"/>
      <c r="D150" s="4"/>
      <c r="E150" s="4"/>
    </row>
    <row r="151" spans="3:5" x14ac:dyDescent="0.25">
      <c r="C151" s="8"/>
      <c r="D151" s="4"/>
      <c r="E151" s="4"/>
    </row>
    <row r="152" spans="3:5" x14ac:dyDescent="0.25">
      <c r="C152" s="8"/>
      <c r="D152" s="4"/>
      <c r="E152" s="4"/>
    </row>
    <row r="153" spans="3:5" x14ac:dyDescent="0.25">
      <c r="C153" s="8"/>
      <c r="D153" s="4"/>
      <c r="E153" s="4"/>
    </row>
    <row r="154" spans="3:5" x14ac:dyDescent="0.25">
      <c r="C154" s="8"/>
      <c r="D154" s="4"/>
      <c r="E154" s="4"/>
    </row>
    <row r="155" spans="3:5" x14ac:dyDescent="0.25">
      <c r="C155" s="8"/>
      <c r="D155" s="4"/>
      <c r="E155" s="4"/>
    </row>
    <row r="156" spans="3:5" x14ac:dyDescent="0.25">
      <c r="C156" s="8"/>
      <c r="D156" s="4"/>
      <c r="E156" s="4"/>
    </row>
    <row r="157" spans="3:5" x14ac:dyDescent="0.25">
      <c r="C157" s="8"/>
      <c r="D157" s="4"/>
      <c r="E157" s="4"/>
    </row>
    <row r="158" spans="3:5" x14ac:dyDescent="0.25">
      <c r="C158" s="8"/>
      <c r="D158" s="4"/>
      <c r="E158" s="4"/>
    </row>
    <row r="159" spans="3:5" x14ac:dyDescent="0.25">
      <c r="C159" s="8"/>
      <c r="D159" s="4"/>
      <c r="E159" s="4"/>
    </row>
    <row r="160" spans="3:5" x14ac:dyDescent="0.25">
      <c r="C160" s="8"/>
      <c r="D160" s="4"/>
      <c r="E160" s="4"/>
    </row>
    <row r="161" spans="3:5" x14ac:dyDescent="0.25">
      <c r="C161" s="8"/>
      <c r="D161" s="4"/>
      <c r="E161" s="4"/>
    </row>
    <row r="162" spans="3:5" x14ac:dyDescent="0.25">
      <c r="C162" s="8"/>
      <c r="D162" s="4"/>
      <c r="E162" s="4"/>
    </row>
    <row r="163" spans="3:5" x14ac:dyDescent="0.25">
      <c r="C163" s="8"/>
      <c r="D163" s="4"/>
      <c r="E163" s="4"/>
    </row>
    <row r="164" spans="3:5" x14ac:dyDescent="0.25">
      <c r="C164" s="8"/>
      <c r="D164" s="4"/>
      <c r="E164" s="4"/>
    </row>
    <row r="165" spans="3:5" x14ac:dyDescent="0.25">
      <c r="C165" s="8"/>
      <c r="D165" s="4"/>
      <c r="E165" s="4"/>
    </row>
    <row r="166" spans="3:5" x14ac:dyDescent="0.25">
      <c r="C166" s="8"/>
      <c r="D166" s="4"/>
      <c r="E166" s="4"/>
    </row>
    <row r="167" spans="3:5" x14ac:dyDescent="0.25">
      <c r="C167" s="8"/>
      <c r="D167" s="4"/>
      <c r="E167" s="4"/>
    </row>
    <row r="168" spans="3:5" x14ac:dyDescent="0.25">
      <c r="C168" s="8"/>
      <c r="D168" s="4"/>
      <c r="E168" s="4"/>
    </row>
    <row r="169" spans="3:5" x14ac:dyDescent="0.25">
      <c r="C169" s="8"/>
      <c r="D169" s="4"/>
      <c r="E169" s="4"/>
    </row>
    <row r="170" spans="3:5" x14ac:dyDescent="0.25">
      <c r="C170" s="8"/>
      <c r="D170" s="4"/>
      <c r="E170" s="4"/>
    </row>
    <row r="171" spans="3:5" x14ac:dyDescent="0.25">
      <c r="C171" s="8"/>
      <c r="D171" s="4"/>
      <c r="E171" s="4"/>
    </row>
    <row r="172" spans="3:5" x14ac:dyDescent="0.25">
      <c r="C172" s="8"/>
      <c r="D172" s="4"/>
      <c r="E172" s="4"/>
    </row>
    <row r="173" spans="3:5" x14ac:dyDescent="0.25">
      <c r="C173" s="8"/>
      <c r="D173" s="4"/>
      <c r="E173" s="4"/>
    </row>
    <row r="174" spans="3:5" x14ac:dyDescent="0.25">
      <c r="C174" s="8"/>
      <c r="D174" s="4"/>
      <c r="E174" s="4"/>
    </row>
    <row r="175" spans="3:5" x14ac:dyDescent="0.25">
      <c r="C175" s="8"/>
      <c r="D175" s="4"/>
      <c r="E175" s="4"/>
    </row>
    <row r="176" spans="3:5" x14ac:dyDescent="0.25">
      <c r="C176" s="8"/>
      <c r="D176" s="4"/>
      <c r="E176" s="4"/>
    </row>
    <row r="177" spans="3:5" x14ac:dyDescent="0.25">
      <c r="C177" s="8"/>
      <c r="D177" s="4"/>
      <c r="E177" s="4"/>
    </row>
    <row r="178" spans="3:5" x14ac:dyDescent="0.25">
      <c r="C178" s="8"/>
      <c r="D178" s="4"/>
      <c r="E178" s="4"/>
    </row>
    <row r="179" spans="3:5" x14ac:dyDescent="0.25">
      <c r="C179" s="8"/>
      <c r="D179" s="4"/>
      <c r="E179" s="4"/>
    </row>
    <row r="180" spans="3:5" x14ac:dyDescent="0.25">
      <c r="C180" s="8"/>
      <c r="D180" s="4"/>
      <c r="E180" s="4"/>
    </row>
    <row r="181" spans="3:5" x14ac:dyDescent="0.25">
      <c r="C181" s="8"/>
      <c r="D181" s="4"/>
      <c r="E181" s="4"/>
    </row>
    <row r="182" spans="3:5" x14ac:dyDescent="0.25">
      <c r="C182" s="8"/>
      <c r="D182" s="4"/>
      <c r="E182" s="4"/>
    </row>
    <row r="183" spans="3:5" x14ac:dyDescent="0.25">
      <c r="C183" s="8"/>
      <c r="D183" s="4"/>
      <c r="E183" s="4"/>
    </row>
    <row r="184" spans="3:5" x14ac:dyDescent="0.25">
      <c r="C184" s="8"/>
      <c r="D184" s="4"/>
      <c r="E184" s="4"/>
    </row>
    <row r="185" spans="3:5" x14ac:dyDescent="0.25">
      <c r="C185" s="8"/>
      <c r="D185" s="4"/>
      <c r="E185" s="4"/>
    </row>
    <row r="186" spans="3:5" x14ac:dyDescent="0.25">
      <c r="C186" s="8"/>
      <c r="D186" s="4"/>
      <c r="E186" s="4"/>
    </row>
    <row r="187" spans="3:5" x14ac:dyDescent="0.25">
      <c r="C187" s="8"/>
      <c r="D187" s="4"/>
      <c r="E187" s="4"/>
    </row>
    <row r="188" spans="3:5" x14ac:dyDescent="0.25">
      <c r="C188" s="8"/>
      <c r="D188" s="4"/>
      <c r="E188" s="4"/>
    </row>
    <row r="189" spans="3:5" x14ac:dyDescent="0.25">
      <c r="C189" s="8"/>
      <c r="D189" s="4"/>
      <c r="E189" s="4"/>
    </row>
    <row r="190" spans="3:5" x14ac:dyDescent="0.25">
      <c r="C190" s="8"/>
      <c r="D190" s="4"/>
      <c r="E190" s="4"/>
    </row>
    <row r="191" spans="3:5" x14ac:dyDescent="0.25">
      <c r="C191" s="8"/>
      <c r="D191" s="4"/>
      <c r="E191" s="4"/>
    </row>
    <row r="192" spans="3:5" x14ac:dyDescent="0.25">
      <c r="C192" s="8"/>
      <c r="D192" s="4"/>
      <c r="E192" s="4"/>
    </row>
    <row r="193" spans="3:5" x14ac:dyDescent="0.25">
      <c r="C193" s="8"/>
      <c r="D193" s="4"/>
      <c r="E193" s="4"/>
    </row>
    <row r="194" spans="3:5" x14ac:dyDescent="0.25">
      <c r="C194" s="8"/>
      <c r="D194" s="4"/>
      <c r="E194" s="4"/>
    </row>
    <row r="195" spans="3:5" x14ac:dyDescent="0.25">
      <c r="C195" s="8"/>
      <c r="D195" s="4"/>
      <c r="E195" s="4"/>
    </row>
    <row r="196" spans="3:5" x14ac:dyDescent="0.25">
      <c r="C196" s="8"/>
      <c r="D196" s="4"/>
      <c r="E196" s="4"/>
    </row>
    <row r="197" spans="3:5" x14ac:dyDescent="0.25">
      <c r="C197" s="8"/>
      <c r="D197" s="4"/>
      <c r="E197" s="4"/>
    </row>
    <row r="198" spans="3:5" x14ac:dyDescent="0.25">
      <c r="C198" s="8"/>
      <c r="D198" s="4"/>
      <c r="E198" s="4"/>
    </row>
    <row r="199" spans="3:5" x14ac:dyDescent="0.25">
      <c r="C199" s="8"/>
      <c r="D199" s="4"/>
      <c r="E199" s="4"/>
    </row>
    <row r="200" spans="3:5" x14ac:dyDescent="0.25">
      <c r="C200" s="8"/>
      <c r="D200" s="4"/>
      <c r="E200" s="4"/>
    </row>
    <row r="201" spans="3:5" x14ac:dyDescent="0.25">
      <c r="C201" s="8"/>
      <c r="D201" s="4"/>
      <c r="E201" s="4"/>
    </row>
    <row r="202" spans="3:5" x14ac:dyDescent="0.25">
      <c r="C202" s="8"/>
      <c r="D202" s="4"/>
      <c r="E202" s="4"/>
    </row>
    <row r="203" spans="3:5" x14ac:dyDescent="0.25">
      <c r="C203" s="8"/>
      <c r="D203" s="4"/>
      <c r="E203" s="4"/>
    </row>
    <row r="204" spans="3:5" x14ac:dyDescent="0.25">
      <c r="C204" s="8"/>
      <c r="D204" s="4"/>
      <c r="E204" s="4"/>
    </row>
    <row r="205" spans="3:5" x14ac:dyDescent="0.25">
      <c r="C205" s="8"/>
      <c r="D205" s="4"/>
      <c r="E205" s="4"/>
    </row>
    <row r="206" spans="3:5" x14ac:dyDescent="0.25">
      <c r="C206" s="8"/>
      <c r="D206" s="4"/>
      <c r="E206" s="4"/>
    </row>
    <row r="207" spans="3:5" x14ac:dyDescent="0.25">
      <c r="C207" s="8"/>
      <c r="D207" s="4"/>
      <c r="E207" s="4"/>
    </row>
    <row r="208" spans="3:5" x14ac:dyDescent="0.25">
      <c r="C208" s="8"/>
      <c r="D208" s="4"/>
      <c r="E208" s="4"/>
    </row>
    <row r="209" spans="3:5" x14ac:dyDescent="0.25">
      <c r="C209" s="8"/>
      <c r="D209" s="4"/>
      <c r="E209" s="4"/>
    </row>
    <row r="210" spans="3:5" x14ac:dyDescent="0.25">
      <c r="C210" s="8"/>
      <c r="D210" s="4"/>
      <c r="E210" s="4"/>
    </row>
    <row r="211" spans="3:5" x14ac:dyDescent="0.25">
      <c r="C211" s="8"/>
      <c r="D211" s="4"/>
      <c r="E211" s="4"/>
    </row>
    <row r="212" spans="3:5" x14ac:dyDescent="0.25">
      <c r="C212" s="8"/>
      <c r="D212" s="4"/>
      <c r="E212" s="4"/>
    </row>
    <row r="213" spans="3:5" x14ac:dyDescent="0.25">
      <c r="C213" s="8"/>
      <c r="D213" s="4"/>
      <c r="E213" s="4"/>
    </row>
    <row r="214" spans="3:5" x14ac:dyDescent="0.25">
      <c r="C214" s="8"/>
      <c r="D214" s="4"/>
      <c r="E214" s="4"/>
    </row>
    <row r="215" spans="3:5" x14ac:dyDescent="0.25">
      <c r="C215" s="8"/>
      <c r="D215" s="4"/>
      <c r="E215" s="4"/>
    </row>
    <row r="216" spans="3:5" x14ac:dyDescent="0.25">
      <c r="C216" s="8"/>
      <c r="D216" s="4"/>
      <c r="E216" s="4"/>
    </row>
    <row r="217" spans="3:5" x14ac:dyDescent="0.25">
      <c r="C217" s="8"/>
      <c r="D217" s="4"/>
      <c r="E217" s="4"/>
    </row>
    <row r="218" spans="3:5" x14ac:dyDescent="0.25">
      <c r="C218" s="8"/>
      <c r="D218" s="4"/>
      <c r="E218" s="4"/>
    </row>
    <row r="219" spans="3:5" x14ac:dyDescent="0.25">
      <c r="C219" s="8"/>
      <c r="D219" s="4"/>
      <c r="E219" s="4"/>
    </row>
    <row r="220" spans="3:5" x14ac:dyDescent="0.25">
      <c r="C220" s="8"/>
      <c r="D220" s="4"/>
      <c r="E220" s="4"/>
    </row>
    <row r="221" spans="3:5" x14ac:dyDescent="0.25">
      <c r="C221" s="8"/>
      <c r="D221" s="4"/>
      <c r="E221" s="4"/>
    </row>
    <row r="222" spans="3:5" x14ac:dyDescent="0.25">
      <c r="C222" s="8"/>
      <c r="D222" s="4"/>
      <c r="E222" s="4"/>
    </row>
    <row r="223" spans="3:5" x14ac:dyDescent="0.25">
      <c r="C223" s="8"/>
      <c r="D223" s="4"/>
      <c r="E223" s="4"/>
    </row>
    <row r="224" spans="3:5" x14ac:dyDescent="0.25">
      <c r="C224" s="8"/>
      <c r="D224" s="4"/>
      <c r="E224" s="4"/>
    </row>
    <row r="225" spans="3:5" x14ac:dyDescent="0.25">
      <c r="C225" s="8"/>
      <c r="D225" s="4"/>
      <c r="E225" s="4"/>
    </row>
    <row r="226" spans="3:5" x14ac:dyDescent="0.25">
      <c r="C226" s="8"/>
      <c r="D226" s="4"/>
      <c r="E226" s="4"/>
    </row>
    <row r="227" spans="3:5" x14ac:dyDescent="0.25">
      <c r="C227" s="8"/>
      <c r="D227" s="4"/>
      <c r="E227" s="4"/>
    </row>
    <row r="228" spans="3:5" x14ac:dyDescent="0.25">
      <c r="C228" s="8"/>
      <c r="D228" s="4"/>
      <c r="E228" s="4"/>
    </row>
    <row r="229" spans="3:5" x14ac:dyDescent="0.25">
      <c r="C229" s="8"/>
      <c r="D229" s="4"/>
      <c r="E229" s="4"/>
    </row>
    <row r="230" spans="3:5" x14ac:dyDescent="0.25">
      <c r="C230" s="8"/>
      <c r="D230" s="4"/>
      <c r="E230" s="4"/>
    </row>
    <row r="231" spans="3:5" x14ac:dyDescent="0.25">
      <c r="C231" s="8"/>
      <c r="D231" s="4"/>
      <c r="E231" s="4"/>
    </row>
    <row r="232" spans="3:5" x14ac:dyDescent="0.25">
      <c r="C232" s="8"/>
      <c r="D232" s="4"/>
      <c r="E232" s="4"/>
    </row>
    <row r="233" spans="3:5" x14ac:dyDescent="0.25">
      <c r="C233" s="8"/>
      <c r="D233" s="4"/>
      <c r="E233" s="4"/>
    </row>
    <row r="234" spans="3:5" x14ac:dyDescent="0.25">
      <c r="C234" s="8"/>
      <c r="D234" s="4"/>
      <c r="E234" s="4"/>
    </row>
    <row r="235" spans="3:5" x14ac:dyDescent="0.25">
      <c r="C235" s="8"/>
      <c r="D235" s="4"/>
      <c r="E235" s="4"/>
    </row>
    <row r="236" spans="3:5" x14ac:dyDescent="0.25">
      <c r="C236" s="8"/>
      <c r="D236" s="4"/>
      <c r="E236" s="4"/>
    </row>
    <row r="237" spans="3:5" x14ac:dyDescent="0.25">
      <c r="C237" s="8"/>
      <c r="D237" s="4"/>
      <c r="E237" s="4"/>
    </row>
    <row r="238" spans="3:5" x14ac:dyDescent="0.25">
      <c r="C238" s="8"/>
      <c r="D238" s="4"/>
      <c r="E238" s="4"/>
    </row>
    <row r="239" spans="3:5" x14ac:dyDescent="0.25">
      <c r="C239" s="8"/>
      <c r="D239" s="4"/>
      <c r="E239" s="4"/>
    </row>
    <row r="240" spans="3:5" x14ac:dyDescent="0.25">
      <c r="C240" s="8"/>
      <c r="D240" s="4"/>
      <c r="E240" s="4"/>
    </row>
    <row r="241" spans="3:5" x14ac:dyDescent="0.25">
      <c r="C241" s="8"/>
      <c r="D241" s="4"/>
      <c r="E241" s="4"/>
    </row>
    <row r="242" spans="3:5" x14ac:dyDescent="0.25">
      <c r="C242" s="8"/>
      <c r="D242" s="4"/>
      <c r="E242" s="4"/>
    </row>
    <row r="243" spans="3:5" x14ac:dyDescent="0.25">
      <c r="C243" s="8"/>
      <c r="D243" s="4"/>
      <c r="E243" s="4"/>
    </row>
    <row r="244" spans="3:5" x14ac:dyDescent="0.25">
      <c r="C244" s="8"/>
      <c r="D244" s="4"/>
      <c r="E244" s="4"/>
    </row>
    <row r="245" spans="3:5" x14ac:dyDescent="0.25">
      <c r="C245" s="8"/>
      <c r="D245" s="4"/>
      <c r="E245" s="4"/>
    </row>
    <row r="246" spans="3:5" x14ac:dyDescent="0.25">
      <c r="C246" s="8"/>
      <c r="D246" s="4"/>
      <c r="E246" s="4"/>
    </row>
    <row r="247" spans="3:5" x14ac:dyDescent="0.25">
      <c r="C247" s="8"/>
      <c r="D247" s="4"/>
      <c r="E247" s="4"/>
    </row>
    <row r="248" spans="3:5" x14ac:dyDescent="0.25">
      <c r="C248" s="8"/>
      <c r="D248" s="4"/>
      <c r="E248" s="4"/>
    </row>
    <row r="249" spans="3:5" x14ac:dyDescent="0.25">
      <c r="C249" s="8"/>
      <c r="D249" s="4"/>
      <c r="E249" s="4"/>
    </row>
    <row r="250" spans="3:5" x14ac:dyDescent="0.25">
      <c r="C250" s="8"/>
      <c r="D250" s="4"/>
      <c r="E250" s="4"/>
    </row>
    <row r="251" spans="3:5" x14ac:dyDescent="0.25">
      <c r="C251" s="8"/>
      <c r="D251" s="4"/>
      <c r="E251" s="4"/>
    </row>
    <row r="252" spans="3:5" x14ac:dyDescent="0.25">
      <c r="C252" s="8"/>
      <c r="D252" s="4"/>
      <c r="E252" s="4"/>
    </row>
    <row r="253" spans="3:5" x14ac:dyDescent="0.25">
      <c r="C253" s="8"/>
      <c r="D253" s="4"/>
      <c r="E253" s="4"/>
    </row>
    <row r="254" spans="3:5" x14ac:dyDescent="0.25">
      <c r="C254" s="8"/>
      <c r="D254" s="4"/>
      <c r="E254" s="4"/>
    </row>
    <row r="255" spans="3:5" x14ac:dyDescent="0.25">
      <c r="C255" s="8"/>
      <c r="D255" s="4"/>
      <c r="E255" s="4"/>
    </row>
    <row r="256" spans="3:5" x14ac:dyDescent="0.25">
      <c r="C256" s="8"/>
      <c r="D256" s="4"/>
      <c r="E256" s="4"/>
    </row>
    <row r="257" spans="3:5" x14ac:dyDescent="0.25">
      <c r="C257" s="8"/>
      <c r="D257" s="4"/>
      <c r="E257" s="4"/>
    </row>
    <row r="258" spans="3:5" x14ac:dyDescent="0.25">
      <c r="C258" s="8"/>
      <c r="D258" s="4"/>
      <c r="E258" s="4"/>
    </row>
    <row r="259" spans="3:5" x14ac:dyDescent="0.25">
      <c r="C259" s="8"/>
      <c r="D259" s="4"/>
      <c r="E259" s="4"/>
    </row>
    <row r="260" spans="3:5" x14ac:dyDescent="0.25">
      <c r="C260" s="8"/>
      <c r="D260" s="4"/>
      <c r="E260" s="4"/>
    </row>
    <row r="261" spans="3:5" x14ac:dyDescent="0.25">
      <c r="C261" s="8"/>
      <c r="D261" s="4"/>
      <c r="E261" s="4"/>
    </row>
    <row r="262" spans="3:5" x14ac:dyDescent="0.25">
      <c r="C262" s="8"/>
      <c r="D262" s="4"/>
      <c r="E262" s="4"/>
    </row>
    <row r="263" spans="3:5" x14ac:dyDescent="0.25">
      <c r="C263" s="8"/>
      <c r="D263" s="4"/>
      <c r="E263" s="4"/>
    </row>
    <row r="264" spans="3:5" x14ac:dyDescent="0.25">
      <c r="C264" s="8"/>
      <c r="D264" s="4"/>
      <c r="E264" s="4"/>
    </row>
    <row r="265" spans="3:5" x14ac:dyDescent="0.25">
      <c r="C265" s="8"/>
      <c r="D265" s="4"/>
      <c r="E265" s="4"/>
    </row>
    <row r="266" spans="3:5" x14ac:dyDescent="0.25">
      <c r="C266" s="8"/>
      <c r="D266" s="4"/>
      <c r="E266" s="4"/>
    </row>
    <row r="267" spans="3:5" x14ac:dyDescent="0.25">
      <c r="C267" s="8"/>
      <c r="D267" s="4"/>
      <c r="E267" s="4"/>
    </row>
    <row r="268" spans="3:5" x14ac:dyDescent="0.25">
      <c r="C268" s="8"/>
      <c r="D268" s="4"/>
      <c r="E268" s="4"/>
    </row>
    <row r="269" spans="3:5" x14ac:dyDescent="0.25">
      <c r="C269" s="8"/>
      <c r="D269" s="4"/>
      <c r="E269" s="4"/>
    </row>
    <row r="270" spans="3:5" x14ac:dyDescent="0.25">
      <c r="C270" s="8"/>
      <c r="D270" s="4"/>
      <c r="E270" s="4"/>
    </row>
    <row r="271" spans="3:5" x14ac:dyDescent="0.25">
      <c r="C271" s="8"/>
      <c r="D271" s="4"/>
      <c r="E271" s="4"/>
    </row>
    <row r="272" spans="3:5" x14ac:dyDescent="0.25">
      <c r="C272" s="8"/>
      <c r="D272" s="4"/>
      <c r="E272" s="4"/>
    </row>
    <row r="273" spans="3:5" x14ac:dyDescent="0.25">
      <c r="C273" s="8"/>
      <c r="D273" s="4"/>
      <c r="E273" s="4"/>
    </row>
    <row r="274" spans="3:5" x14ac:dyDescent="0.25">
      <c r="C274" s="8"/>
      <c r="D274" s="4"/>
      <c r="E274" s="4"/>
    </row>
    <row r="275" spans="3:5" x14ac:dyDescent="0.25">
      <c r="C275" s="8"/>
      <c r="D275" s="4"/>
      <c r="E275" s="4"/>
    </row>
    <row r="276" spans="3:5" x14ac:dyDescent="0.25">
      <c r="C276" s="8"/>
      <c r="D276" s="4"/>
      <c r="E276" s="4"/>
    </row>
    <row r="277" spans="3:5" x14ac:dyDescent="0.25">
      <c r="C277" s="8"/>
      <c r="D277" s="4"/>
      <c r="E277" s="4"/>
    </row>
    <row r="278" spans="3:5" x14ac:dyDescent="0.25">
      <c r="C278" s="8"/>
      <c r="D278" s="4"/>
      <c r="E278" s="4"/>
    </row>
    <row r="279" spans="3:5" x14ac:dyDescent="0.25">
      <c r="C279" s="8"/>
      <c r="D279" s="4"/>
      <c r="E279" s="4"/>
    </row>
    <row r="280" spans="3:5" x14ac:dyDescent="0.25">
      <c r="C280" s="8"/>
      <c r="D280" s="4"/>
      <c r="E280" s="4"/>
    </row>
    <row r="281" spans="3:5" x14ac:dyDescent="0.25">
      <c r="C281" s="8"/>
      <c r="D281" s="4"/>
      <c r="E281" s="4"/>
    </row>
    <row r="282" spans="3:5" x14ac:dyDescent="0.25">
      <c r="C282" s="8"/>
      <c r="D282" s="4"/>
      <c r="E282" s="4"/>
    </row>
    <row r="283" spans="3:5" x14ac:dyDescent="0.25">
      <c r="C283" s="8"/>
      <c r="D283" s="4"/>
      <c r="E283" s="4"/>
    </row>
    <row r="284" spans="3:5" x14ac:dyDescent="0.25">
      <c r="C284" s="8"/>
      <c r="D284" s="4"/>
      <c r="E284" s="4"/>
    </row>
    <row r="285" spans="3:5" x14ac:dyDescent="0.25">
      <c r="C285" s="8"/>
      <c r="D285" s="4"/>
      <c r="E285" s="4"/>
    </row>
    <row r="286" spans="3:5" x14ac:dyDescent="0.25">
      <c r="C286" s="8"/>
      <c r="D286" s="4"/>
      <c r="E286" s="4"/>
    </row>
    <row r="287" spans="3:5" x14ac:dyDescent="0.25">
      <c r="C287" s="8"/>
      <c r="D287" s="4"/>
      <c r="E287" s="4"/>
    </row>
    <row r="288" spans="3:5" x14ac:dyDescent="0.25">
      <c r="C288" s="8"/>
      <c r="D288" s="4"/>
      <c r="E288" s="4"/>
    </row>
    <row r="289" spans="3:5" x14ac:dyDescent="0.25">
      <c r="C289" s="8"/>
      <c r="D289" s="4"/>
      <c r="E289" s="4"/>
    </row>
    <row r="290" spans="3:5" x14ac:dyDescent="0.25">
      <c r="C290" s="8"/>
      <c r="D290" s="4"/>
      <c r="E290" s="4"/>
    </row>
    <row r="291" spans="3:5" x14ac:dyDescent="0.25">
      <c r="C291" s="8"/>
      <c r="D291" s="4"/>
      <c r="E291" s="4"/>
    </row>
    <row r="292" spans="3:5" x14ac:dyDescent="0.25">
      <c r="C292" s="8"/>
      <c r="D292" s="4"/>
      <c r="E292" s="4"/>
    </row>
    <row r="293" spans="3:5" x14ac:dyDescent="0.25">
      <c r="C293" s="8"/>
      <c r="D293" s="4"/>
      <c r="E293" s="4"/>
    </row>
    <row r="294" spans="3:5" x14ac:dyDescent="0.25">
      <c r="C294" s="8"/>
      <c r="D294" s="4"/>
      <c r="E294" s="4"/>
    </row>
    <row r="295" spans="3:5" x14ac:dyDescent="0.25">
      <c r="C295" s="8"/>
      <c r="D295" s="4"/>
      <c r="E295" s="4"/>
    </row>
    <row r="296" spans="3:5" x14ac:dyDescent="0.25">
      <c r="C296" s="8"/>
      <c r="D296" s="4"/>
      <c r="E296" s="4"/>
    </row>
    <row r="297" spans="3:5" x14ac:dyDescent="0.25">
      <c r="C297" s="8"/>
      <c r="D297" s="4"/>
      <c r="E297" s="4"/>
    </row>
    <row r="298" spans="3:5" x14ac:dyDescent="0.25">
      <c r="C298" s="8"/>
      <c r="D298" s="4"/>
      <c r="E298" s="4"/>
    </row>
    <row r="299" spans="3:5" x14ac:dyDescent="0.25">
      <c r="C299" s="8"/>
      <c r="D299" s="4"/>
      <c r="E299" s="4"/>
    </row>
    <row r="300" spans="3:5" x14ac:dyDescent="0.25">
      <c r="C300" s="8"/>
      <c r="D300" s="4"/>
      <c r="E300" s="4"/>
    </row>
    <row r="301" spans="3:5" x14ac:dyDescent="0.25">
      <c r="C301" s="8"/>
      <c r="D301" s="4"/>
      <c r="E301" s="4"/>
    </row>
    <row r="302" spans="3:5" x14ac:dyDescent="0.25">
      <c r="C302" s="8"/>
      <c r="D302" s="4"/>
      <c r="E302" s="4"/>
    </row>
    <row r="303" spans="3:5" x14ac:dyDescent="0.25">
      <c r="C303" s="8"/>
      <c r="D303" s="4"/>
      <c r="E303" s="4"/>
    </row>
    <row r="304" spans="3:5" x14ac:dyDescent="0.25">
      <c r="C304" s="8"/>
      <c r="D304" s="4"/>
      <c r="E304" s="4"/>
    </row>
    <row r="305" spans="3:5" x14ac:dyDescent="0.25">
      <c r="C305" s="8"/>
      <c r="D305" s="4"/>
      <c r="E305" s="4"/>
    </row>
    <row r="306" spans="3:5" x14ac:dyDescent="0.25">
      <c r="C306" s="8"/>
      <c r="D306" s="4"/>
      <c r="E306" s="4"/>
    </row>
    <row r="307" spans="3:5" x14ac:dyDescent="0.25">
      <c r="C307" s="8"/>
      <c r="D307" s="4"/>
      <c r="E307" s="4"/>
    </row>
    <row r="308" spans="3:5" x14ac:dyDescent="0.25">
      <c r="C308" s="8"/>
      <c r="D308" s="4"/>
      <c r="E308" s="4"/>
    </row>
    <row r="309" spans="3:5" x14ac:dyDescent="0.25">
      <c r="C309" s="8"/>
      <c r="D309" s="4"/>
      <c r="E309" s="4"/>
    </row>
    <row r="310" spans="3:5" x14ac:dyDescent="0.25">
      <c r="C310" s="8"/>
      <c r="D310" s="4"/>
      <c r="E310" s="4"/>
    </row>
    <row r="311" spans="3:5" x14ac:dyDescent="0.25">
      <c r="C311" s="8"/>
      <c r="D311" s="4"/>
      <c r="E311" s="4"/>
    </row>
    <row r="312" spans="3:5" x14ac:dyDescent="0.25">
      <c r="C312" s="8"/>
      <c r="D312" s="4"/>
      <c r="E312" s="4"/>
    </row>
    <row r="313" spans="3:5" x14ac:dyDescent="0.25">
      <c r="C313" s="8"/>
      <c r="D313" s="4"/>
      <c r="E313" s="4"/>
    </row>
    <row r="314" spans="3:5" x14ac:dyDescent="0.25">
      <c r="C314" s="8"/>
      <c r="D314" s="4"/>
      <c r="E314" s="4"/>
    </row>
    <row r="315" spans="3:5" x14ac:dyDescent="0.25">
      <c r="C315" s="8"/>
      <c r="D315" s="4"/>
      <c r="E315" s="4"/>
    </row>
    <row r="316" spans="3:5" x14ac:dyDescent="0.25">
      <c r="C316" s="8"/>
      <c r="D316" s="4"/>
      <c r="E316" s="4"/>
    </row>
    <row r="317" spans="3:5" x14ac:dyDescent="0.25">
      <c r="C317" s="8"/>
      <c r="D317" s="4"/>
      <c r="E317" s="4"/>
    </row>
    <row r="318" spans="3:5" x14ac:dyDescent="0.25">
      <c r="C318" s="8"/>
      <c r="D318" s="4"/>
      <c r="E318" s="4"/>
    </row>
    <row r="319" spans="3:5" x14ac:dyDescent="0.25">
      <c r="C319" s="8"/>
      <c r="D319" s="4"/>
      <c r="E319" s="4"/>
    </row>
    <row r="320" spans="3:5" x14ac:dyDescent="0.25">
      <c r="C320" s="8"/>
      <c r="D320" s="4"/>
      <c r="E320" s="4"/>
    </row>
    <row r="321" spans="3:5" x14ac:dyDescent="0.25">
      <c r="C321" s="8"/>
      <c r="D321" s="4"/>
      <c r="E321" s="4"/>
    </row>
    <row r="322" spans="3:5" x14ac:dyDescent="0.25">
      <c r="C322" s="8"/>
      <c r="D322" s="4"/>
      <c r="E322" s="4"/>
    </row>
    <row r="323" spans="3:5" x14ac:dyDescent="0.25">
      <c r="C323" s="8"/>
      <c r="D323" s="4"/>
      <c r="E323" s="4"/>
    </row>
    <row r="324" spans="3:5" x14ac:dyDescent="0.25">
      <c r="C324" s="8"/>
      <c r="D324" s="4"/>
      <c r="E324" s="4"/>
    </row>
    <row r="325" spans="3:5" x14ac:dyDescent="0.25">
      <c r="C325" s="8"/>
      <c r="D325" s="4"/>
      <c r="E325" s="4"/>
    </row>
    <row r="326" spans="3:5" x14ac:dyDescent="0.25">
      <c r="C326" s="8"/>
      <c r="D326" s="4"/>
      <c r="E326" s="4"/>
    </row>
    <row r="327" spans="3:5" x14ac:dyDescent="0.25">
      <c r="C327" s="8"/>
      <c r="D327" s="4"/>
      <c r="E327" s="4"/>
    </row>
    <row r="328" spans="3:5" x14ac:dyDescent="0.25">
      <c r="C328" s="8"/>
      <c r="D328" s="4"/>
      <c r="E328" s="4"/>
    </row>
    <row r="329" spans="3:5" x14ac:dyDescent="0.25">
      <c r="C329" s="8"/>
      <c r="D329" s="4"/>
      <c r="E329" s="4"/>
    </row>
    <row r="330" spans="3:5" x14ac:dyDescent="0.25">
      <c r="C330" s="8"/>
      <c r="D330" s="4"/>
      <c r="E330" s="4"/>
    </row>
    <row r="331" spans="3:5" x14ac:dyDescent="0.25">
      <c r="C331" s="8"/>
      <c r="D331" s="4"/>
      <c r="E331" s="4"/>
    </row>
    <row r="332" spans="3:5" x14ac:dyDescent="0.25">
      <c r="C332" s="8"/>
      <c r="D332" s="4"/>
      <c r="E332" s="4"/>
    </row>
    <row r="333" spans="3:5" x14ac:dyDescent="0.25">
      <c r="C333" s="8"/>
      <c r="D333" s="4"/>
      <c r="E333" s="4"/>
    </row>
    <row r="334" spans="3:5" x14ac:dyDescent="0.25">
      <c r="C334" s="8"/>
      <c r="D334" s="4"/>
      <c r="E334" s="4"/>
    </row>
    <row r="335" spans="3:5" x14ac:dyDescent="0.25">
      <c r="C335" s="8"/>
      <c r="D335" s="4"/>
      <c r="E335" s="4"/>
    </row>
    <row r="336" spans="3:5" x14ac:dyDescent="0.25">
      <c r="C336" s="8"/>
      <c r="D336" s="4"/>
      <c r="E336" s="4"/>
    </row>
    <row r="337" spans="3:5" x14ac:dyDescent="0.25">
      <c r="C337" s="8"/>
      <c r="D337" s="4"/>
      <c r="E337" s="4"/>
    </row>
    <row r="338" spans="3:5" x14ac:dyDescent="0.25">
      <c r="C338" s="8"/>
      <c r="D338" s="4"/>
      <c r="E338" s="4"/>
    </row>
    <row r="339" spans="3:5" x14ac:dyDescent="0.25">
      <c r="C339" s="8"/>
      <c r="D339" s="4"/>
      <c r="E339" s="4"/>
    </row>
    <row r="340" spans="3:5" x14ac:dyDescent="0.25">
      <c r="C340" s="8"/>
      <c r="D340" s="4"/>
      <c r="E340" s="4"/>
    </row>
    <row r="341" spans="3:5" x14ac:dyDescent="0.25">
      <c r="C341" s="8"/>
      <c r="D341" s="4"/>
      <c r="E341" s="4"/>
    </row>
    <row r="342" spans="3:5" x14ac:dyDescent="0.25">
      <c r="C342" s="8"/>
      <c r="D342" s="4"/>
      <c r="E342" s="4"/>
    </row>
    <row r="343" spans="3:5" x14ac:dyDescent="0.25">
      <c r="D343" s="4"/>
    </row>
  </sheetData>
  <phoneticPr fontId="0" type="noConversion"/>
  <hyperlinks>
    <hyperlink ref="A3" location="Wohnen!A1" display="Wohnkosten / Medien" xr:uid="{00000000-0004-0000-0000-000000000000}"/>
    <hyperlink ref="A5" location="Haushalt!A1" display="Haushalt" xr:uid="{00000000-0004-0000-0000-000001000000}"/>
    <hyperlink ref="A6" location="'Kleider-Schuhe'!A1" display="Kleider / Schuhe" xr:uid="{00000000-0004-0000-0000-000002000000}"/>
    <hyperlink ref="A9" location="Sackgeld!A1" display="Sackgeld" xr:uid="{00000000-0004-0000-0000-000003000000}"/>
    <hyperlink ref="A11" location="'ÖV-Ferien'!A1" display="ÖV / Ausflüge / Ferien" xr:uid="{00000000-0004-0000-0000-000004000000}"/>
    <hyperlink ref="A13" location="Kirche!A1" display="Kirchenbeitrag, Kollekten, Connexio" xr:uid="{00000000-0004-0000-0000-000005000000}"/>
    <hyperlink ref="A16" location="Steuern!A1" display="Steuern" xr:uid="{00000000-0004-0000-0000-000007000000}"/>
    <hyperlink ref="A19" location="Sparen!A1" display="Sparen" xr:uid="{00000000-0004-0000-0000-000008000000}"/>
    <hyperlink ref="A12" location="Auto!A1" display="Auto" xr:uid="{2E37880F-C148-41A8-ACEF-B107879C9A67}"/>
    <hyperlink ref="A18" location="Berufskosten!A1" display="Berufskosten" xr:uid="{1A876684-66A4-48A1-9388-63C55FE1765F}"/>
    <hyperlink ref="A10" location="'Sport &amp; Musik'!A1" display="Sport und Musik" xr:uid="{920F1693-6118-4CCC-BE8F-00125EA3B14E}"/>
    <hyperlink ref="A14" location="Gesundheitskosten!A1" display="Gesundheitskosten" xr:uid="{5696B248-AAA4-4FFF-BB66-0E7CFE39AD6A}"/>
    <hyperlink ref="A15" location="Versicherungen!A1" display="Versicherungen" xr:uid="{F2ED34A3-AF8D-4D83-864F-2CF0F88A9498}"/>
    <hyperlink ref="A4" location="Medien!A1" display="Medien" xr:uid="{552F9749-AF70-45B3-9CE9-CA500AD7C2A4}"/>
    <hyperlink ref="A17" location="Anschaffungen!A1" display="Anschaffungen" xr:uid="{23A1BB6D-38CA-4858-9F00-F57EEE091DA5}"/>
    <hyperlink ref="A21" location="Lohnzahlungen!A1" display="Lohnzahlungen" xr:uid="{4BD3F8B7-3F84-48B8-9607-87E19F079D77}"/>
    <hyperlink ref="A8" location="'Sackgeld Rahel'!A1" display="Sackgeld Rahel" xr:uid="{E7B56F0F-79C4-43BB-84C0-D766F2379645}"/>
    <hyperlink ref="A7" location="Geschenke!A1" display="Geschenke" xr:uid="{39C74337-F030-4865-91DB-7898746A586F}"/>
    <hyperlink ref="A20" location="Gleitschirmfirma!A1" display="Gleitschirmfirma" xr:uid="{BFAC4547-8010-474F-A137-D2A08463E8B1}"/>
  </hyperlinks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36"/>
  <sheetViews>
    <sheetView zoomScale="122" zoomScaleNormal="150" zoomScalePageLayoutView="150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B5" sqref="B5"/>
    </sheetView>
  </sheetViews>
  <sheetFormatPr baseColWidth="10" defaultRowHeight="13.2" x14ac:dyDescent="0.25"/>
  <cols>
    <col min="1" max="1" width="8.44140625" style="16" customWidth="1"/>
    <col min="2" max="2" width="45.6640625" customWidth="1"/>
    <col min="3" max="5" width="11" customWidth="1"/>
  </cols>
  <sheetData>
    <row r="1" spans="1:5" ht="15.6" x14ac:dyDescent="0.3">
      <c r="A1" s="13" t="s">
        <v>18</v>
      </c>
      <c r="C1" s="6" t="s">
        <v>6</v>
      </c>
    </row>
    <row r="2" spans="1:5" x14ac:dyDescent="0.25">
      <c r="A2" s="60"/>
      <c r="D2" s="39" t="s">
        <v>11</v>
      </c>
      <c r="E2" s="56">
        <f>[1]Budget!$G$40</f>
        <v>865</v>
      </c>
    </row>
    <row r="4" spans="1:5" x14ac:dyDescent="0.25">
      <c r="A4" s="15" t="s">
        <v>0</v>
      </c>
      <c r="B4" s="2" t="s">
        <v>1</v>
      </c>
      <c r="C4" s="3" t="s">
        <v>2</v>
      </c>
      <c r="D4" s="3" t="s">
        <v>3</v>
      </c>
      <c r="E4" s="3" t="s">
        <v>4</v>
      </c>
    </row>
    <row r="5" spans="1:5" x14ac:dyDescent="0.25">
      <c r="A5" s="16">
        <v>44927</v>
      </c>
      <c r="B5" s="31" t="s">
        <v>20</v>
      </c>
      <c r="C5" s="5"/>
      <c r="D5" s="5"/>
      <c r="E5" s="4">
        <v>865</v>
      </c>
    </row>
    <row r="6" spans="1:5" x14ac:dyDescent="0.25">
      <c r="A6" s="16">
        <v>44931</v>
      </c>
      <c r="B6" s="31" t="s">
        <v>57</v>
      </c>
      <c r="C6" s="4"/>
      <c r="D6" s="4">
        <v>340</v>
      </c>
      <c r="E6" s="4">
        <f t="shared" ref="E6:E27" si="0">E5+C6-D6</f>
        <v>525</v>
      </c>
    </row>
    <row r="7" spans="1:5" x14ac:dyDescent="0.25">
      <c r="A7" s="16">
        <v>44930</v>
      </c>
      <c r="B7" s="31" t="s">
        <v>58</v>
      </c>
      <c r="C7" s="4"/>
      <c r="D7" s="4">
        <v>113</v>
      </c>
      <c r="E7" s="4">
        <f t="shared" si="0"/>
        <v>412</v>
      </c>
    </row>
    <row r="8" spans="1:5" x14ac:dyDescent="0.25">
      <c r="A8" s="16">
        <v>44950</v>
      </c>
      <c r="B8" s="31" t="s">
        <v>104</v>
      </c>
      <c r="C8" s="4"/>
      <c r="D8" s="4">
        <v>5</v>
      </c>
      <c r="E8" s="4">
        <f t="shared" si="0"/>
        <v>407</v>
      </c>
    </row>
    <row r="9" spans="1:5" x14ac:dyDescent="0.25">
      <c r="A9" s="16">
        <v>44958</v>
      </c>
      <c r="B9" s="36" t="s">
        <v>120</v>
      </c>
      <c r="C9" s="4">
        <v>865</v>
      </c>
      <c r="D9" s="4"/>
      <c r="E9" s="4">
        <f t="shared" si="0"/>
        <v>1272</v>
      </c>
    </row>
    <row r="10" spans="1:5" x14ac:dyDescent="0.25">
      <c r="A10" s="16">
        <v>44963</v>
      </c>
      <c r="B10" s="31" t="s">
        <v>57</v>
      </c>
      <c r="C10" s="4"/>
      <c r="D10" s="4">
        <v>340</v>
      </c>
      <c r="E10" s="4">
        <f t="shared" si="0"/>
        <v>932</v>
      </c>
    </row>
    <row r="11" spans="1:5" x14ac:dyDescent="0.25">
      <c r="A11" s="16">
        <v>44963</v>
      </c>
      <c r="B11" s="31" t="s">
        <v>58</v>
      </c>
      <c r="C11" s="4"/>
      <c r="D11" s="4">
        <v>245</v>
      </c>
      <c r="E11" s="4">
        <f t="shared" si="0"/>
        <v>687</v>
      </c>
    </row>
    <row r="12" spans="1:5" x14ac:dyDescent="0.25">
      <c r="A12" s="16">
        <v>44963</v>
      </c>
      <c r="B12" s="31" t="s">
        <v>149</v>
      </c>
      <c r="C12" s="4"/>
      <c r="D12" s="4">
        <v>50</v>
      </c>
      <c r="E12" s="4">
        <f t="shared" si="0"/>
        <v>637</v>
      </c>
    </row>
    <row r="13" spans="1:5" x14ac:dyDescent="0.25">
      <c r="A13" s="16">
        <v>44981</v>
      </c>
      <c r="B13" s="31" t="s">
        <v>208</v>
      </c>
      <c r="C13" s="4"/>
      <c r="D13" s="4">
        <v>220</v>
      </c>
      <c r="E13" s="4">
        <f t="shared" si="0"/>
        <v>417</v>
      </c>
    </row>
    <row r="14" spans="1:5" x14ac:dyDescent="0.25">
      <c r="A14" s="16">
        <v>44982</v>
      </c>
      <c r="B14" s="31" t="s">
        <v>209</v>
      </c>
      <c r="C14" s="4"/>
      <c r="D14" s="4">
        <v>60</v>
      </c>
      <c r="E14" s="4">
        <f t="shared" si="0"/>
        <v>357</v>
      </c>
    </row>
    <row r="15" spans="1:5" x14ac:dyDescent="0.25">
      <c r="A15" s="16">
        <v>44982</v>
      </c>
      <c r="B15" s="31" t="s">
        <v>210</v>
      </c>
      <c r="C15" s="4"/>
      <c r="D15" s="4">
        <v>3.1</v>
      </c>
      <c r="E15" s="4">
        <f t="shared" si="0"/>
        <v>353.9</v>
      </c>
    </row>
    <row r="16" spans="1:5" x14ac:dyDescent="0.25">
      <c r="A16" s="16">
        <v>44986</v>
      </c>
      <c r="B16" s="31" t="s">
        <v>220</v>
      </c>
      <c r="C16" s="4">
        <v>865</v>
      </c>
      <c r="D16" s="4"/>
      <c r="E16" s="4">
        <f t="shared" si="0"/>
        <v>1218.9000000000001</v>
      </c>
    </row>
    <row r="17" spans="1:5" x14ac:dyDescent="0.25">
      <c r="A17" s="16">
        <v>44986</v>
      </c>
      <c r="B17" s="31" t="s">
        <v>57</v>
      </c>
      <c r="C17" s="4"/>
      <c r="D17" s="4">
        <v>340</v>
      </c>
      <c r="E17" s="4">
        <f t="shared" si="0"/>
        <v>878.90000000000009</v>
      </c>
    </row>
    <row r="18" spans="1:5" x14ac:dyDescent="0.25">
      <c r="A18" s="16">
        <v>44986</v>
      </c>
      <c r="B18" s="31" t="s">
        <v>58</v>
      </c>
      <c r="C18" s="4"/>
      <c r="D18" s="4">
        <v>245</v>
      </c>
      <c r="E18" s="4">
        <f t="shared" si="0"/>
        <v>633.90000000000009</v>
      </c>
    </row>
    <row r="19" spans="1:5" x14ac:dyDescent="0.25">
      <c r="A19" s="16">
        <v>44987</v>
      </c>
      <c r="B19" s="31" t="s">
        <v>229</v>
      </c>
      <c r="C19" s="4"/>
      <c r="D19" s="4">
        <v>3.05</v>
      </c>
      <c r="E19" s="4">
        <f t="shared" si="0"/>
        <v>630.85000000000014</v>
      </c>
    </row>
    <row r="20" spans="1:5" x14ac:dyDescent="0.25">
      <c r="A20" s="16">
        <v>44991</v>
      </c>
      <c r="B20" s="31" t="s">
        <v>235</v>
      </c>
      <c r="C20" s="4"/>
      <c r="D20" s="4">
        <v>70</v>
      </c>
      <c r="E20" s="4">
        <f t="shared" si="0"/>
        <v>560.85000000000014</v>
      </c>
    </row>
    <row r="21" spans="1:5" x14ac:dyDescent="0.25">
      <c r="A21" s="16">
        <v>45006</v>
      </c>
      <c r="B21" s="31" t="s">
        <v>268</v>
      </c>
      <c r="C21" s="4"/>
      <c r="D21" s="4">
        <v>32</v>
      </c>
      <c r="E21" s="4">
        <f t="shared" si="0"/>
        <v>528.85000000000014</v>
      </c>
    </row>
    <row r="22" spans="1:5" x14ac:dyDescent="0.25">
      <c r="A22" s="16">
        <v>45011</v>
      </c>
      <c r="B22" s="31" t="s">
        <v>277</v>
      </c>
      <c r="C22" s="4"/>
      <c r="D22" s="4">
        <v>5</v>
      </c>
      <c r="E22" s="4">
        <f t="shared" si="0"/>
        <v>523.85000000000014</v>
      </c>
    </row>
    <row r="23" spans="1:5" x14ac:dyDescent="0.25">
      <c r="A23" s="16">
        <v>45013</v>
      </c>
      <c r="B23" s="31" t="s">
        <v>280</v>
      </c>
      <c r="C23" s="4"/>
      <c r="D23" s="4">
        <v>57</v>
      </c>
      <c r="E23" s="4">
        <f t="shared" si="0"/>
        <v>466.85000000000014</v>
      </c>
    </row>
    <row r="24" spans="1:5" x14ac:dyDescent="0.25">
      <c r="A24" s="16">
        <v>45018</v>
      </c>
      <c r="B24" s="31" t="s">
        <v>289</v>
      </c>
      <c r="C24" s="4"/>
      <c r="D24" s="4">
        <v>60</v>
      </c>
      <c r="E24" s="4">
        <f t="shared" si="0"/>
        <v>406.85000000000014</v>
      </c>
    </row>
    <row r="25" spans="1:5" x14ac:dyDescent="0.25">
      <c r="A25" s="16">
        <v>45017</v>
      </c>
      <c r="B25" s="31" t="s">
        <v>287</v>
      </c>
      <c r="C25" s="4">
        <v>865</v>
      </c>
      <c r="D25" s="4"/>
      <c r="E25" s="4">
        <f t="shared" si="0"/>
        <v>1271.8500000000001</v>
      </c>
    </row>
    <row r="26" spans="1:5" x14ac:dyDescent="0.25">
      <c r="A26" s="16">
        <v>45021</v>
      </c>
      <c r="B26" s="31" t="s">
        <v>57</v>
      </c>
      <c r="C26" s="4"/>
      <c r="D26" s="4">
        <v>340</v>
      </c>
      <c r="E26" s="4">
        <f t="shared" si="0"/>
        <v>931.85000000000014</v>
      </c>
    </row>
    <row r="27" spans="1:5" x14ac:dyDescent="0.25">
      <c r="A27" s="16">
        <v>45020</v>
      </c>
      <c r="B27" s="31" t="s">
        <v>58</v>
      </c>
      <c r="C27" s="4"/>
      <c r="D27" s="4">
        <v>245</v>
      </c>
      <c r="E27" s="4">
        <f t="shared" si="0"/>
        <v>686.85000000000014</v>
      </c>
    </row>
    <row r="28" spans="1:5" x14ac:dyDescent="0.25">
      <c r="A28" s="16">
        <v>45020</v>
      </c>
      <c r="B28" s="31" t="s">
        <v>301</v>
      </c>
      <c r="C28" s="4"/>
      <c r="D28" s="4">
        <v>3.29</v>
      </c>
      <c r="E28" s="4">
        <f t="shared" ref="E28:E54" si="1">E27+C28-D28</f>
        <v>683.56000000000017</v>
      </c>
    </row>
    <row r="29" spans="1:5" x14ac:dyDescent="0.25">
      <c r="A29" s="16">
        <v>45020</v>
      </c>
      <c r="B29" s="31" t="s">
        <v>302</v>
      </c>
      <c r="C29" s="4">
        <v>20</v>
      </c>
      <c r="D29" s="4">
        <v>27.06</v>
      </c>
      <c r="E29" s="4">
        <f t="shared" si="1"/>
        <v>676.50000000000023</v>
      </c>
    </row>
    <row r="30" spans="1:5" x14ac:dyDescent="0.25">
      <c r="A30" s="16">
        <v>45020</v>
      </c>
      <c r="B30" s="31" t="s">
        <v>306</v>
      </c>
      <c r="C30" s="4"/>
      <c r="D30" s="4">
        <v>41.17</v>
      </c>
      <c r="E30" s="4">
        <f t="shared" si="1"/>
        <v>635.33000000000027</v>
      </c>
    </row>
    <row r="31" spans="1:5" x14ac:dyDescent="0.25">
      <c r="A31" s="16">
        <v>45021</v>
      </c>
      <c r="B31" s="31" t="s">
        <v>308</v>
      </c>
      <c r="C31" s="4"/>
      <c r="D31" s="4">
        <v>8.0500000000000007</v>
      </c>
      <c r="E31" s="4">
        <f t="shared" si="1"/>
        <v>627.28000000000031</v>
      </c>
    </row>
    <row r="32" spans="1:5" x14ac:dyDescent="0.25">
      <c r="A32" s="16">
        <v>45021</v>
      </c>
      <c r="B32" s="31" t="s">
        <v>310</v>
      </c>
      <c r="C32" s="4"/>
      <c r="D32" s="4">
        <v>19.63</v>
      </c>
      <c r="E32" s="4">
        <f t="shared" si="1"/>
        <v>607.65000000000032</v>
      </c>
    </row>
    <row r="33" spans="1:5" x14ac:dyDescent="0.25">
      <c r="A33" s="16">
        <v>45022</v>
      </c>
      <c r="B33" s="31" t="s">
        <v>314</v>
      </c>
      <c r="C33" s="4"/>
      <c r="D33" s="4">
        <v>60</v>
      </c>
      <c r="E33" s="4">
        <f t="shared" si="1"/>
        <v>547.65000000000032</v>
      </c>
    </row>
    <row r="34" spans="1:5" x14ac:dyDescent="0.25">
      <c r="A34" s="16">
        <v>45022</v>
      </c>
      <c r="B34" s="31" t="s">
        <v>210</v>
      </c>
      <c r="C34" s="4"/>
      <c r="D34" s="4">
        <v>1.63</v>
      </c>
      <c r="E34" s="4">
        <f t="shared" si="1"/>
        <v>546.02000000000032</v>
      </c>
    </row>
    <row r="35" spans="1:5" x14ac:dyDescent="0.25">
      <c r="A35" s="16">
        <v>45021</v>
      </c>
      <c r="B35" s="31" t="s">
        <v>316</v>
      </c>
      <c r="C35" s="4"/>
      <c r="D35" s="4">
        <v>6.53</v>
      </c>
      <c r="E35" s="4">
        <f t="shared" si="1"/>
        <v>539.49000000000035</v>
      </c>
    </row>
    <row r="36" spans="1:5" x14ac:dyDescent="0.25">
      <c r="A36" s="16">
        <v>45022</v>
      </c>
      <c r="B36" s="31" t="s">
        <v>317</v>
      </c>
      <c r="C36" s="4"/>
      <c r="D36" s="4">
        <v>26</v>
      </c>
      <c r="E36" s="4">
        <f t="shared" si="1"/>
        <v>513.49000000000035</v>
      </c>
    </row>
    <row r="37" spans="1:5" x14ac:dyDescent="0.25">
      <c r="A37" s="16">
        <v>45022</v>
      </c>
      <c r="B37" s="31" t="s">
        <v>318</v>
      </c>
      <c r="C37" s="4"/>
      <c r="D37" s="4">
        <v>42.31</v>
      </c>
      <c r="E37" s="4">
        <f t="shared" si="1"/>
        <v>471.18000000000035</v>
      </c>
    </row>
    <row r="38" spans="1:5" x14ac:dyDescent="0.25">
      <c r="A38" s="16">
        <v>45022</v>
      </c>
      <c r="B38" s="31" t="s">
        <v>319</v>
      </c>
      <c r="C38" s="4"/>
      <c r="D38" s="4">
        <v>12</v>
      </c>
      <c r="E38" s="4">
        <f t="shared" si="1"/>
        <v>459.18000000000035</v>
      </c>
    </row>
    <row r="39" spans="1:5" x14ac:dyDescent="0.25">
      <c r="A39" s="16">
        <v>45025</v>
      </c>
      <c r="B39" s="31" t="s">
        <v>87</v>
      </c>
      <c r="C39" s="4"/>
      <c r="D39" s="4">
        <v>14.5</v>
      </c>
      <c r="E39" s="4">
        <f t="shared" si="1"/>
        <v>444.68000000000035</v>
      </c>
    </row>
    <row r="40" spans="1:5" x14ac:dyDescent="0.25">
      <c r="A40" s="16">
        <v>45026</v>
      </c>
      <c r="B40" s="31" t="s">
        <v>324</v>
      </c>
      <c r="C40" s="4"/>
      <c r="D40" s="4">
        <v>220</v>
      </c>
      <c r="E40" s="4">
        <f t="shared" si="1"/>
        <v>224.68000000000035</v>
      </c>
    </row>
    <row r="41" spans="1:5" x14ac:dyDescent="0.25">
      <c r="A41" s="16">
        <v>45026</v>
      </c>
      <c r="B41" s="31" t="s">
        <v>325</v>
      </c>
      <c r="C41" s="4"/>
      <c r="D41" s="4">
        <v>18</v>
      </c>
      <c r="E41" s="4">
        <f t="shared" si="1"/>
        <v>206.68000000000035</v>
      </c>
    </row>
    <row r="42" spans="1:5" x14ac:dyDescent="0.25">
      <c r="A42" s="16">
        <v>45026</v>
      </c>
      <c r="B42" s="31" t="s">
        <v>328</v>
      </c>
      <c r="C42" s="4"/>
      <c r="D42" s="4">
        <v>798</v>
      </c>
      <c r="E42" s="4">
        <f t="shared" si="1"/>
        <v>-591.31999999999971</v>
      </c>
    </row>
    <row r="43" spans="1:5" x14ac:dyDescent="0.25">
      <c r="A43" s="16">
        <v>45033</v>
      </c>
      <c r="B43" s="31" t="s">
        <v>348</v>
      </c>
      <c r="C43" s="4"/>
      <c r="D43" s="4">
        <v>47.5</v>
      </c>
      <c r="E43" s="4">
        <f t="shared" si="1"/>
        <v>-638.81999999999971</v>
      </c>
    </row>
    <row r="44" spans="1:5" x14ac:dyDescent="0.25">
      <c r="A44" s="16">
        <v>45035</v>
      </c>
      <c r="B44" s="31" t="s">
        <v>353</v>
      </c>
      <c r="C44" s="4"/>
      <c r="D44" s="4">
        <v>168</v>
      </c>
      <c r="E44" s="4">
        <f t="shared" si="1"/>
        <v>-806.81999999999971</v>
      </c>
    </row>
    <row r="45" spans="1:5" x14ac:dyDescent="0.25">
      <c r="A45" s="16">
        <v>45037</v>
      </c>
      <c r="B45" s="31" t="s">
        <v>355</v>
      </c>
      <c r="C45" s="4"/>
      <c r="D45" s="4">
        <v>92.5</v>
      </c>
      <c r="E45" s="4">
        <f t="shared" si="1"/>
        <v>-899.31999999999971</v>
      </c>
    </row>
    <row r="46" spans="1:5" x14ac:dyDescent="0.25">
      <c r="A46" s="16">
        <v>45045</v>
      </c>
      <c r="B46" s="31" t="s">
        <v>377</v>
      </c>
      <c r="C46" s="4">
        <v>14</v>
      </c>
      <c r="D46" s="4"/>
      <c r="E46" s="4">
        <f t="shared" si="1"/>
        <v>-885.31999999999971</v>
      </c>
    </row>
    <row r="47" spans="1:5" x14ac:dyDescent="0.25">
      <c r="A47" s="16">
        <v>45047</v>
      </c>
      <c r="B47" s="31" t="s">
        <v>378</v>
      </c>
      <c r="C47" s="4">
        <v>865</v>
      </c>
      <c r="D47" s="4"/>
      <c r="E47" s="4">
        <f t="shared" si="1"/>
        <v>-20.319999999999709</v>
      </c>
    </row>
    <row r="48" spans="1:5" x14ac:dyDescent="0.25">
      <c r="A48" s="16">
        <v>45051</v>
      </c>
      <c r="B48" s="31" t="s">
        <v>385</v>
      </c>
      <c r="C48" s="4">
        <v>51</v>
      </c>
      <c r="D48" s="4"/>
      <c r="E48" s="4">
        <f t="shared" si="1"/>
        <v>30.680000000000291</v>
      </c>
    </row>
    <row r="49" spans="1:5" x14ac:dyDescent="0.25">
      <c r="A49" s="16">
        <v>45052</v>
      </c>
      <c r="B49" s="31" t="s">
        <v>387</v>
      </c>
      <c r="C49" s="4"/>
      <c r="D49" s="4">
        <v>6.2</v>
      </c>
      <c r="E49" s="4">
        <f t="shared" si="1"/>
        <v>24.480000000000292</v>
      </c>
    </row>
    <row r="50" spans="1:5" x14ac:dyDescent="0.25">
      <c r="A50" s="16">
        <v>45053</v>
      </c>
      <c r="B50" s="31" t="s">
        <v>229</v>
      </c>
      <c r="D50">
        <v>2.04</v>
      </c>
      <c r="E50" s="4">
        <f t="shared" si="1"/>
        <v>22.440000000000293</v>
      </c>
    </row>
    <row r="51" spans="1:5" x14ac:dyDescent="0.25">
      <c r="A51" s="16">
        <v>45050</v>
      </c>
      <c r="B51" s="31" t="s">
        <v>58</v>
      </c>
      <c r="D51" s="4">
        <v>245</v>
      </c>
      <c r="E51" s="4">
        <f t="shared" si="1"/>
        <v>-222.55999999999972</v>
      </c>
    </row>
    <row r="52" spans="1:5" x14ac:dyDescent="0.25">
      <c r="A52" s="16">
        <v>45051</v>
      </c>
      <c r="B52" s="31" t="s">
        <v>57</v>
      </c>
      <c r="C52" s="4"/>
      <c r="D52" s="4">
        <v>340</v>
      </c>
      <c r="E52" s="4">
        <f t="shared" si="1"/>
        <v>-562.55999999999972</v>
      </c>
    </row>
    <row r="53" spans="1:5" x14ac:dyDescent="0.25">
      <c r="C53" s="4"/>
      <c r="D53" s="4"/>
      <c r="E53" s="4">
        <f t="shared" si="1"/>
        <v>-562.55999999999972</v>
      </c>
    </row>
    <row r="54" spans="1:5" x14ac:dyDescent="0.25">
      <c r="C54" s="4"/>
      <c r="D54" s="4"/>
      <c r="E54" s="4">
        <f t="shared" si="1"/>
        <v>-562.55999999999972</v>
      </c>
    </row>
    <row r="55" spans="1:5" x14ac:dyDescent="0.25">
      <c r="C55" s="4"/>
      <c r="D55" s="4"/>
      <c r="E55" s="4">
        <f t="shared" ref="E55:E56" si="2">E54+C55-D55</f>
        <v>-562.55999999999972</v>
      </c>
    </row>
    <row r="56" spans="1:5" x14ac:dyDescent="0.25">
      <c r="C56" s="4"/>
      <c r="D56" s="4"/>
      <c r="E56" s="4">
        <f t="shared" si="2"/>
        <v>-562.55999999999972</v>
      </c>
    </row>
    <row r="57" spans="1:5" x14ac:dyDescent="0.25">
      <c r="C57" s="4"/>
      <c r="D57" s="4"/>
      <c r="E57" s="4">
        <f t="shared" ref="E57:E70" si="3">E56+C57-D57</f>
        <v>-562.55999999999972</v>
      </c>
    </row>
    <row r="58" spans="1:5" x14ac:dyDescent="0.25">
      <c r="C58" s="4"/>
      <c r="D58" s="4"/>
      <c r="E58" s="4">
        <f t="shared" si="3"/>
        <v>-562.55999999999972</v>
      </c>
    </row>
    <row r="59" spans="1:5" x14ac:dyDescent="0.25">
      <c r="C59" s="4"/>
      <c r="D59" s="4"/>
      <c r="E59" s="4">
        <f t="shared" si="3"/>
        <v>-562.55999999999972</v>
      </c>
    </row>
    <row r="60" spans="1:5" x14ac:dyDescent="0.25">
      <c r="C60" s="4"/>
      <c r="D60" s="4"/>
      <c r="E60" s="4">
        <f t="shared" si="3"/>
        <v>-562.55999999999972</v>
      </c>
    </row>
    <row r="61" spans="1:5" x14ac:dyDescent="0.25">
      <c r="C61" s="4"/>
      <c r="D61" s="4"/>
      <c r="E61" s="4">
        <f t="shared" si="3"/>
        <v>-562.55999999999972</v>
      </c>
    </row>
    <row r="62" spans="1:5" x14ac:dyDescent="0.25">
      <c r="C62" s="4"/>
      <c r="D62" s="4"/>
      <c r="E62" s="4">
        <f t="shared" si="3"/>
        <v>-562.55999999999972</v>
      </c>
    </row>
    <row r="63" spans="1:5" x14ac:dyDescent="0.25">
      <c r="C63" s="4"/>
      <c r="D63" s="4"/>
      <c r="E63" s="4">
        <f t="shared" si="3"/>
        <v>-562.55999999999972</v>
      </c>
    </row>
    <row r="64" spans="1:5" x14ac:dyDescent="0.25">
      <c r="C64" s="4"/>
      <c r="D64" s="4"/>
      <c r="E64" s="4">
        <f t="shared" si="3"/>
        <v>-562.55999999999972</v>
      </c>
    </row>
    <row r="65" spans="3:5" x14ac:dyDescent="0.25">
      <c r="C65" s="4"/>
      <c r="D65" s="4"/>
      <c r="E65" s="4">
        <f t="shared" si="3"/>
        <v>-562.55999999999972</v>
      </c>
    </row>
    <row r="66" spans="3:5" x14ac:dyDescent="0.25">
      <c r="C66" s="4"/>
      <c r="D66" s="4"/>
      <c r="E66" s="4">
        <f t="shared" si="3"/>
        <v>-562.55999999999972</v>
      </c>
    </row>
    <row r="67" spans="3:5" x14ac:dyDescent="0.25">
      <c r="C67" s="4"/>
      <c r="D67" s="4"/>
      <c r="E67" s="4">
        <f t="shared" si="3"/>
        <v>-562.55999999999972</v>
      </c>
    </row>
    <row r="68" spans="3:5" x14ac:dyDescent="0.25">
      <c r="C68" s="4"/>
      <c r="D68" s="4"/>
      <c r="E68" s="4">
        <f t="shared" si="3"/>
        <v>-562.55999999999972</v>
      </c>
    </row>
    <row r="69" spans="3:5" x14ac:dyDescent="0.25">
      <c r="C69" s="4"/>
      <c r="D69" s="4"/>
      <c r="E69" s="4">
        <f t="shared" si="3"/>
        <v>-562.55999999999972</v>
      </c>
    </row>
    <row r="70" spans="3:5" x14ac:dyDescent="0.25">
      <c r="C70" s="4"/>
      <c r="D70" s="4"/>
      <c r="E70" s="4">
        <f t="shared" si="3"/>
        <v>-562.55999999999972</v>
      </c>
    </row>
    <row r="71" spans="3:5" x14ac:dyDescent="0.25">
      <c r="C71" s="4"/>
      <c r="D71" s="4"/>
      <c r="E71" s="4">
        <f t="shared" ref="E71:E134" si="4">E70+C71-D71</f>
        <v>-562.55999999999972</v>
      </c>
    </row>
    <row r="72" spans="3:5" x14ac:dyDescent="0.25">
      <c r="C72" s="4"/>
      <c r="D72" s="4"/>
      <c r="E72" s="4">
        <f t="shared" si="4"/>
        <v>-562.55999999999972</v>
      </c>
    </row>
    <row r="73" spans="3:5" x14ac:dyDescent="0.25">
      <c r="C73" s="4"/>
      <c r="D73" s="4"/>
      <c r="E73" s="4">
        <f t="shared" si="4"/>
        <v>-562.55999999999972</v>
      </c>
    </row>
    <row r="74" spans="3:5" x14ac:dyDescent="0.25">
      <c r="C74" s="4"/>
      <c r="D74" s="4"/>
      <c r="E74" s="4">
        <f t="shared" si="4"/>
        <v>-562.55999999999972</v>
      </c>
    </row>
    <row r="75" spans="3:5" x14ac:dyDescent="0.25">
      <c r="C75" s="4"/>
      <c r="D75" s="4"/>
      <c r="E75" s="4">
        <f t="shared" si="4"/>
        <v>-562.55999999999972</v>
      </c>
    </row>
    <row r="76" spans="3:5" x14ac:dyDescent="0.25">
      <c r="C76" s="4"/>
      <c r="D76" s="4"/>
      <c r="E76" s="4">
        <f t="shared" si="4"/>
        <v>-562.55999999999972</v>
      </c>
    </row>
    <row r="77" spans="3:5" x14ac:dyDescent="0.25">
      <c r="C77" s="4"/>
      <c r="D77" s="4"/>
      <c r="E77" s="4">
        <f t="shared" si="4"/>
        <v>-562.55999999999972</v>
      </c>
    </row>
    <row r="78" spans="3:5" x14ac:dyDescent="0.25">
      <c r="C78" s="4"/>
      <c r="D78" s="4"/>
      <c r="E78" s="4">
        <f t="shared" si="4"/>
        <v>-562.55999999999972</v>
      </c>
    </row>
    <row r="79" spans="3:5" x14ac:dyDescent="0.25">
      <c r="C79" s="4"/>
      <c r="D79" s="4"/>
      <c r="E79" s="4">
        <f t="shared" si="4"/>
        <v>-562.55999999999972</v>
      </c>
    </row>
    <row r="80" spans="3:5" x14ac:dyDescent="0.25">
      <c r="C80" s="4"/>
      <c r="D80" s="4"/>
      <c r="E80" s="4">
        <f t="shared" si="4"/>
        <v>-562.55999999999972</v>
      </c>
    </row>
    <row r="81" spans="3:5" x14ac:dyDescent="0.25">
      <c r="C81" s="4"/>
      <c r="D81" s="4"/>
      <c r="E81" s="4">
        <f t="shared" si="4"/>
        <v>-562.55999999999972</v>
      </c>
    </row>
    <row r="82" spans="3:5" x14ac:dyDescent="0.25">
      <c r="C82" s="4"/>
      <c r="D82" s="4"/>
      <c r="E82" s="4">
        <f t="shared" si="4"/>
        <v>-562.55999999999972</v>
      </c>
    </row>
    <row r="83" spans="3:5" x14ac:dyDescent="0.25">
      <c r="C83" s="4"/>
      <c r="D83" s="4"/>
      <c r="E83" s="4">
        <f t="shared" si="4"/>
        <v>-562.55999999999972</v>
      </c>
    </row>
    <row r="84" spans="3:5" x14ac:dyDescent="0.25">
      <c r="C84" s="4"/>
      <c r="D84" s="4"/>
      <c r="E84" s="4">
        <f t="shared" si="4"/>
        <v>-562.55999999999972</v>
      </c>
    </row>
    <row r="85" spans="3:5" x14ac:dyDescent="0.25">
      <c r="C85" s="4"/>
      <c r="D85" s="4"/>
      <c r="E85" s="4">
        <f t="shared" si="4"/>
        <v>-562.55999999999972</v>
      </c>
    </row>
    <row r="86" spans="3:5" x14ac:dyDescent="0.25">
      <c r="C86" s="4"/>
      <c r="D86" s="4"/>
      <c r="E86" s="4">
        <f t="shared" si="4"/>
        <v>-562.55999999999972</v>
      </c>
    </row>
    <row r="87" spans="3:5" x14ac:dyDescent="0.25">
      <c r="C87" s="4"/>
      <c r="D87" s="4"/>
      <c r="E87" s="4">
        <f t="shared" si="4"/>
        <v>-562.55999999999972</v>
      </c>
    </row>
    <row r="88" spans="3:5" x14ac:dyDescent="0.25">
      <c r="C88" s="4"/>
      <c r="D88" s="4"/>
      <c r="E88" s="4">
        <f t="shared" si="4"/>
        <v>-562.55999999999972</v>
      </c>
    </row>
    <row r="89" spans="3:5" x14ac:dyDescent="0.25">
      <c r="C89" s="4"/>
      <c r="D89" s="4"/>
      <c r="E89" s="4">
        <f t="shared" si="4"/>
        <v>-562.55999999999972</v>
      </c>
    </row>
    <row r="90" spans="3:5" x14ac:dyDescent="0.25">
      <c r="C90" s="4"/>
      <c r="D90" s="4"/>
      <c r="E90" s="4">
        <f t="shared" si="4"/>
        <v>-562.55999999999972</v>
      </c>
    </row>
    <row r="91" spans="3:5" x14ac:dyDescent="0.25">
      <c r="C91" s="4"/>
      <c r="D91" s="4"/>
      <c r="E91" s="4">
        <f t="shared" si="4"/>
        <v>-562.55999999999972</v>
      </c>
    </row>
    <row r="92" spans="3:5" x14ac:dyDescent="0.25">
      <c r="C92" s="4"/>
      <c r="D92" s="4"/>
      <c r="E92" s="4">
        <f t="shared" si="4"/>
        <v>-562.55999999999972</v>
      </c>
    </row>
    <row r="93" spans="3:5" x14ac:dyDescent="0.25">
      <c r="C93" s="4"/>
      <c r="D93" s="4"/>
      <c r="E93" s="4">
        <f t="shared" si="4"/>
        <v>-562.55999999999972</v>
      </c>
    </row>
    <row r="94" spans="3:5" x14ac:dyDescent="0.25">
      <c r="C94" s="4"/>
      <c r="D94" s="4"/>
      <c r="E94" s="4">
        <f t="shared" si="4"/>
        <v>-562.55999999999972</v>
      </c>
    </row>
    <row r="95" spans="3:5" x14ac:dyDescent="0.25">
      <c r="C95" s="4"/>
      <c r="D95" s="4"/>
      <c r="E95" s="4">
        <f t="shared" si="4"/>
        <v>-562.55999999999972</v>
      </c>
    </row>
    <row r="96" spans="3:5" x14ac:dyDescent="0.25">
      <c r="C96" s="4"/>
      <c r="D96" s="4"/>
      <c r="E96" s="4">
        <f t="shared" si="4"/>
        <v>-562.55999999999972</v>
      </c>
    </row>
    <row r="97" spans="3:5" x14ac:dyDescent="0.25">
      <c r="C97" s="4"/>
      <c r="D97" s="4"/>
      <c r="E97" s="4">
        <f t="shared" si="4"/>
        <v>-562.55999999999972</v>
      </c>
    </row>
    <row r="98" spans="3:5" x14ac:dyDescent="0.25">
      <c r="C98" s="4"/>
      <c r="D98" s="4"/>
      <c r="E98" s="4">
        <f t="shared" si="4"/>
        <v>-562.55999999999972</v>
      </c>
    </row>
    <row r="99" spans="3:5" x14ac:dyDescent="0.25">
      <c r="C99" s="4"/>
      <c r="D99" s="4"/>
      <c r="E99" s="4">
        <f t="shared" si="4"/>
        <v>-562.55999999999972</v>
      </c>
    </row>
    <row r="100" spans="3:5" x14ac:dyDescent="0.25">
      <c r="C100" s="4"/>
      <c r="D100" s="4"/>
      <c r="E100" s="4">
        <f t="shared" si="4"/>
        <v>-562.55999999999972</v>
      </c>
    </row>
    <row r="101" spans="3:5" x14ac:dyDescent="0.25">
      <c r="C101" s="4"/>
      <c r="D101" s="4"/>
      <c r="E101" s="4">
        <f t="shared" si="4"/>
        <v>-562.55999999999972</v>
      </c>
    </row>
    <row r="102" spans="3:5" x14ac:dyDescent="0.25">
      <c r="C102" s="4"/>
      <c r="D102" s="4"/>
      <c r="E102" s="4">
        <f t="shared" si="4"/>
        <v>-562.55999999999972</v>
      </c>
    </row>
    <row r="103" spans="3:5" x14ac:dyDescent="0.25">
      <c r="C103" s="4"/>
      <c r="D103" s="4"/>
      <c r="E103" s="4">
        <f t="shared" si="4"/>
        <v>-562.55999999999972</v>
      </c>
    </row>
    <row r="104" spans="3:5" x14ac:dyDescent="0.25">
      <c r="C104" s="4"/>
      <c r="D104" s="4"/>
      <c r="E104" s="4">
        <f t="shared" si="4"/>
        <v>-562.55999999999972</v>
      </c>
    </row>
    <row r="105" spans="3:5" x14ac:dyDescent="0.25">
      <c r="C105" s="4"/>
      <c r="D105" s="4"/>
      <c r="E105" s="4">
        <f t="shared" si="4"/>
        <v>-562.55999999999972</v>
      </c>
    </row>
    <row r="106" spans="3:5" x14ac:dyDescent="0.25">
      <c r="C106" s="4"/>
      <c r="D106" s="4"/>
      <c r="E106" s="4">
        <f t="shared" si="4"/>
        <v>-562.55999999999972</v>
      </c>
    </row>
    <row r="107" spans="3:5" x14ac:dyDescent="0.25">
      <c r="C107" s="4"/>
      <c r="D107" s="4"/>
      <c r="E107" s="4">
        <f t="shared" si="4"/>
        <v>-562.55999999999972</v>
      </c>
    </row>
    <row r="108" spans="3:5" x14ac:dyDescent="0.25">
      <c r="C108" s="4"/>
      <c r="D108" s="4"/>
      <c r="E108" s="4">
        <f t="shared" si="4"/>
        <v>-562.55999999999972</v>
      </c>
    </row>
    <row r="109" spans="3:5" x14ac:dyDescent="0.25">
      <c r="C109" s="4"/>
      <c r="D109" s="4"/>
      <c r="E109" s="4">
        <f t="shared" si="4"/>
        <v>-562.55999999999972</v>
      </c>
    </row>
    <row r="110" spans="3:5" x14ac:dyDescent="0.25">
      <c r="C110" s="4"/>
      <c r="D110" s="4"/>
      <c r="E110" s="4">
        <f t="shared" si="4"/>
        <v>-562.55999999999972</v>
      </c>
    </row>
    <row r="111" spans="3:5" x14ac:dyDescent="0.25">
      <c r="C111" s="4"/>
      <c r="D111" s="4"/>
      <c r="E111" s="4">
        <f t="shared" si="4"/>
        <v>-562.55999999999972</v>
      </c>
    </row>
    <row r="112" spans="3:5" x14ac:dyDescent="0.25">
      <c r="C112" s="4"/>
      <c r="D112" s="4"/>
      <c r="E112" s="4">
        <f t="shared" si="4"/>
        <v>-562.55999999999972</v>
      </c>
    </row>
    <row r="113" spans="3:5" x14ac:dyDescent="0.25">
      <c r="C113" s="4"/>
      <c r="D113" s="4"/>
      <c r="E113" s="4">
        <f t="shared" si="4"/>
        <v>-562.55999999999972</v>
      </c>
    </row>
    <row r="114" spans="3:5" x14ac:dyDescent="0.25">
      <c r="C114" s="4"/>
      <c r="D114" s="4"/>
      <c r="E114" s="4">
        <f t="shared" si="4"/>
        <v>-562.55999999999972</v>
      </c>
    </row>
    <row r="115" spans="3:5" x14ac:dyDescent="0.25">
      <c r="C115" s="4"/>
      <c r="D115" s="4"/>
      <c r="E115" s="4">
        <f t="shared" si="4"/>
        <v>-562.55999999999972</v>
      </c>
    </row>
    <row r="116" spans="3:5" x14ac:dyDescent="0.25">
      <c r="C116" s="4"/>
      <c r="D116" s="4"/>
      <c r="E116" s="4">
        <f t="shared" si="4"/>
        <v>-562.55999999999972</v>
      </c>
    </row>
    <row r="117" spans="3:5" x14ac:dyDescent="0.25">
      <c r="C117" s="4"/>
      <c r="D117" s="4"/>
      <c r="E117" s="4">
        <f t="shared" si="4"/>
        <v>-562.55999999999972</v>
      </c>
    </row>
    <row r="118" spans="3:5" x14ac:dyDescent="0.25">
      <c r="C118" s="4"/>
      <c r="D118" s="4"/>
      <c r="E118" s="4">
        <f t="shared" si="4"/>
        <v>-562.55999999999972</v>
      </c>
    </row>
    <row r="119" spans="3:5" x14ac:dyDescent="0.25">
      <c r="C119" s="4"/>
      <c r="D119" s="4"/>
      <c r="E119" s="4">
        <f t="shared" si="4"/>
        <v>-562.55999999999972</v>
      </c>
    </row>
    <row r="120" spans="3:5" x14ac:dyDescent="0.25">
      <c r="C120" s="4"/>
      <c r="D120" s="4"/>
      <c r="E120" s="4">
        <f t="shared" si="4"/>
        <v>-562.55999999999972</v>
      </c>
    </row>
    <row r="121" spans="3:5" x14ac:dyDescent="0.25">
      <c r="C121" s="4"/>
      <c r="D121" s="4"/>
      <c r="E121" s="4">
        <f t="shared" si="4"/>
        <v>-562.55999999999972</v>
      </c>
    </row>
    <row r="122" spans="3:5" x14ac:dyDescent="0.25">
      <c r="C122" s="4"/>
      <c r="D122" s="4"/>
      <c r="E122" s="4">
        <f t="shared" si="4"/>
        <v>-562.55999999999972</v>
      </c>
    </row>
    <row r="123" spans="3:5" x14ac:dyDescent="0.25">
      <c r="C123" s="4"/>
      <c r="D123" s="4"/>
      <c r="E123" s="4">
        <f t="shared" si="4"/>
        <v>-562.55999999999972</v>
      </c>
    </row>
    <row r="124" spans="3:5" x14ac:dyDescent="0.25">
      <c r="C124" s="4"/>
      <c r="D124" s="4"/>
      <c r="E124" s="4">
        <f t="shared" si="4"/>
        <v>-562.55999999999972</v>
      </c>
    </row>
    <row r="125" spans="3:5" x14ac:dyDescent="0.25">
      <c r="C125" s="4"/>
      <c r="D125" s="4"/>
      <c r="E125" s="4">
        <f t="shared" si="4"/>
        <v>-562.55999999999972</v>
      </c>
    </row>
    <row r="126" spans="3:5" x14ac:dyDescent="0.25">
      <c r="C126" s="4"/>
      <c r="D126" s="4"/>
      <c r="E126" s="4">
        <f t="shared" si="4"/>
        <v>-562.55999999999972</v>
      </c>
    </row>
    <row r="127" spans="3:5" x14ac:dyDescent="0.25">
      <c r="C127" s="4"/>
      <c r="D127" s="4"/>
      <c r="E127" s="4">
        <f t="shared" si="4"/>
        <v>-562.55999999999972</v>
      </c>
    </row>
    <row r="128" spans="3:5" x14ac:dyDescent="0.25">
      <c r="C128" s="4"/>
      <c r="D128" s="4"/>
      <c r="E128" s="4">
        <f t="shared" si="4"/>
        <v>-562.55999999999972</v>
      </c>
    </row>
    <row r="129" spans="3:5" x14ac:dyDescent="0.25">
      <c r="C129" s="4"/>
      <c r="D129" s="4"/>
      <c r="E129" s="4">
        <f t="shared" si="4"/>
        <v>-562.55999999999972</v>
      </c>
    </row>
    <row r="130" spans="3:5" x14ac:dyDescent="0.25">
      <c r="C130" s="4"/>
      <c r="D130" s="4"/>
      <c r="E130" s="4">
        <f t="shared" si="4"/>
        <v>-562.55999999999972</v>
      </c>
    </row>
    <row r="131" spans="3:5" x14ac:dyDescent="0.25">
      <c r="C131" s="4"/>
      <c r="D131" s="4"/>
      <c r="E131" s="4">
        <f t="shared" si="4"/>
        <v>-562.55999999999972</v>
      </c>
    </row>
    <row r="132" spans="3:5" x14ac:dyDescent="0.25">
      <c r="C132" s="4"/>
      <c r="D132" s="4"/>
      <c r="E132" s="4">
        <f t="shared" si="4"/>
        <v>-562.55999999999972</v>
      </c>
    </row>
    <row r="133" spans="3:5" x14ac:dyDescent="0.25">
      <c r="C133" s="4"/>
      <c r="D133" s="4"/>
      <c r="E133" s="4">
        <f t="shared" si="4"/>
        <v>-562.55999999999972</v>
      </c>
    </row>
    <row r="134" spans="3:5" x14ac:dyDescent="0.25">
      <c r="C134" s="4"/>
      <c r="D134" s="4"/>
      <c r="E134" s="4">
        <f t="shared" si="4"/>
        <v>-562.55999999999972</v>
      </c>
    </row>
    <row r="135" spans="3:5" x14ac:dyDescent="0.25">
      <c r="C135" s="4"/>
      <c r="D135" s="4"/>
      <c r="E135" s="4">
        <f t="shared" ref="E135:E198" si="5">E134+C135-D135</f>
        <v>-562.55999999999972</v>
      </c>
    </row>
    <row r="136" spans="3:5" x14ac:dyDescent="0.25">
      <c r="C136" s="4"/>
      <c r="D136" s="4"/>
      <c r="E136" s="4">
        <f t="shared" si="5"/>
        <v>-562.55999999999972</v>
      </c>
    </row>
    <row r="137" spans="3:5" x14ac:dyDescent="0.25">
      <c r="C137" s="4"/>
      <c r="D137" s="4"/>
      <c r="E137" s="4">
        <f t="shared" si="5"/>
        <v>-562.55999999999972</v>
      </c>
    </row>
    <row r="138" spans="3:5" x14ac:dyDescent="0.25">
      <c r="C138" s="4"/>
      <c r="D138" s="4"/>
      <c r="E138" s="4">
        <f t="shared" si="5"/>
        <v>-562.55999999999972</v>
      </c>
    </row>
    <row r="139" spans="3:5" x14ac:dyDescent="0.25">
      <c r="C139" s="4"/>
      <c r="D139" s="4"/>
      <c r="E139" s="4">
        <f t="shared" si="5"/>
        <v>-562.55999999999972</v>
      </c>
    </row>
    <row r="140" spans="3:5" x14ac:dyDescent="0.25">
      <c r="C140" s="4"/>
      <c r="D140" s="4"/>
      <c r="E140" s="4">
        <f t="shared" si="5"/>
        <v>-562.55999999999972</v>
      </c>
    </row>
    <row r="141" spans="3:5" x14ac:dyDescent="0.25">
      <c r="C141" s="4"/>
      <c r="D141" s="4"/>
      <c r="E141" s="4">
        <f t="shared" si="5"/>
        <v>-562.55999999999972</v>
      </c>
    </row>
    <row r="142" spans="3:5" x14ac:dyDescent="0.25">
      <c r="C142" s="4"/>
      <c r="D142" s="4"/>
      <c r="E142" s="4">
        <f t="shared" si="5"/>
        <v>-562.55999999999972</v>
      </c>
    </row>
    <row r="143" spans="3:5" x14ac:dyDescent="0.25">
      <c r="C143" s="4"/>
      <c r="D143" s="4"/>
      <c r="E143" s="4">
        <f t="shared" si="5"/>
        <v>-562.55999999999972</v>
      </c>
    </row>
    <row r="144" spans="3:5" x14ac:dyDescent="0.25">
      <c r="C144" s="4"/>
      <c r="D144" s="4"/>
      <c r="E144" s="4">
        <f t="shared" si="5"/>
        <v>-562.55999999999972</v>
      </c>
    </row>
    <row r="145" spans="3:5" x14ac:dyDescent="0.25">
      <c r="C145" s="4"/>
      <c r="D145" s="4"/>
      <c r="E145" s="4">
        <f t="shared" si="5"/>
        <v>-562.55999999999972</v>
      </c>
    </row>
    <row r="146" spans="3:5" x14ac:dyDescent="0.25">
      <c r="C146" s="4"/>
      <c r="D146" s="4"/>
      <c r="E146" s="4">
        <f t="shared" si="5"/>
        <v>-562.55999999999972</v>
      </c>
    </row>
    <row r="147" spans="3:5" x14ac:dyDescent="0.25">
      <c r="C147" s="4"/>
      <c r="D147" s="4"/>
      <c r="E147" s="4">
        <f t="shared" si="5"/>
        <v>-562.55999999999972</v>
      </c>
    </row>
    <row r="148" spans="3:5" x14ac:dyDescent="0.25">
      <c r="C148" s="4"/>
      <c r="D148" s="4"/>
      <c r="E148" s="4">
        <f t="shared" si="5"/>
        <v>-562.55999999999972</v>
      </c>
    </row>
    <row r="149" spans="3:5" x14ac:dyDescent="0.25">
      <c r="C149" s="4"/>
      <c r="D149" s="4"/>
      <c r="E149" s="4">
        <f t="shared" si="5"/>
        <v>-562.55999999999972</v>
      </c>
    </row>
    <row r="150" spans="3:5" x14ac:dyDescent="0.25">
      <c r="C150" s="4"/>
      <c r="D150" s="4"/>
      <c r="E150" s="4">
        <f t="shared" si="5"/>
        <v>-562.55999999999972</v>
      </c>
    </row>
    <row r="151" spans="3:5" x14ac:dyDescent="0.25">
      <c r="C151" s="4"/>
      <c r="D151" s="4"/>
      <c r="E151" s="4">
        <f t="shared" si="5"/>
        <v>-562.55999999999972</v>
      </c>
    </row>
    <row r="152" spans="3:5" x14ac:dyDescent="0.25">
      <c r="C152" s="4"/>
      <c r="D152" s="4"/>
      <c r="E152" s="4">
        <f t="shared" si="5"/>
        <v>-562.55999999999972</v>
      </c>
    </row>
    <row r="153" spans="3:5" x14ac:dyDescent="0.25">
      <c r="C153" s="4"/>
      <c r="D153" s="4"/>
      <c r="E153" s="4">
        <f t="shared" si="5"/>
        <v>-562.55999999999972</v>
      </c>
    </row>
    <row r="154" spans="3:5" x14ac:dyDescent="0.25">
      <c r="C154" s="4"/>
      <c r="D154" s="4"/>
      <c r="E154" s="4">
        <f t="shared" si="5"/>
        <v>-562.55999999999972</v>
      </c>
    </row>
    <row r="155" spans="3:5" x14ac:dyDescent="0.25">
      <c r="C155" s="4"/>
      <c r="D155" s="4"/>
      <c r="E155" s="4">
        <f t="shared" si="5"/>
        <v>-562.55999999999972</v>
      </c>
    </row>
    <row r="156" spans="3:5" x14ac:dyDescent="0.25">
      <c r="C156" s="4"/>
      <c r="D156" s="4"/>
      <c r="E156" s="4">
        <f t="shared" si="5"/>
        <v>-562.55999999999972</v>
      </c>
    </row>
    <row r="157" spans="3:5" x14ac:dyDescent="0.25">
      <c r="C157" s="4"/>
      <c r="D157" s="4"/>
      <c r="E157" s="4">
        <f t="shared" si="5"/>
        <v>-562.55999999999972</v>
      </c>
    </row>
    <row r="158" spans="3:5" x14ac:dyDescent="0.25">
      <c r="C158" s="4"/>
      <c r="D158" s="4"/>
      <c r="E158" s="4">
        <f t="shared" si="5"/>
        <v>-562.55999999999972</v>
      </c>
    </row>
    <row r="159" spans="3:5" x14ac:dyDescent="0.25">
      <c r="C159" s="4"/>
      <c r="D159" s="4"/>
      <c r="E159" s="4">
        <f t="shared" si="5"/>
        <v>-562.55999999999972</v>
      </c>
    </row>
    <row r="160" spans="3:5" x14ac:dyDescent="0.25">
      <c r="C160" s="4"/>
      <c r="D160" s="4"/>
      <c r="E160" s="4">
        <f t="shared" si="5"/>
        <v>-562.55999999999972</v>
      </c>
    </row>
    <row r="161" spans="3:5" x14ac:dyDescent="0.25">
      <c r="C161" s="4"/>
      <c r="D161" s="4"/>
      <c r="E161" s="4">
        <f t="shared" si="5"/>
        <v>-562.55999999999972</v>
      </c>
    </row>
    <row r="162" spans="3:5" x14ac:dyDescent="0.25">
      <c r="C162" s="4"/>
      <c r="D162" s="4"/>
      <c r="E162" s="4">
        <f t="shared" si="5"/>
        <v>-562.55999999999972</v>
      </c>
    </row>
    <row r="163" spans="3:5" x14ac:dyDescent="0.25">
      <c r="C163" s="4"/>
      <c r="D163" s="4"/>
      <c r="E163" s="4">
        <f t="shared" si="5"/>
        <v>-562.55999999999972</v>
      </c>
    </row>
    <row r="164" spans="3:5" x14ac:dyDescent="0.25">
      <c r="C164" s="4"/>
      <c r="D164" s="4"/>
      <c r="E164" s="4">
        <f t="shared" si="5"/>
        <v>-562.55999999999972</v>
      </c>
    </row>
    <row r="165" spans="3:5" x14ac:dyDescent="0.25">
      <c r="C165" s="4"/>
      <c r="D165" s="4"/>
      <c r="E165" s="4">
        <f t="shared" si="5"/>
        <v>-562.55999999999972</v>
      </c>
    </row>
    <row r="166" spans="3:5" x14ac:dyDescent="0.25">
      <c r="C166" s="4"/>
      <c r="D166" s="4"/>
      <c r="E166" s="4">
        <f t="shared" si="5"/>
        <v>-562.55999999999972</v>
      </c>
    </row>
    <row r="167" spans="3:5" x14ac:dyDescent="0.25">
      <c r="C167" s="4"/>
      <c r="D167" s="4"/>
      <c r="E167" s="4">
        <f t="shared" si="5"/>
        <v>-562.55999999999972</v>
      </c>
    </row>
    <row r="168" spans="3:5" x14ac:dyDescent="0.25">
      <c r="C168" s="4"/>
      <c r="D168" s="4"/>
      <c r="E168" s="4">
        <f t="shared" si="5"/>
        <v>-562.55999999999972</v>
      </c>
    </row>
    <row r="169" spans="3:5" x14ac:dyDescent="0.25">
      <c r="C169" s="4"/>
      <c r="D169" s="4"/>
      <c r="E169" s="4">
        <f t="shared" si="5"/>
        <v>-562.55999999999972</v>
      </c>
    </row>
    <row r="170" spans="3:5" x14ac:dyDescent="0.25">
      <c r="C170" s="4"/>
      <c r="D170" s="4"/>
      <c r="E170" s="4">
        <f t="shared" si="5"/>
        <v>-562.55999999999972</v>
      </c>
    </row>
    <row r="171" spans="3:5" x14ac:dyDescent="0.25">
      <c r="C171" s="4"/>
      <c r="D171" s="4"/>
      <c r="E171" s="4">
        <f t="shared" si="5"/>
        <v>-562.55999999999972</v>
      </c>
    </row>
    <row r="172" spans="3:5" x14ac:dyDescent="0.25">
      <c r="C172" s="4"/>
      <c r="D172" s="4"/>
      <c r="E172" s="4">
        <f t="shared" si="5"/>
        <v>-562.55999999999972</v>
      </c>
    </row>
    <row r="173" spans="3:5" x14ac:dyDescent="0.25">
      <c r="C173" s="4"/>
      <c r="D173" s="4"/>
      <c r="E173" s="4">
        <f t="shared" si="5"/>
        <v>-562.55999999999972</v>
      </c>
    </row>
    <row r="174" spans="3:5" x14ac:dyDescent="0.25">
      <c r="C174" s="4"/>
      <c r="D174" s="4"/>
      <c r="E174" s="4">
        <f t="shared" si="5"/>
        <v>-562.55999999999972</v>
      </c>
    </row>
    <row r="175" spans="3:5" x14ac:dyDescent="0.25">
      <c r="C175" s="4"/>
      <c r="D175" s="4"/>
      <c r="E175" s="4">
        <f t="shared" si="5"/>
        <v>-562.55999999999972</v>
      </c>
    </row>
    <row r="176" spans="3:5" x14ac:dyDescent="0.25">
      <c r="C176" s="4"/>
      <c r="D176" s="4"/>
      <c r="E176" s="4">
        <f t="shared" si="5"/>
        <v>-562.55999999999972</v>
      </c>
    </row>
    <row r="177" spans="3:5" x14ac:dyDescent="0.25">
      <c r="C177" s="4"/>
      <c r="D177" s="4"/>
      <c r="E177" s="4">
        <f t="shared" si="5"/>
        <v>-562.55999999999972</v>
      </c>
    </row>
    <row r="178" spans="3:5" x14ac:dyDescent="0.25">
      <c r="C178" s="4"/>
      <c r="D178" s="4"/>
      <c r="E178" s="4">
        <f t="shared" si="5"/>
        <v>-562.55999999999972</v>
      </c>
    </row>
    <row r="179" spans="3:5" x14ac:dyDescent="0.25">
      <c r="C179" s="4"/>
      <c r="D179" s="4"/>
      <c r="E179" s="4">
        <f t="shared" si="5"/>
        <v>-562.55999999999972</v>
      </c>
    </row>
    <row r="180" spans="3:5" x14ac:dyDescent="0.25">
      <c r="C180" s="4"/>
      <c r="D180" s="4"/>
      <c r="E180" s="4">
        <f t="shared" si="5"/>
        <v>-562.55999999999972</v>
      </c>
    </row>
    <row r="181" spans="3:5" x14ac:dyDescent="0.25">
      <c r="C181" s="4"/>
      <c r="D181" s="4"/>
      <c r="E181" s="4">
        <f t="shared" si="5"/>
        <v>-562.55999999999972</v>
      </c>
    </row>
    <row r="182" spans="3:5" x14ac:dyDescent="0.25">
      <c r="C182" s="4"/>
      <c r="D182" s="4"/>
      <c r="E182" s="4">
        <f t="shared" si="5"/>
        <v>-562.55999999999972</v>
      </c>
    </row>
    <row r="183" spans="3:5" x14ac:dyDescent="0.25">
      <c r="C183" s="4"/>
      <c r="D183" s="4"/>
      <c r="E183" s="4">
        <f t="shared" si="5"/>
        <v>-562.55999999999972</v>
      </c>
    </row>
    <row r="184" spans="3:5" x14ac:dyDescent="0.25">
      <c r="C184" s="4"/>
      <c r="D184" s="4"/>
      <c r="E184" s="4">
        <f t="shared" si="5"/>
        <v>-562.55999999999972</v>
      </c>
    </row>
    <row r="185" spans="3:5" x14ac:dyDescent="0.25">
      <c r="C185" s="4"/>
      <c r="D185" s="4"/>
      <c r="E185" s="4">
        <f t="shared" si="5"/>
        <v>-562.55999999999972</v>
      </c>
    </row>
    <row r="186" spans="3:5" x14ac:dyDescent="0.25">
      <c r="C186" s="4"/>
      <c r="D186" s="4"/>
      <c r="E186" s="4">
        <f t="shared" si="5"/>
        <v>-562.55999999999972</v>
      </c>
    </row>
    <row r="187" spans="3:5" x14ac:dyDescent="0.25">
      <c r="C187" s="4"/>
      <c r="D187" s="4"/>
      <c r="E187" s="4">
        <f t="shared" si="5"/>
        <v>-562.55999999999972</v>
      </c>
    </row>
    <row r="188" spans="3:5" x14ac:dyDescent="0.25">
      <c r="C188" s="4"/>
      <c r="D188" s="4"/>
      <c r="E188" s="4">
        <f t="shared" si="5"/>
        <v>-562.55999999999972</v>
      </c>
    </row>
    <row r="189" spans="3:5" x14ac:dyDescent="0.25">
      <c r="C189" s="4"/>
      <c r="D189" s="4"/>
      <c r="E189" s="4">
        <f t="shared" si="5"/>
        <v>-562.55999999999972</v>
      </c>
    </row>
    <row r="190" spans="3:5" x14ac:dyDescent="0.25">
      <c r="C190" s="4"/>
      <c r="D190" s="4"/>
      <c r="E190" s="4">
        <f t="shared" si="5"/>
        <v>-562.55999999999972</v>
      </c>
    </row>
    <row r="191" spans="3:5" x14ac:dyDescent="0.25">
      <c r="C191" s="4"/>
      <c r="D191" s="4"/>
      <c r="E191" s="4">
        <f t="shared" si="5"/>
        <v>-562.55999999999972</v>
      </c>
    </row>
    <row r="192" spans="3:5" x14ac:dyDescent="0.25">
      <c r="C192" s="4"/>
      <c r="D192" s="4"/>
      <c r="E192" s="4">
        <f t="shared" si="5"/>
        <v>-562.55999999999972</v>
      </c>
    </row>
    <row r="193" spans="3:5" x14ac:dyDescent="0.25">
      <c r="C193" s="4"/>
      <c r="D193" s="4"/>
      <c r="E193" s="4">
        <f t="shared" si="5"/>
        <v>-562.55999999999972</v>
      </c>
    </row>
    <row r="194" spans="3:5" x14ac:dyDescent="0.25">
      <c r="C194" s="4"/>
      <c r="D194" s="4"/>
      <c r="E194" s="4">
        <f t="shared" si="5"/>
        <v>-562.55999999999972</v>
      </c>
    </row>
    <row r="195" spans="3:5" x14ac:dyDescent="0.25">
      <c r="C195" s="4"/>
      <c r="D195" s="4"/>
      <c r="E195" s="4">
        <f t="shared" si="5"/>
        <v>-562.55999999999972</v>
      </c>
    </row>
    <row r="196" spans="3:5" x14ac:dyDescent="0.25">
      <c r="C196" s="4"/>
      <c r="D196" s="4"/>
      <c r="E196" s="4">
        <f t="shared" si="5"/>
        <v>-562.55999999999972</v>
      </c>
    </row>
    <row r="197" spans="3:5" x14ac:dyDescent="0.25">
      <c r="C197" s="4"/>
      <c r="D197" s="4"/>
      <c r="E197" s="4">
        <f t="shared" si="5"/>
        <v>-562.55999999999972</v>
      </c>
    </row>
    <row r="198" spans="3:5" x14ac:dyDescent="0.25">
      <c r="C198" s="4"/>
      <c r="D198" s="4"/>
      <c r="E198" s="4">
        <f t="shared" si="5"/>
        <v>-562.55999999999972</v>
      </c>
    </row>
    <row r="199" spans="3:5" x14ac:dyDescent="0.25">
      <c r="C199" s="4"/>
      <c r="D199" s="4"/>
      <c r="E199" s="4">
        <f t="shared" ref="E199:E224" si="6">E198+C199-D199</f>
        <v>-562.55999999999972</v>
      </c>
    </row>
    <row r="200" spans="3:5" x14ac:dyDescent="0.25">
      <c r="C200" s="4"/>
      <c r="D200" s="4"/>
      <c r="E200" s="4">
        <f t="shared" si="6"/>
        <v>-562.55999999999972</v>
      </c>
    </row>
    <row r="201" spans="3:5" x14ac:dyDescent="0.25">
      <c r="C201" s="4"/>
      <c r="D201" s="4"/>
      <c r="E201" s="4">
        <f t="shared" si="6"/>
        <v>-562.55999999999972</v>
      </c>
    </row>
    <row r="202" spans="3:5" x14ac:dyDescent="0.25">
      <c r="C202" s="4"/>
      <c r="D202" s="4"/>
      <c r="E202" s="4">
        <f t="shared" si="6"/>
        <v>-562.55999999999972</v>
      </c>
    </row>
    <row r="203" spans="3:5" x14ac:dyDescent="0.25">
      <c r="C203" s="4"/>
      <c r="D203" s="4"/>
      <c r="E203" s="4">
        <f t="shared" si="6"/>
        <v>-562.55999999999972</v>
      </c>
    </row>
    <row r="204" spans="3:5" x14ac:dyDescent="0.25">
      <c r="C204" s="4"/>
      <c r="D204" s="4"/>
      <c r="E204" s="4">
        <f t="shared" si="6"/>
        <v>-562.55999999999972</v>
      </c>
    </row>
    <row r="205" spans="3:5" x14ac:dyDescent="0.25">
      <c r="C205" s="4"/>
      <c r="D205" s="4"/>
      <c r="E205" s="4">
        <f t="shared" si="6"/>
        <v>-562.55999999999972</v>
      </c>
    </row>
    <row r="206" spans="3:5" x14ac:dyDescent="0.25">
      <c r="C206" s="4"/>
      <c r="D206" s="4"/>
      <c r="E206" s="4">
        <f t="shared" si="6"/>
        <v>-562.55999999999972</v>
      </c>
    </row>
    <row r="207" spans="3:5" x14ac:dyDescent="0.25">
      <c r="C207" s="4"/>
      <c r="D207" s="4"/>
      <c r="E207" s="4">
        <f t="shared" si="6"/>
        <v>-562.55999999999972</v>
      </c>
    </row>
    <row r="208" spans="3:5" x14ac:dyDescent="0.25">
      <c r="C208" s="4"/>
      <c r="D208" s="4"/>
      <c r="E208" s="4">
        <f t="shared" si="6"/>
        <v>-562.55999999999972</v>
      </c>
    </row>
    <row r="209" spans="3:5" x14ac:dyDescent="0.25">
      <c r="C209" s="4"/>
      <c r="D209" s="4"/>
      <c r="E209" s="4">
        <f t="shared" si="6"/>
        <v>-562.55999999999972</v>
      </c>
    </row>
    <row r="210" spans="3:5" x14ac:dyDescent="0.25">
      <c r="C210" s="4"/>
      <c r="D210" s="4"/>
      <c r="E210" s="4">
        <f t="shared" si="6"/>
        <v>-562.55999999999972</v>
      </c>
    </row>
    <row r="211" spans="3:5" x14ac:dyDescent="0.25">
      <c r="C211" s="4"/>
      <c r="D211" s="4"/>
      <c r="E211" s="4">
        <f t="shared" si="6"/>
        <v>-562.55999999999972</v>
      </c>
    </row>
    <row r="212" spans="3:5" x14ac:dyDescent="0.25">
      <c r="C212" s="4"/>
      <c r="D212" s="4"/>
      <c r="E212" s="4">
        <f t="shared" si="6"/>
        <v>-562.55999999999972</v>
      </c>
    </row>
    <row r="213" spans="3:5" x14ac:dyDescent="0.25">
      <c r="C213" s="4"/>
      <c r="D213" s="4"/>
      <c r="E213" s="4">
        <f t="shared" si="6"/>
        <v>-562.55999999999972</v>
      </c>
    </row>
    <row r="214" spans="3:5" x14ac:dyDescent="0.25">
      <c r="C214" s="4"/>
      <c r="D214" s="4"/>
      <c r="E214" s="4">
        <f t="shared" si="6"/>
        <v>-562.55999999999972</v>
      </c>
    </row>
    <row r="215" spans="3:5" x14ac:dyDescent="0.25">
      <c r="C215" s="4"/>
      <c r="D215" s="4"/>
      <c r="E215" s="4">
        <f t="shared" si="6"/>
        <v>-562.55999999999972</v>
      </c>
    </row>
    <row r="216" spans="3:5" x14ac:dyDescent="0.25">
      <c r="C216" s="4"/>
      <c r="D216" s="4"/>
      <c r="E216" s="4">
        <f t="shared" si="6"/>
        <v>-562.55999999999972</v>
      </c>
    </row>
    <row r="217" spans="3:5" x14ac:dyDescent="0.25">
      <c r="C217" s="4"/>
      <c r="D217" s="4"/>
      <c r="E217" s="4">
        <f t="shared" si="6"/>
        <v>-562.55999999999972</v>
      </c>
    </row>
    <row r="218" spans="3:5" x14ac:dyDescent="0.25">
      <c r="C218" s="4"/>
      <c r="D218" s="4"/>
      <c r="E218" s="4">
        <f t="shared" si="6"/>
        <v>-562.55999999999972</v>
      </c>
    </row>
    <row r="219" spans="3:5" x14ac:dyDescent="0.25">
      <c r="C219" s="4"/>
      <c r="D219" s="4"/>
      <c r="E219" s="4">
        <f t="shared" si="6"/>
        <v>-562.55999999999972</v>
      </c>
    </row>
    <row r="220" spans="3:5" x14ac:dyDescent="0.25">
      <c r="C220" s="4"/>
      <c r="D220" s="4"/>
      <c r="E220" s="4">
        <f t="shared" si="6"/>
        <v>-562.55999999999972</v>
      </c>
    </row>
    <row r="221" spans="3:5" x14ac:dyDescent="0.25">
      <c r="C221" s="4"/>
      <c r="D221" s="4"/>
      <c r="E221" s="4">
        <f t="shared" si="6"/>
        <v>-562.55999999999972</v>
      </c>
    </row>
    <row r="222" spans="3:5" x14ac:dyDescent="0.25">
      <c r="C222" s="4"/>
      <c r="D222" s="4"/>
      <c r="E222" s="4">
        <f t="shared" si="6"/>
        <v>-562.55999999999972</v>
      </c>
    </row>
    <row r="223" spans="3:5" x14ac:dyDescent="0.25">
      <c r="C223" s="4"/>
      <c r="D223" s="4"/>
      <c r="E223" s="4">
        <f t="shared" si="6"/>
        <v>-562.55999999999972</v>
      </c>
    </row>
    <row r="224" spans="3:5" x14ac:dyDescent="0.25">
      <c r="C224" s="4"/>
      <c r="D224" s="4"/>
      <c r="E224" s="4">
        <f t="shared" si="6"/>
        <v>-562.55999999999972</v>
      </c>
    </row>
    <row r="225" spans="3:5" x14ac:dyDescent="0.25">
      <c r="C225" s="4"/>
      <c r="D225" s="4"/>
      <c r="E225" s="4"/>
    </row>
    <row r="226" spans="3:5" x14ac:dyDescent="0.25">
      <c r="C226" s="4"/>
      <c r="D226" s="4"/>
      <c r="E226" s="4"/>
    </row>
    <row r="227" spans="3:5" x14ac:dyDescent="0.25">
      <c r="C227" s="4"/>
      <c r="D227" s="4"/>
      <c r="E227" s="4"/>
    </row>
    <row r="228" spans="3:5" x14ac:dyDescent="0.25">
      <c r="C228" s="4"/>
      <c r="D228" s="4"/>
      <c r="E228" s="4"/>
    </row>
    <row r="229" spans="3:5" x14ac:dyDescent="0.25">
      <c r="C229" s="4"/>
      <c r="D229" s="4"/>
      <c r="E229" s="4"/>
    </row>
    <row r="230" spans="3:5" x14ac:dyDescent="0.25">
      <c r="C230" s="4"/>
      <c r="D230" s="4"/>
      <c r="E230" s="4"/>
    </row>
    <row r="231" spans="3:5" x14ac:dyDescent="0.25">
      <c r="C231" s="4"/>
      <c r="D231" s="4"/>
      <c r="E231" s="4"/>
    </row>
    <row r="232" spans="3:5" x14ac:dyDescent="0.25">
      <c r="C232" s="4"/>
      <c r="D232" s="4"/>
      <c r="E232" s="4"/>
    </row>
    <row r="233" spans="3:5" x14ac:dyDescent="0.25">
      <c r="C233" s="4"/>
      <c r="D233" s="4"/>
      <c r="E233" s="4"/>
    </row>
    <row r="234" spans="3:5" x14ac:dyDescent="0.25">
      <c r="C234" s="4"/>
      <c r="D234" s="4"/>
      <c r="E234" s="4"/>
    </row>
    <row r="235" spans="3:5" x14ac:dyDescent="0.25">
      <c r="C235" s="4"/>
      <c r="D235" s="4"/>
      <c r="E235" s="4"/>
    </row>
    <row r="236" spans="3:5" x14ac:dyDescent="0.25">
      <c r="C236" s="4"/>
      <c r="D236" s="4"/>
      <c r="E236" s="4"/>
    </row>
    <row r="237" spans="3:5" x14ac:dyDescent="0.25">
      <c r="C237" s="4"/>
      <c r="D237" s="4"/>
      <c r="E237" s="4"/>
    </row>
    <row r="238" spans="3:5" x14ac:dyDescent="0.25">
      <c r="C238" s="4"/>
      <c r="D238" s="4"/>
      <c r="E238" s="4"/>
    </row>
    <row r="239" spans="3:5" x14ac:dyDescent="0.25">
      <c r="C239" s="4"/>
      <c r="D239" s="4"/>
      <c r="E239" s="4"/>
    </row>
    <row r="240" spans="3:5" x14ac:dyDescent="0.25">
      <c r="C240" s="4"/>
      <c r="D240" s="4"/>
      <c r="E240" s="4"/>
    </row>
    <row r="241" spans="3:5" x14ac:dyDescent="0.25">
      <c r="C241" s="4"/>
      <c r="D241" s="4"/>
      <c r="E241" s="4"/>
    </row>
    <row r="242" spans="3:5" x14ac:dyDescent="0.25">
      <c r="C242" s="4"/>
      <c r="D242" s="4"/>
      <c r="E242" s="4"/>
    </row>
    <row r="243" spans="3:5" x14ac:dyDescent="0.25">
      <c r="C243" s="4"/>
      <c r="D243" s="4"/>
      <c r="E243" s="4"/>
    </row>
    <row r="244" spans="3:5" x14ac:dyDescent="0.25">
      <c r="C244" s="4"/>
      <c r="D244" s="4"/>
      <c r="E244" s="4"/>
    </row>
    <row r="245" spans="3:5" x14ac:dyDescent="0.25">
      <c r="C245" s="4"/>
      <c r="D245" s="4"/>
      <c r="E245" s="4"/>
    </row>
    <row r="246" spans="3:5" x14ac:dyDescent="0.25">
      <c r="C246" s="4"/>
      <c r="D246" s="4"/>
      <c r="E246" s="4"/>
    </row>
    <row r="247" spans="3:5" x14ac:dyDescent="0.25">
      <c r="C247" s="4"/>
      <c r="D247" s="4"/>
      <c r="E247" s="4"/>
    </row>
    <row r="248" spans="3:5" x14ac:dyDescent="0.25">
      <c r="C248" s="4"/>
      <c r="D248" s="4"/>
      <c r="E248" s="4"/>
    </row>
    <row r="249" spans="3:5" x14ac:dyDescent="0.25">
      <c r="C249" s="4"/>
      <c r="D249" s="4"/>
      <c r="E249" s="4"/>
    </row>
    <row r="250" spans="3:5" x14ac:dyDescent="0.25">
      <c r="C250" s="4"/>
      <c r="D250" s="4"/>
      <c r="E250" s="4"/>
    </row>
    <row r="251" spans="3:5" x14ac:dyDescent="0.25">
      <c r="C251" s="4"/>
      <c r="D251" s="4"/>
      <c r="E251" s="4"/>
    </row>
    <row r="252" spans="3:5" x14ac:dyDescent="0.25">
      <c r="C252" s="4"/>
      <c r="D252" s="4"/>
      <c r="E252" s="4"/>
    </row>
    <row r="253" spans="3:5" x14ac:dyDescent="0.25">
      <c r="C253" s="4"/>
      <c r="D253" s="4"/>
      <c r="E253" s="4"/>
    </row>
    <row r="254" spans="3:5" x14ac:dyDescent="0.25">
      <c r="C254" s="4"/>
      <c r="D254" s="4"/>
      <c r="E254" s="4"/>
    </row>
    <row r="255" spans="3:5" x14ac:dyDescent="0.25">
      <c r="C255" s="4"/>
      <c r="D255" s="4"/>
      <c r="E255" s="4"/>
    </row>
    <row r="256" spans="3:5" x14ac:dyDescent="0.25">
      <c r="C256" s="4"/>
      <c r="D256" s="4"/>
      <c r="E256" s="4"/>
    </row>
    <row r="257" spans="3:5" x14ac:dyDescent="0.25">
      <c r="C257" s="4"/>
      <c r="D257" s="4"/>
      <c r="E257" s="4"/>
    </row>
    <row r="258" spans="3:5" x14ac:dyDescent="0.25">
      <c r="C258" s="4"/>
      <c r="D258" s="4"/>
      <c r="E258" s="4"/>
    </row>
    <row r="259" spans="3:5" x14ac:dyDescent="0.25">
      <c r="C259" s="4"/>
      <c r="D259" s="4"/>
      <c r="E259" s="4"/>
    </row>
    <row r="260" spans="3:5" x14ac:dyDescent="0.25">
      <c r="C260" s="4"/>
      <c r="D260" s="4"/>
      <c r="E260" s="4"/>
    </row>
    <row r="261" spans="3:5" x14ac:dyDescent="0.25">
      <c r="C261" s="4"/>
      <c r="D261" s="4"/>
      <c r="E261" s="4"/>
    </row>
    <row r="262" spans="3:5" x14ac:dyDescent="0.25">
      <c r="C262" s="4"/>
      <c r="D262" s="4"/>
      <c r="E262" s="4"/>
    </row>
    <row r="263" spans="3:5" x14ac:dyDescent="0.25">
      <c r="C263" s="4"/>
      <c r="D263" s="4"/>
      <c r="E263" s="4"/>
    </row>
    <row r="264" spans="3:5" x14ac:dyDescent="0.25">
      <c r="C264" s="4"/>
      <c r="D264" s="4"/>
      <c r="E264" s="4"/>
    </row>
    <row r="265" spans="3:5" x14ac:dyDescent="0.25">
      <c r="C265" s="4"/>
      <c r="D265" s="4"/>
      <c r="E265" s="4"/>
    </row>
    <row r="266" spans="3:5" x14ac:dyDescent="0.25">
      <c r="C266" s="4"/>
      <c r="D266" s="4"/>
      <c r="E266" s="4"/>
    </row>
    <row r="267" spans="3:5" x14ac:dyDescent="0.25">
      <c r="C267" s="4"/>
      <c r="D267" s="4"/>
      <c r="E267" s="4"/>
    </row>
    <row r="268" spans="3:5" x14ac:dyDescent="0.25">
      <c r="C268" s="4"/>
      <c r="D268" s="4"/>
      <c r="E268" s="4"/>
    </row>
    <row r="269" spans="3:5" x14ac:dyDescent="0.25">
      <c r="C269" s="4"/>
      <c r="D269" s="4"/>
      <c r="E269" s="4"/>
    </row>
    <row r="270" spans="3:5" x14ac:dyDescent="0.25">
      <c r="C270" s="4"/>
      <c r="D270" s="4"/>
      <c r="E270" s="4"/>
    </row>
    <row r="271" spans="3:5" x14ac:dyDescent="0.25">
      <c r="C271" s="4"/>
      <c r="D271" s="4"/>
      <c r="E271" s="4"/>
    </row>
    <row r="272" spans="3:5" x14ac:dyDescent="0.25">
      <c r="C272" s="4"/>
      <c r="D272" s="4"/>
      <c r="E272" s="4"/>
    </row>
    <row r="273" spans="3:5" x14ac:dyDescent="0.25">
      <c r="C273" s="4"/>
      <c r="D273" s="4"/>
      <c r="E273" s="4"/>
    </row>
    <row r="274" spans="3:5" x14ac:dyDescent="0.25">
      <c r="C274" s="4"/>
      <c r="D274" s="4"/>
      <c r="E274" s="4"/>
    </row>
    <row r="275" spans="3:5" x14ac:dyDescent="0.25">
      <c r="C275" s="4"/>
      <c r="D275" s="4"/>
      <c r="E275" s="4"/>
    </row>
    <row r="276" spans="3:5" x14ac:dyDescent="0.25">
      <c r="C276" s="4"/>
      <c r="D276" s="4"/>
      <c r="E276" s="4"/>
    </row>
    <row r="277" spans="3:5" x14ac:dyDescent="0.25">
      <c r="C277" s="4"/>
      <c r="D277" s="4"/>
      <c r="E277" s="4"/>
    </row>
    <row r="278" spans="3:5" x14ac:dyDescent="0.25">
      <c r="C278" s="4"/>
      <c r="D278" s="4"/>
      <c r="E278" s="4"/>
    </row>
    <row r="279" spans="3:5" x14ac:dyDescent="0.25">
      <c r="C279" s="4"/>
      <c r="D279" s="4"/>
      <c r="E279" s="4"/>
    </row>
    <row r="280" spans="3:5" x14ac:dyDescent="0.25">
      <c r="C280" s="4"/>
      <c r="D280" s="4"/>
      <c r="E280" s="4"/>
    </row>
    <row r="281" spans="3:5" x14ac:dyDescent="0.25">
      <c r="C281" s="4"/>
      <c r="D281" s="4"/>
      <c r="E281" s="4"/>
    </row>
    <row r="282" spans="3:5" x14ac:dyDescent="0.25">
      <c r="C282" s="4"/>
      <c r="D282" s="4"/>
      <c r="E282" s="4"/>
    </row>
    <row r="283" spans="3:5" x14ac:dyDescent="0.25">
      <c r="C283" s="4"/>
      <c r="D283" s="4"/>
      <c r="E283" s="4"/>
    </row>
    <row r="284" spans="3:5" x14ac:dyDescent="0.25">
      <c r="C284" s="4"/>
      <c r="D284" s="4"/>
      <c r="E284" s="4"/>
    </row>
    <row r="285" spans="3:5" x14ac:dyDescent="0.25">
      <c r="C285" s="4"/>
      <c r="D285" s="4"/>
      <c r="E285" s="4"/>
    </row>
    <row r="286" spans="3:5" x14ac:dyDescent="0.25">
      <c r="C286" s="4"/>
      <c r="D286" s="4"/>
      <c r="E286" s="4"/>
    </row>
    <row r="287" spans="3:5" x14ac:dyDescent="0.25">
      <c r="C287" s="4"/>
      <c r="D287" s="4"/>
      <c r="E287" s="4"/>
    </row>
    <row r="288" spans="3:5" x14ac:dyDescent="0.25">
      <c r="C288" s="4"/>
      <c r="D288" s="4"/>
      <c r="E288" s="4"/>
    </row>
    <row r="289" spans="3:5" x14ac:dyDescent="0.25">
      <c r="C289" s="4"/>
      <c r="D289" s="4"/>
      <c r="E289" s="4"/>
    </row>
    <row r="290" spans="3:5" x14ac:dyDescent="0.25">
      <c r="C290" s="4"/>
      <c r="D290" s="4"/>
      <c r="E290" s="4"/>
    </row>
    <row r="291" spans="3:5" x14ac:dyDescent="0.25">
      <c r="C291" s="4"/>
      <c r="D291" s="4"/>
      <c r="E291" s="4"/>
    </row>
    <row r="292" spans="3:5" x14ac:dyDescent="0.25">
      <c r="C292" s="4"/>
      <c r="D292" s="4"/>
      <c r="E292" s="4"/>
    </row>
    <row r="293" spans="3:5" x14ac:dyDescent="0.25">
      <c r="C293" s="4"/>
      <c r="D293" s="4"/>
      <c r="E293" s="4"/>
    </row>
    <row r="294" spans="3:5" x14ac:dyDescent="0.25">
      <c r="C294" s="4"/>
      <c r="D294" s="4"/>
      <c r="E294" s="4"/>
    </row>
    <row r="295" spans="3:5" x14ac:dyDescent="0.25">
      <c r="C295" s="4"/>
      <c r="D295" s="4"/>
      <c r="E295" s="4"/>
    </row>
    <row r="296" spans="3:5" x14ac:dyDescent="0.25">
      <c r="C296" s="4"/>
      <c r="D296" s="4"/>
      <c r="E296" s="4"/>
    </row>
    <row r="297" spans="3:5" x14ac:dyDescent="0.25">
      <c r="C297" s="4"/>
      <c r="D297" s="4"/>
      <c r="E297" s="4"/>
    </row>
    <row r="298" spans="3:5" x14ac:dyDescent="0.25">
      <c r="C298" s="4"/>
      <c r="D298" s="4"/>
      <c r="E298" s="4"/>
    </row>
    <row r="299" spans="3:5" x14ac:dyDescent="0.25">
      <c r="C299" s="4"/>
      <c r="D299" s="4"/>
      <c r="E299" s="4"/>
    </row>
    <row r="300" spans="3:5" x14ac:dyDescent="0.25">
      <c r="C300" s="4"/>
      <c r="D300" s="4"/>
      <c r="E300" s="4"/>
    </row>
    <row r="301" spans="3:5" x14ac:dyDescent="0.25">
      <c r="C301" s="4"/>
      <c r="D301" s="4"/>
      <c r="E301" s="4"/>
    </row>
    <row r="302" spans="3:5" x14ac:dyDescent="0.25">
      <c r="C302" s="4"/>
      <c r="D302" s="4"/>
      <c r="E302" s="4"/>
    </row>
    <row r="303" spans="3:5" x14ac:dyDescent="0.25">
      <c r="C303" s="4"/>
      <c r="D303" s="4"/>
      <c r="E303" s="4"/>
    </row>
    <row r="304" spans="3:5" x14ac:dyDescent="0.25">
      <c r="C304" s="4"/>
      <c r="D304" s="4"/>
      <c r="E304" s="4"/>
    </row>
    <row r="305" spans="3:5" x14ac:dyDescent="0.25">
      <c r="C305" s="4"/>
      <c r="D305" s="4"/>
      <c r="E305" s="4"/>
    </row>
    <row r="306" spans="3:5" x14ac:dyDescent="0.25">
      <c r="C306" s="4"/>
      <c r="D306" s="4"/>
      <c r="E306" s="4"/>
    </row>
    <row r="307" spans="3:5" x14ac:dyDescent="0.25">
      <c r="C307" s="4"/>
      <c r="D307" s="4"/>
      <c r="E307" s="4"/>
    </row>
    <row r="308" spans="3:5" x14ac:dyDescent="0.25">
      <c r="C308" s="4"/>
      <c r="D308" s="4"/>
      <c r="E308" s="4"/>
    </row>
    <row r="309" spans="3:5" x14ac:dyDescent="0.25">
      <c r="C309" s="4"/>
      <c r="D309" s="4"/>
      <c r="E309" s="4"/>
    </row>
    <row r="310" spans="3:5" x14ac:dyDescent="0.25">
      <c r="C310" s="4"/>
      <c r="D310" s="4"/>
      <c r="E310" s="4"/>
    </row>
    <row r="311" spans="3:5" x14ac:dyDescent="0.25">
      <c r="C311" s="4"/>
      <c r="D311" s="4"/>
      <c r="E311" s="4"/>
    </row>
    <row r="312" spans="3:5" x14ac:dyDescent="0.25">
      <c r="C312" s="4"/>
      <c r="D312" s="4"/>
      <c r="E312" s="4"/>
    </row>
    <row r="313" spans="3:5" x14ac:dyDescent="0.25">
      <c r="C313" s="4"/>
      <c r="D313" s="4"/>
      <c r="E313" s="4"/>
    </row>
    <row r="314" spans="3:5" x14ac:dyDescent="0.25">
      <c r="C314" s="4"/>
      <c r="D314" s="4"/>
      <c r="E314" s="4"/>
    </row>
    <row r="315" spans="3:5" x14ac:dyDescent="0.25">
      <c r="C315" s="4"/>
      <c r="D315" s="4"/>
      <c r="E315" s="4"/>
    </row>
    <row r="316" spans="3:5" x14ac:dyDescent="0.25">
      <c r="C316" s="4"/>
      <c r="D316" s="4"/>
      <c r="E316" s="4"/>
    </row>
    <row r="317" spans="3:5" x14ac:dyDescent="0.25">
      <c r="C317" s="4"/>
      <c r="D317" s="4"/>
      <c r="E317" s="4"/>
    </row>
    <row r="318" spans="3:5" x14ac:dyDescent="0.25">
      <c r="C318" s="4"/>
      <c r="D318" s="4"/>
      <c r="E318" s="4"/>
    </row>
    <row r="319" spans="3:5" x14ac:dyDescent="0.25">
      <c r="C319" s="4"/>
      <c r="D319" s="4"/>
      <c r="E319" s="4"/>
    </row>
    <row r="320" spans="3:5" x14ac:dyDescent="0.25">
      <c r="C320" s="4"/>
      <c r="D320" s="4"/>
      <c r="E320" s="4"/>
    </row>
    <row r="321" spans="3:5" x14ac:dyDescent="0.25">
      <c r="C321" s="4"/>
      <c r="D321" s="4"/>
      <c r="E321" s="4"/>
    </row>
    <row r="322" spans="3:5" x14ac:dyDescent="0.25">
      <c r="C322" s="4"/>
      <c r="D322" s="4"/>
      <c r="E322" s="4"/>
    </row>
    <row r="323" spans="3:5" x14ac:dyDescent="0.25">
      <c r="C323" s="4"/>
      <c r="D323" s="4"/>
      <c r="E323" s="4"/>
    </row>
    <row r="324" spans="3:5" x14ac:dyDescent="0.25">
      <c r="C324" s="4"/>
      <c r="D324" s="4"/>
      <c r="E324" s="4"/>
    </row>
    <row r="325" spans="3:5" x14ac:dyDescent="0.25">
      <c r="C325" s="4"/>
      <c r="D325" s="4"/>
      <c r="E325" s="4"/>
    </row>
    <row r="326" spans="3:5" x14ac:dyDescent="0.25">
      <c r="C326" s="4"/>
      <c r="D326" s="4"/>
      <c r="E326" s="4"/>
    </row>
    <row r="327" spans="3:5" x14ac:dyDescent="0.25">
      <c r="C327" s="4"/>
      <c r="D327" s="4"/>
      <c r="E327" s="4"/>
    </row>
    <row r="328" spans="3:5" x14ac:dyDescent="0.25">
      <c r="C328" s="4"/>
      <c r="D328" s="4"/>
      <c r="E328" s="4"/>
    </row>
    <row r="329" spans="3:5" x14ac:dyDescent="0.25">
      <c r="C329" s="4"/>
      <c r="D329" s="4"/>
      <c r="E329" s="4"/>
    </row>
    <row r="330" spans="3:5" x14ac:dyDescent="0.25">
      <c r="C330" s="4"/>
      <c r="D330" s="4"/>
      <c r="E330" s="4"/>
    </row>
    <row r="331" spans="3:5" x14ac:dyDescent="0.25">
      <c r="C331" s="4"/>
      <c r="D331" s="4"/>
      <c r="E331" s="4"/>
    </row>
    <row r="332" spans="3:5" x14ac:dyDescent="0.25">
      <c r="C332" s="4"/>
      <c r="D332" s="4"/>
      <c r="E332" s="4"/>
    </row>
    <row r="333" spans="3:5" x14ac:dyDescent="0.25">
      <c r="C333" s="4"/>
      <c r="D333" s="4"/>
      <c r="E333" s="4"/>
    </row>
    <row r="334" spans="3:5" x14ac:dyDescent="0.25">
      <c r="C334" s="4"/>
      <c r="D334" s="4"/>
      <c r="E334" s="4"/>
    </row>
    <row r="335" spans="3:5" x14ac:dyDescent="0.25">
      <c r="C335" s="4"/>
      <c r="D335" s="4"/>
      <c r="E335" s="4"/>
    </row>
    <row r="336" spans="3:5" x14ac:dyDescent="0.25">
      <c r="C336" s="4"/>
      <c r="D336" s="4"/>
      <c r="E336" s="4"/>
    </row>
  </sheetData>
  <phoneticPr fontId="0" type="noConversion"/>
  <hyperlinks>
    <hyperlink ref="C1" location="Inhalt!A1" display="Inhaltsverzeichnis" xr:uid="{00000000-0004-0000-0500-000000000000}"/>
  </hyperlinks>
  <pageMargins left="0.78740157499999996" right="0.78740157499999996" top="0.984251969" bottom="0.984251969" header="0.4921259845" footer="0.4921259845"/>
  <pageSetup paperSize="9" orientation="portrait" horizont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BD457-0A12-48B9-A8B5-0A3C182328D8}">
  <dimension ref="A1:K336"/>
  <sheetViews>
    <sheetView zoomScale="150" zoomScaleNormal="150" zoomScalePageLayoutView="150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A10" sqref="A10:D10"/>
    </sheetView>
  </sheetViews>
  <sheetFormatPr baseColWidth="10" defaultRowHeight="13.2" x14ac:dyDescent="0.25"/>
  <cols>
    <col min="1" max="1" width="8.44140625" style="16" customWidth="1"/>
    <col min="2" max="2" width="45.6640625" customWidth="1"/>
    <col min="3" max="5" width="11" customWidth="1"/>
  </cols>
  <sheetData>
    <row r="1" spans="1:11" ht="15.6" x14ac:dyDescent="0.3">
      <c r="A1" s="13" t="s">
        <v>23</v>
      </c>
      <c r="C1" s="6" t="s">
        <v>6</v>
      </c>
    </row>
    <row r="2" spans="1:11" x14ac:dyDescent="0.25">
      <c r="A2" s="60"/>
      <c r="D2" s="39" t="s">
        <v>11</v>
      </c>
      <c r="E2" s="56">
        <f>[1]Budget!$G$47</f>
        <v>378.33333333333337</v>
      </c>
    </row>
    <row r="4" spans="1:11" x14ac:dyDescent="0.25">
      <c r="A4" s="15" t="s">
        <v>0</v>
      </c>
      <c r="B4" s="2" t="s">
        <v>1</v>
      </c>
      <c r="C4" s="3" t="s">
        <v>2</v>
      </c>
      <c r="D4" s="3" t="s">
        <v>3</v>
      </c>
      <c r="E4" s="3" t="s">
        <v>4</v>
      </c>
      <c r="G4" s="3" t="s">
        <v>0</v>
      </c>
      <c r="H4" s="3" t="s">
        <v>144</v>
      </c>
      <c r="I4" s="3" t="s">
        <v>145</v>
      </c>
      <c r="J4" s="3" t="s">
        <v>146</v>
      </c>
      <c r="K4" s="3" t="s">
        <v>329</v>
      </c>
    </row>
    <row r="5" spans="1:11" x14ac:dyDescent="0.25">
      <c r="A5" s="16">
        <v>44927</v>
      </c>
      <c r="B5" s="31" t="s">
        <v>4</v>
      </c>
      <c r="C5" s="5"/>
      <c r="D5" s="5"/>
      <c r="E5" s="4">
        <f>E2</f>
        <v>378.33333333333337</v>
      </c>
      <c r="G5" s="62">
        <v>44975</v>
      </c>
      <c r="H5">
        <v>139.80000000000001</v>
      </c>
      <c r="I5">
        <v>73.2</v>
      </c>
      <c r="J5">
        <v>92023</v>
      </c>
    </row>
    <row r="6" spans="1:11" x14ac:dyDescent="0.25">
      <c r="A6" s="16">
        <v>44933</v>
      </c>
      <c r="B6" t="s">
        <v>83</v>
      </c>
      <c r="C6" s="4"/>
      <c r="D6" s="4">
        <v>40</v>
      </c>
      <c r="E6" s="4">
        <f t="shared" ref="E6:E69" si="0">E5+C6-D6</f>
        <v>338.33333333333337</v>
      </c>
      <c r="G6" s="62">
        <v>45021</v>
      </c>
      <c r="H6">
        <v>120</v>
      </c>
      <c r="I6">
        <v>68.05</v>
      </c>
      <c r="J6">
        <v>92751</v>
      </c>
      <c r="K6" s="4">
        <f>I6/(J6-J5)*100</f>
        <v>9.3475274725274726</v>
      </c>
    </row>
    <row r="7" spans="1:11" x14ac:dyDescent="0.25">
      <c r="A7" s="16">
        <v>44946</v>
      </c>
      <c r="B7" t="s">
        <v>84</v>
      </c>
      <c r="C7" s="4">
        <v>288.5</v>
      </c>
      <c r="D7" s="4"/>
      <c r="E7" s="4">
        <f t="shared" si="0"/>
        <v>626.83333333333337</v>
      </c>
      <c r="G7" s="62">
        <v>45038</v>
      </c>
      <c r="H7">
        <v>110.1</v>
      </c>
      <c r="I7">
        <v>62.75</v>
      </c>
      <c r="J7">
        <v>93460</v>
      </c>
      <c r="K7" s="4">
        <f>I7/(J7-J6)*100</f>
        <v>8.8504936530324407</v>
      </c>
    </row>
    <row r="8" spans="1:11" x14ac:dyDescent="0.25">
      <c r="A8" s="16">
        <v>44953</v>
      </c>
      <c r="B8" t="s">
        <v>123</v>
      </c>
      <c r="C8" s="4"/>
      <c r="D8" s="4">
        <v>45</v>
      </c>
      <c r="E8" s="4">
        <f t="shared" si="0"/>
        <v>581.83333333333337</v>
      </c>
      <c r="K8" s="4">
        <f t="shared" ref="K8:K11" si="1">I8/(J8-J7)*100</f>
        <v>0</v>
      </c>
    </row>
    <row r="9" spans="1:11" x14ac:dyDescent="0.25">
      <c r="A9" s="16">
        <v>44958</v>
      </c>
      <c r="B9" s="36" t="s">
        <v>120</v>
      </c>
      <c r="C9" s="4">
        <v>378.33</v>
      </c>
      <c r="D9" s="4"/>
      <c r="E9" s="4">
        <f t="shared" si="0"/>
        <v>960.16333333333341</v>
      </c>
      <c r="K9" s="4" t="e">
        <f t="shared" si="1"/>
        <v>#DIV/0!</v>
      </c>
    </row>
    <row r="10" spans="1:11" x14ac:dyDescent="0.25">
      <c r="A10" s="16">
        <v>44993</v>
      </c>
      <c r="B10" t="s">
        <v>143</v>
      </c>
      <c r="C10" s="4"/>
      <c r="D10" s="4">
        <v>700.25</v>
      </c>
      <c r="E10" s="4">
        <f t="shared" si="0"/>
        <v>259.91333333333341</v>
      </c>
      <c r="K10" s="4" t="e">
        <f t="shared" si="1"/>
        <v>#DIV/0!</v>
      </c>
    </row>
    <row r="11" spans="1:11" x14ac:dyDescent="0.25">
      <c r="A11" s="16">
        <v>44975</v>
      </c>
      <c r="B11" t="s">
        <v>187</v>
      </c>
      <c r="C11" s="4"/>
      <c r="D11" s="4">
        <v>139.80000000000001</v>
      </c>
      <c r="E11" s="4">
        <f t="shared" si="0"/>
        <v>120.1133333333334</v>
      </c>
      <c r="K11" s="4" t="e">
        <f t="shared" si="1"/>
        <v>#DIV/0!</v>
      </c>
    </row>
    <row r="12" spans="1:11" x14ac:dyDescent="0.25">
      <c r="A12" s="16">
        <v>44985</v>
      </c>
      <c r="B12" t="s">
        <v>123</v>
      </c>
      <c r="C12" s="4"/>
      <c r="D12" s="4">
        <v>45</v>
      </c>
      <c r="E12" s="4">
        <f t="shared" si="0"/>
        <v>75.113333333333401</v>
      </c>
    </row>
    <row r="13" spans="1:11" x14ac:dyDescent="0.25">
      <c r="A13" s="16">
        <v>44986</v>
      </c>
      <c r="B13" s="31" t="s">
        <v>220</v>
      </c>
      <c r="C13" s="4">
        <v>378.33</v>
      </c>
      <c r="D13" s="4"/>
      <c r="E13" s="4">
        <f>E12+C13-D13</f>
        <v>453.44333333333338</v>
      </c>
    </row>
    <row r="14" spans="1:11" x14ac:dyDescent="0.25">
      <c r="A14" s="16">
        <v>44994</v>
      </c>
      <c r="B14" s="31" t="s">
        <v>246</v>
      </c>
      <c r="C14" s="4">
        <v>92</v>
      </c>
      <c r="D14" s="4"/>
      <c r="E14" s="4">
        <f t="shared" si="0"/>
        <v>545.44333333333338</v>
      </c>
    </row>
    <row r="15" spans="1:11" x14ac:dyDescent="0.25">
      <c r="A15" s="16">
        <v>45003</v>
      </c>
      <c r="B15" s="31" t="s">
        <v>246</v>
      </c>
      <c r="C15" s="4">
        <v>45.6</v>
      </c>
      <c r="D15" s="4"/>
      <c r="E15" s="4">
        <f t="shared" si="0"/>
        <v>591.04333333333341</v>
      </c>
    </row>
    <row r="16" spans="1:11" x14ac:dyDescent="0.25">
      <c r="A16" s="16">
        <v>45014</v>
      </c>
      <c r="B16" s="31" t="s">
        <v>123</v>
      </c>
      <c r="C16" s="4"/>
      <c r="D16" s="4">
        <v>45</v>
      </c>
      <c r="E16" s="4">
        <f t="shared" si="0"/>
        <v>546.04333333333341</v>
      </c>
    </row>
    <row r="17" spans="1:5" x14ac:dyDescent="0.25">
      <c r="A17" s="16">
        <v>45017</v>
      </c>
      <c r="B17" s="31" t="s">
        <v>210</v>
      </c>
      <c r="C17" s="4"/>
      <c r="D17" s="4">
        <v>2.8</v>
      </c>
      <c r="E17" s="4">
        <f t="shared" si="0"/>
        <v>543.24333333333345</v>
      </c>
    </row>
    <row r="18" spans="1:5" x14ac:dyDescent="0.25">
      <c r="A18" s="16">
        <v>45017</v>
      </c>
      <c r="B18" s="31" t="s">
        <v>287</v>
      </c>
      <c r="C18" s="4">
        <v>378.33</v>
      </c>
      <c r="D18" s="4"/>
      <c r="E18" s="4">
        <f t="shared" si="0"/>
        <v>921.57333333333349</v>
      </c>
    </row>
    <row r="19" spans="1:5" x14ac:dyDescent="0.25">
      <c r="A19" s="16">
        <v>45021</v>
      </c>
      <c r="B19" s="31" t="s">
        <v>312</v>
      </c>
      <c r="C19" s="4"/>
      <c r="D19" s="4">
        <v>118.75</v>
      </c>
      <c r="E19" s="4">
        <f t="shared" si="0"/>
        <v>802.82333333333349</v>
      </c>
    </row>
    <row r="20" spans="1:5" x14ac:dyDescent="0.25">
      <c r="A20" s="16">
        <v>45026</v>
      </c>
      <c r="B20" s="31" t="s">
        <v>210</v>
      </c>
      <c r="C20" s="4"/>
      <c r="D20" s="4">
        <v>1</v>
      </c>
      <c r="E20" s="4">
        <f t="shared" si="0"/>
        <v>801.82333333333349</v>
      </c>
    </row>
    <row r="21" spans="1:5" x14ac:dyDescent="0.25">
      <c r="A21" s="16">
        <v>45038</v>
      </c>
      <c r="B21" s="31" t="s">
        <v>362</v>
      </c>
      <c r="C21" s="4"/>
      <c r="D21" s="4">
        <v>110.1</v>
      </c>
      <c r="E21" s="4">
        <f t="shared" si="0"/>
        <v>691.72333333333347</v>
      </c>
    </row>
    <row r="22" spans="1:5" x14ac:dyDescent="0.25">
      <c r="A22" s="16">
        <v>45038</v>
      </c>
      <c r="B22" s="31" t="s">
        <v>363</v>
      </c>
      <c r="C22" s="4"/>
      <c r="D22" s="4">
        <f>37.95+7.15</f>
        <v>45.1</v>
      </c>
      <c r="E22" s="4">
        <f t="shared" si="0"/>
        <v>646.62333333333345</v>
      </c>
    </row>
    <row r="23" spans="1:5" x14ac:dyDescent="0.25">
      <c r="A23" s="16">
        <v>45038</v>
      </c>
      <c r="B23" s="31" t="s">
        <v>364</v>
      </c>
      <c r="C23" s="4"/>
      <c r="D23" s="4">
        <v>2.6</v>
      </c>
      <c r="E23" s="4">
        <f t="shared" si="0"/>
        <v>644.02333333333343</v>
      </c>
    </row>
    <row r="24" spans="1:5" x14ac:dyDescent="0.25">
      <c r="A24" s="16">
        <v>45044</v>
      </c>
      <c r="B24" s="31" t="s">
        <v>123</v>
      </c>
      <c r="C24" s="4"/>
      <c r="D24" s="4">
        <v>45</v>
      </c>
      <c r="E24" s="4">
        <f t="shared" si="0"/>
        <v>599.02333333333343</v>
      </c>
    </row>
    <row r="25" spans="1:5" x14ac:dyDescent="0.25">
      <c r="A25" s="16">
        <v>45047</v>
      </c>
      <c r="B25" s="31" t="s">
        <v>378</v>
      </c>
      <c r="C25" s="4">
        <v>378.33</v>
      </c>
      <c r="D25" s="4"/>
      <c r="E25" s="4">
        <f t="shared" si="0"/>
        <v>977.35333333333347</v>
      </c>
    </row>
    <row r="26" spans="1:5" x14ac:dyDescent="0.25">
      <c r="B26" s="31"/>
      <c r="C26" s="4"/>
      <c r="D26" s="4"/>
      <c r="E26" s="4">
        <f t="shared" si="0"/>
        <v>977.35333333333347</v>
      </c>
    </row>
    <row r="27" spans="1:5" x14ac:dyDescent="0.25">
      <c r="B27" s="31"/>
      <c r="C27" s="4"/>
      <c r="D27" s="4"/>
      <c r="E27" s="4">
        <f t="shared" si="0"/>
        <v>977.35333333333347</v>
      </c>
    </row>
    <row r="28" spans="1:5" x14ac:dyDescent="0.25">
      <c r="B28" s="31"/>
      <c r="C28" s="4"/>
      <c r="D28" s="4"/>
      <c r="E28" s="4">
        <f t="shared" si="0"/>
        <v>977.35333333333347</v>
      </c>
    </row>
    <row r="29" spans="1:5" x14ac:dyDescent="0.25">
      <c r="B29" s="31"/>
      <c r="C29" s="4"/>
      <c r="D29" s="4"/>
      <c r="E29" s="4">
        <f t="shared" si="0"/>
        <v>977.35333333333347</v>
      </c>
    </row>
    <row r="30" spans="1:5" x14ac:dyDescent="0.25">
      <c r="B30" s="31"/>
      <c r="C30" s="4"/>
      <c r="D30" s="4"/>
      <c r="E30" s="4">
        <f t="shared" si="0"/>
        <v>977.35333333333347</v>
      </c>
    </row>
    <row r="31" spans="1:5" x14ac:dyDescent="0.25">
      <c r="B31" s="31"/>
      <c r="C31" s="4"/>
      <c r="D31" s="4"/>
      <c r="E31" s="4">
        <f t="shared" si="0"/>
        <v>977.35333333333347</v>
      </c>
    </row>
    <row r="32" spans="1:5" x14ac:dyDescent="0.25">
      <c r="B32" s="31"/>
      <c r="C32" s="4"/>
      <c r="D32" s="4"/>
      <c r="E32" s="4">
        <f t="shared" si="0"/>
        <v>977.35333333333347</v>
      </c>
    </row>
    <row r="33" spans="2:5" x14ac:dyDescent="0.25">
      <c r="B33" s="31"/>
      <c r="C33" s="4"/>
      <c r="D33" s="4"/>
      <c r="E33" s="4">
        <f t="shared" si="0"/>
        <v>977.35333333333347</v>
      </c>
    </row>
    <row r="34" spans="2:5" x14ac:dyDescent="0.25">
      <c r="B34" s="31"/>
      <c r="C34" s="4"/>
      <c r="D34" s="4"/>
      <c r="E34" s="4">
        <f t="shared" si="0"/>
        <v>977.35333333333347</v>
      </c>
    </row>
    <row r="35" spans="2:5" x14ac:dyDescent="0.25">
      <c r="C35" s="4"/>
      <c r="D35" s="4"/>
      <c r="E35" s="4">
        <f t="shared" si="0"/>
        <v>977.35333333333347</v>
      </c>
    </row>
    <row r="36" spans="2:5" x14ac:dyDescent="0.25">
      <c r="C36" s="4"/>
      <c r="D36" s="4"/>
      <c r="E36" s="4">
        <f t="shared" si="0"/>
        <v>977.35333333333347</v>
      </c>
    </row>
    <row r="37" spans="2:5" x14ac:dyDescent="0.25">
      <c r="C37" s="4"/>
      <c r="D37" s="4"/>
      <c r="E37" s="4">
        <f t="shared" si="0"/>
        <v>977.35333333333347</v>
      </c>
    </row>
    <row r="38" spans="2:5" x14ac:dyDescent="0.25">
      <c r="C38" s="4"/>
      <c r="D38" s="4"/>
      <c r="E38" s="4">
        <f t="shared" si="0"/>
        <v>977.35333333333347</v>
      </c>
    </row>
    <row r="39" spans="2:5" x14ac:dyDescent="0.25">
      <c r="C39" s="4"/>
      <c r="D39" s="4"/>
      <c r="E39" s="4">
        <f t="shared" si="0"/>
        <v>977.35333333333347</v>
      </c>
    </row>
    <row r="40" spans="2:5" x14ac:dyDescent="0.25">
      <c r="C40" s="4"/>
      <c r="D40" s="4"/>
      <c r="E40" s="4">
        <f t="shared" si="0"/>
        <v>977.35333333333347</v>
      </c>
    </row>
    <row r="41" spans="2:5" x14ac:dyDescent="0.25">
      <c r="C41" s="4"/>
      <c r="D41" s="4"/>
      <c r="E41" s="4">
        <f t="shared" si="0"/>
        <v>977.35333333333347</v>
      </c>
    </row>
    <row r="42" spans="2:5" x14ac:dyDescent="0.25">
      <c r="C42" s="4"/>
      <c r="D42" s="4"/>
      <c r="E42" s="4">
        <f t="shared" si="0"/>
        <v>977.35333333333347</v>
      </c>
    </row>
    <row r="43" spans="2:5" x14ac:dyDescent="0.25">
      <c r="C43" s="4"/>
      <c r="D43" s="4"/>
      <c r="E43" s="4">
        <f t="shared" si="0"/>
        <v>977.35333333333347</v>
      </c>
    </row>
    <row r="44" spans="2:5" x14ac:dyDescent="0.25">
      <c r="C44" s="4"/>
      <c r="D44" s="4"/>
      <c r="E44" s="4">
        <f t="shared" si="0"/>
        <v>977.35333333333347</v>
      </c>
    </row>
    <row r="45" spans="2:5" x14ac:dyDescent="0.25">
      <c r="C45" s="4"/>
      <c r="D45" s="4"/>
      <c r="E45" s="4">
        <f t="shared" si="0"/>
        <v>977.35333333333347</v>
      </c>
    </row>
    <row r="46" spans="2:5" x14ac:dyDescent="0.25">
      <c r="C46" s="4"/>
      <c r="D46" s="4"/>
      <c r="E46" s="4">
        <f t="shared" si="0"/>
        <v>977.35333333333347</v>
      </c>
    </row>
    <row r="47" spans="2:5" x14ac:dyDescent="0.25">
      <c r="C47" s="4"/>
      <c r="D47" s="4"/>
      <c r="E47" s="4">
        <f t="shared" si="0"/>
        <v>977.35333333333347</v>
      </c>
    </row>
    <row r="48" spans="2:5" x14ac:dyDescent="0.25">
      <c r="C48" s="4"/>
      <c r="D48" s="4"/>
      <c r="E48" s="4">
        <f t="shared" si="0"/>
        <v>977.35333333333347</v>
      </c>
    </row>
    <row r="49" spans="3:5" x14ac:dyDescent="0.25">
      <c r="C49" s="4"/>
      <c r="D49" s="4"/>
      <c r="E49" s="4">
        <f t="shared" si="0"/>
        <v>977.35333333333347</v>
      </c>
    </row>
    <row r="50" spans="3:5" x14ac:dyDescent="0.25">
      <c r="C50" s="4"/>
      <c r="D50" s="4"/>
      <c r="E50" s="4">
        <f t="shared" si="0"/>
        <v>977.35333333333347</v>
      </c>
    </row>
    <row r="51" spans="3:5" x14ac:dyDescent="0.25">
      <c r="C51" s="4"/>
      <c r="D51" s="4"/>
      <c r="E51" s="4">
        <f t="shared" si="0"/>
        <v>977.35333333333347</v>
      </c>
    </row>
    <row r="52" spans="3:5" x14ac:dyDescent="0.25">
      <c r="C52" s="4"/>
      <c r="D52" s="4"/>
      <c r="E52" s="4">
        <f t="shared" si="0"/>
        <v>977.35333333333347</v>
      </c>
    </row>
    <row r="53" spans="3:5" x14ac:dyDescent="0.25">
      <c r="C53" s="4"/>
      <c r="D53" s="4"/>
      <c r="E53" s="4">
        <f t="shared" si="0"/>
        <v>977.35333333333347</v>
      </c>
    </row>
    <row r="54" spans="3:5" x14ac:dyDescent="0.25">
      <c r="C54" s="4"/>
      <c r="D54" s="4"/>
      <c r="E54" s="4">
        <f t="shared" si="0"/>
        <v>977.35333333333347</v>
      </c>
    </row>
    <row r="55" spans="3:5" x14ac:dyDescent="0.25">
      <c r="C55" s="4"/>
      <c r="D55" s="4"/>
      <c r="E55" s="4">
        <f t="shared" si="0"/>
        <v>977.35333333333347</v>
      </c>
    </row>
    <row r="56" spans="3:5" x14ac:dyDescent="0.25">
      <c r="C56" s="4"/>
      <c r="D56" s="4"/>
      <c r="E56" s="4">
        <f t="shared" si="0"/>
        <v>977.35333333333347</v>
      </c>
    </row>
    <row r="57" spans="3:5" x14ac:dyDescent="0.25">
      <c r="C57" s="4"/>
      <c r="D57" s="4"/>
      <c r="E57" s="4">
        <f t="shared" si="0"/>
        <v>977.35333333333347</v>
      </c>
    </row>
    <row r="58" spans="3:5" x14ac:dyDescent="0.25">
      <c r="C58" s="4"/>
      <c r="D58" s="4"/>
      <c r="E58" s="4">
        <f t="shared" si="0"/>
        <v>977.35333333333347</v>
      </c>
    </row>
    <row r="59" spans="3:5" x14ac:dyDescent="0.25">
      <c r="C59" s="4"/>
      <c r="D59" s="4"/>
      <c r="E59" s="4">
        <f t="shared" si="0"/>
        <v>977.35333333333347</v>
      </c>
    </row>
    <row r="60" spans="3:5" x14ac:dyDescent="0.25">
      <c r="C60" s="4"/>
      <c r="D60" s="4"/>
      <c r="E60" s="4">
        <f t="shared" si="0"/>
        <v>977.35333333333347</v>
      </c>
    </row>
    <row r="61" spans="3:5" x14ac:dyDescent="0.25">
      <c r="C61" s="4"/>
      <c r="D61" s="4"/>
      <c r="E61" s="4">
        <f t="shared" si="0"/>
        <v>977.35333333333347</v>
      </c>
    </row>
    <row r="62" spans="3:5" x14ac:dyDescent="0.25">
      <c r="C62" s="4"/>
      <c r="D62" s="4"/>
      <c r="E62" s="4">
        <f t="shared" si="0"/>
        <v>977.35333333333347</v>
      </c>
    </row>
    <row r="63" spans="3:5" x14ac:dyDescent="0.25">
      <c r="C63" s="4"/>
      <c r="D63" s="4"/>
      <c r="E63" s="4">
        <f t="shared" si="0"/>
        <v>977.35333333333347</v>
      </c>
    </row>
    <row r="64" spans="3:5" x14ac:dyDescent="0.25">
      <c r="C64" s="4"/>
      <c r="D64" s="4"/>
      <c r="E64" s="4">
        <f t="shared" si="0"/>
        <v>977.35333333333347</v>
      </c>
    </row>
    <row r="65" spans="2:5" x14ac:dyDescent="0.25">
      <c r="C65" s="4"/>
      <c r="D65" s="4"/>
      <c r="E65" s="4">
        <f t="shared" si="0"/>
        <v>977.35333333333347</v>
      </c>
    </row>
    <row r="66" spans="2:5" x14ac:dyDescent="0.25">
      <c r="C66" s="4"/>
      <c r="D66" s="4"/>
      <c r="E66" s="4">
        <f t="shared" si="0"/>
        <v>977.35333333333347</v>
      </c>
    </row>
    <row r="67" spans="2:5" x14ac:dyDescent="0.25">
      <c r="C67" s="4"/>
      <c r="D67" s="4"/>
      <c r="E67" s="4">
        <f t="shared" si="0"/>
        <v>977.35333333333347</v>
      </c>
    </row>
    <row r="68" spans="2:5" x14ac:dyDescent="0.25">
      <c r="C68" s="4"/>
      <c r="D68" s="4"/>
      <c r="E68" s="4">
        <f t="shared" si="0"/>
        <v>977.35333333333347</v>
      </c>
    </row>
    <row r="69" spans="2:5" x14ac:dyDescent="0.25">
      <c r="C69" s="4"/>
      <c r="D69" s="4"/>
      <c r="E69" s="4">
        <f t="shared" si="0"/>
        <v>977.35333333333347</v>
      </c>
    </row>
    <row r="70" spans="2:5" x14ac:dyDescent="0.25">
      <c r="C70" s="4"/>
      <c r="D70" s="4"/>
      <c r="E70" s="4">
        <f t="shared" ref="E70:E133" si="2">E69+C70-D70</f>
        <v>977.35333333333347</v>
      </c>
    </row>
    <row r="71" spans="2:5" x14ac:dyDescent="0.25">
      <c r="C71" s="4"/>
      <c r="D71" s="4"/>
      <c r="E71" s="4">
        <f t="shared" si="2"/>
        <v>977.35333333333347</v>
      </c>
    </row>
    <row r="72" spans="2:5" x14ac:dyDescent="0.25">
      <c r="C72" s="4"/>
      <c r="D72" s="4"/>
      <c r="E72" s="4">
        <f t="shared" si="2"/>
        <v>977.35333333333347</v>
      </c>
    </row>
    <row r="73" spans="2:5" x14ac:dyDescent="0.25">
      <c r="C73" s="4"/>
      <c r="D73" s="4"/>
      <c r="E73" s="4">
        <f t="shared" si="2"/>
        <v>977.35333333333347</v>
      </c>
    </row>
    <row r="74" spans="2:5" x14ac:dyDescent="0.25">
      <c r="C74" s="4"/>
      <c r="D74" s="4"/>
      <c r="E74" s="4">
        <f t="shared" si="2"/>
        <v>977.35333333333347</v>
      </c>
    </row>
    <row r="75" spans="2:5" x14ac:dyDescent="0.25">
      <c r="C75" s="4"/>
      <c r="D75" s="4"/>
      <c r="E75" s="4">
        <f t="shared" si="2"/>
        <v>977.35333333333347</v>
      </c>
    </row>
    <row r="76" spans="2:5" x14ac:dyDescent="0.25">
      <c r="C76" s="4"/>
      <c r="D76" s="4"/>
      <c r="E76" s="4">
        <f t="shared" si="2"/>
        <v>977.35333333333347</v>
      </c>
    </row>
    <row r="77" spans="2:5" x14ac:dyDescent="0.25">
      <c r="C77" s="4"/>
      <c r="D77" s="4"/>
      <c r="E77" s="4">
        <f t="shared" si="2"/>
        <v>977.35333333333347</v>
      </c>
    </row>
    <row r="78" spans="2:5" x14ac:dyDescent="0.25">
      <c r="B78" s="31"/>
      <c r="C78" s="4"/>
      <c r="D78" s="4"/>
      <c r="E78" s="4">
        <f t="shared" si="2"/>
        <v>977.35333333333347</v>
      </c>
    </row>
    <row r="79" spans="2:5" x14ac:dyDescent="0.25">
      <c r="B79" s="31"/>
      <c r="C79" s="4"/>
      <c r="D79" s="4"/>
      <c r="E79" s="4">
        <f t="shared" si="2"/>
        <v>977.35333333333347</v>
      </c>
    </row>
    <row r="80" spans="2:5" x14ac:dyDescent="0.25">
      <c r="C80" s="4"/>
      <c r="D80" s="4"/>
      <c r="E80" s="4">
        <f t="shared" si="2"/>
        <v>977.35333333333347</v>
      </c>
    </row>
    <row r="81" spans="3:5" x14ac:dyDescent="0.25">
      <c r="C81" s="4"/>
      <c r="D81" s="4"/>
      <c r="E81" s="4">
        <f t="shared" si="2"/>
        <v>977.35333333333347</v>
      </c>
    </row>
    <row r="82" spans="3:5" x14ac:dyDescent="0.25">
      <c r="C82" s="4"/>
      <c r="D82" s="4"/>
      <c r="E82" s="4">
        <f t="shared" si="2"/>
        <v>977.35333333333347</v>
      </c>
    </row>
    <row r="83" spans="3:5" x14ac:dyDescent="0.25">
      <c r="C83" s="4"/>
      <c r="D83" s="4"/>
      <c r="E83" s="4">
        <f t="shared" si="2"/>
        <v>977.35333333333347</v>
      </c>
    </row>
    <row r="84" spans="3:5" x14ac:dyDescent="0.25">
      <c r="C84" s="4"/>
      <c r="D84" s="4"/>
      <c r="E84" s="4">
        <f t="shared" si="2"/>
        <v>977.35333333333347</v>
      </c>
    </row>
    <row r="85" spans="3:5" x14ac:dyDescent="0.25">
      <c r="C85" s="4"/>
      <c r="D85" s="4"/>
      <c r="E85" s="4">
        <f t="shared" si="2"/>
        <v>977.35333333333347</v>
      </c>
    </row>
    <row r="86" spans="3:5" x14ac:dyDescent="0.25">
      <c r="C86" s="4"/>
      <c r="D86" s="4"/>
      <c r="E86" s="4">
        <f t="shared" si="2"/>
        <v>977.35333333333347</v>
      </c>
    </row>
    <row r="87" spans="3:5" x14ac:dyDescent="0.25">
      <c r="C87" s="4"/>
      <c r="D87" s="4"/>
      <c r="E87" s="4">
        <f t="shared" si="2"/>
        <v>977.35333333333347</v>
      </c>
    </row>
    <row r="88" spans="3:5" x14ac:dyDescent="0.25">
      <c r="C88" s="4"/>
      <c r="D88" s="4"/>
      <c r="E88" s="4">
        <f t="shared" si="2"/>
        <v>977.35333333333347</v>
      </c>
    </row>
    <row r="89" spans="3:5" x14ac:dyDescent="0.25">
      <c r="C89" s="4"/>
      <c r="D89" s="4"/>
      <c r="E89" s="4">
        <f t="shared" si="2"/>
        <v>977.35333333333347</v>
      </c>
    </row>
    <row r="90" spans="3:5" x14ac:dyDescent="0.25">
      <c r="C90" s="4"/>
      <c r="D90" s="4"/>
      <c r="E90" s="4">
        <f t="shared" si="2"/>
        <v>977.35333333333347</v>
      </c>
    </row>
    <row r="91" spans="3:5" x14ac:dyDescent="0.25">
      <c r="C91" s="4"/>
      <c r="D91" s="4"/>
      <c r="E91" s="4">
        <f t="shared" si="2"/>
        <v>977.35333333333347</v>
      </c>
    </row>
    <row r="92" spans="3:5" x14ac:dyDescent="0.25">
      <c r="C92" s="4"/>
      <c r="D92" s="4"/>
      <c r="E92" s="4">
        <f t="shared" si="2"/>
        <v>977.35333333333347</v>
      </c>
    </row>
    <row r="93" spans="3:5" x14ac:dyDescent="0.25">
      <c r="C93" s="4"/>
      <c r="D93" s="4"/>
      <c r="E93" s="4">
        <f t="shared" si="2"/>
        <v>977.35333333333347</v>
      </c>
    </row>
    <row r="94" spans="3:5" x14ac:dyDescent="0.25">
      <c r="C94" s="4"/>
      <c r="D94" s="4"/>
      <c r="E94" s="4">
        <f t="shared" si="2"/>
        <v>977.35333333333347</v>
      </c>
    </row>
    <row r="95" spans="3:5" x14ac:dyDescent="0.25">
      <c r="C95" s="4"/>
      <c r="D95" s="4"/>
      <c r="E95" s="4">
        <f t="shared" si="2"/>
        <v>977.35333333333347</v>
      </c>
    </row>
    <row r="96" spans="3:5" x14ac:dyDescent="0.25">
      <c r="C96" s="4"/>
      <c r="D96" s="4"/>
      <c r="E96" s="4">
        <f t="shared" si="2"/>
        <v>977.35333333333347</v>
      </c>
    </row>
    <row r="97" spans="3:5" x14ac:dyDescent="0.25">
      <c r="C97" s="4"/>
      <c r="D97" s="4"/>
      <c r="E97" s="4">
        <f t="shared" si="2"/>
        <v>977.35333333333347</v>
      </c>
    </row>
    <row r="98" spans="3:5" x14ac:dyDescent="0.25">
      <c r="C98" s="4"/>
      <c r="D98" s="4"/>
      <c r="E98" s="4">
        <f t="shared" si="2"/>
        <v>977.35333333333347</v>
      </c>
    </row>
    <row r="99" spans="3:5" x14ac:dyDescent="0.25">
      <c r="C99" s="4"/>
      <c r="D99" s="4"/>
      <c r="E99" s="4">
        <f t="shared" si="2"/>
        <v>977.35333333333347</v>
      </c>
    </row>
    <row r="100" spans="3:5" x14ac:dyDescent="0.25">
      <c r="C100" s="4"/>
      <c r="D100" s="4"/>
      <c r="E100" s="4">
        <f t="shared" si="2"/>
        <v>977.35333333333347</v>
      </c>
    </row>
    <row r="101" spans="3:5" x14ac:dyDescent="0.25">
      <c r="C101" s="4"/>
      <c r="D101" s="4"/>
      <c r="E101" s="4">
        <f t="shared" si="2"/>
        <v>977.35333333333347</v>
      </c>
    </row>
    <row r="102" spans="3:5" x14ac:dyDescent="0.25">
      <c r="C102" s="4"/>
      <c r="D102" s="4"/>
      <c r="E102" s="4">
        <f t="shared" si="2"/>
        <v>977.35333333333347</v>
      </c>
    </row>
    <row r="103" spans="3:5" x14ac:dyDescent="0.25">
      <c r="C103" s="4"/>
      <c r="D103" s="4"/>
      <c r="E103" s="4">
        <f t="shared" si="2"/>
        <v>977.35333333333347</v>
      </c>
    </row>
    <row r="104" spans="3:5" x14ac:dyDescent="0.25">
      <c r="C104" s="4"/>
      <c r="D104" s="4"/>
      <c r="E104" s="4">
        <f t="shared" si="2"/>
        <v>977.35333333333347</v>
      </c>
    </row>
    <row r="105" spans="3:5" x14ac:dyDescent="0.25">
      <c r="C105" s="4"/>
      <c r="D105" s="4"/>
      <c r="E105" s="4">
        <f t="shared" si="2"/>
        <v>977.35333333333347</v>
      </c>
    </row>
    <row r="106" spans="3:5" x14ac:dyDescent="0.25">
      <c r="C106" s="4"/>
      <c r="D106" s="4"/>
      <c r="E106" s="4">
        <f t="shared" si="2"/>
        <v>977.35333333333347</v>
      </c>
    </row>
    <row r="107" spans="3:5" x14ac:dyDescent="0.25">
      <c r="C107" s="4"/>
      <c r="D107" s="4"/>
      <c r="E107" s="4">
        <f t="shared" si="2"/>
        <v>977.35333333333347</v>
      </c>
    </row>
    <row r="108" spans="3:5" x14ac:dyDescent="0.25">
      <c r="C108" s="4"/>
      <c r="D108" s="4"/>
      <c r="E108" s="4">
        <f t="shared" si="2"/>
        <v>977.35333333333347</v>
      </c>
    </row>
    <row r="109" spans="3:5" x14ac:dyDescent="0.25">
      <c r="C109" s="4"/>
      <c r="D109" s="4"/>
      <c r="E109" s="4">
        <f t="shared" si="2"/>
        <v>977.35333333333347</v>
      </c>
    </row>
    <row r="110" spans="3:5" x14ac:dyDescent="0.25">
      <c r="C110" s="4"/>
      <c r="D110" s="4"/>
      <c r="E110" s="4">
        <f t="shared" si="2"/>
        <v>977.35333333333347</v>
      </c>
    </row>
    <row r="111" spans="3:5" x14ac:dyDescent="0.25">
      <c r="C111" s="4"/>
      <c r="D111" s="4"/>
      <c r="E111" s="4">
        <f t="shared" si="2"/>
        <v>977.35333333333347</v>
      </c>
    </row>
    <row r="112" spans="3:5" x14ac:dyDescent="0.25">
      <c r="C112" s="4"/>
      <c r="D112" s="4"/>
      <c r="E112" s="4">
        <f t="shared" si="2"/>
        <v>977.35333333333347</v>
      </c>
    </row>
    <row r="113" spans="3:5" x14ac:dyDescent="0.25">
      <c r="C113" s="4"/>
      <c r="D113" s="4"/>
      <c r="E113" s="4">
        <f t="shared" si="2"/>
        <v>977.35333333333347</v>
      </c>
    </row>
    <row r="114" spans="3:5" x14ac:dyDescent="0.25">
      <c r="C114" s="4"/>
      <c r="D114" s="4"/>
      <c r="E114" s="4">
        <f t="shared" si="2"/>
        <v>977.35333333333347</v>
      </c>
    </row>
    <row r="115" spans="3:5" x14ac:dyDescent="0.25">
      <c r="C115" s="4"/>
      <c r="D115" s="4"/>
      <c r="E115" s="4">
        <f t="shared" si="2"/>
        <v>977.35333333333347</v>
      </c>
    </row>
    <row r="116" spans="3:5" x14ac:dyDescent="0.25">
      <c r="C116" s="4"/>
      <c r="D116" s="4"/>
      <c r="E116" s="4">
        <f t="shared" si="2"/>
        <v>977.35333333333347</v>
      </c>
    </row>
    <row r="117" spans="3:5" x14ac:dyDescent="0.25">
      <c r="C117" s="4"/>
      <c r="D117" s="4"/>
      <c r="E117" s="4">
        <f t="shared" si="2"/>
        <v>977.35333333333347</v>
      </c>
    </row>
    <row r="118" spans="3:5" x14ac:dyDescent="0.25">
      <c r="C118" s="4"/>
      <c r="D118" s="4"/>
      <c r="E118" s="4">
        <f t="shared" si="2"/>
        <v>977.35333333333347</v>
      </c>
    </row>
    <row r="119" spans="3:5" x14ac:dyDescent="0.25">
      <c r="C119" s="4"/>
      <c r="D119" s="4"/>
      <c r="E119" s="4">
        <f t="shared" si="2"/>
        <v>977.35333333333347</v>
      </c>
    </row>
    <row r="120" spans="3:5" x14ac:dyDescent="0.25">
      <c r="C120" s="4"/>
      <c r="D120" s="4"/>
      <c r="E120" s="4">
        <f t="shared" si="2"/>
        <v>977.35333333333347</v>
      </c>
    </row>
    <row r="121" spans="3:5" x14ac:dyDescent="0.25">
      <c r="C121" s="4"/>
      <c r="D121" s="4"/>
      <c r="E121" s="4">
        <f t="shared" si="2"/>
        <v>977.35333333333347</v>
      </c>
    </row>
    <row r="122" spans="3:5" x14ac:dyDescent="0.25">
      <c r="C122" s="4"/>
      <c r="D122" s="4"/>
      <c r="E122" s="4">
        <f t="shared" si="2"/>
        <v>977.35333333333347</v>
      </c>
    </row>
    <row r="123" spans="3:5" x14ac:dyDescent="0.25">
      <c r="C123" s="4"/>
      <c r="D123" s="4"/>
      <c r="E123" s="4">
        <f t="shared" si="2"/>
        <v>977.35333333333347</v>
      </c>
    </row>
    <row r="124" spans="3:5" x14ac:dyDescent="0.25">
      <c r="C124" s="4"/>
      <c r="D124" s="4"/>
      <c r="E124" s="4">
        <f t="shared" si="2"/>
        <v>977.35333333333347</v>
      </c>
    </row>
    <row r="125" spans="3:5" x14ac:dyDescent="0.25">
      <c r="C125" s="4"/>
      <c r="D125" s="4"/>
      <c r="E125" s="4">
        <f t="shared" si="2"/>
        <v>977.35333333333347</v>
      </c>
    </row>
    <row r="126" spans="3:5" x14ac:dyDescent="0.25">
      <c r="C126" s="4"/>
      <c r="D126" s="4"/>
      <c r="E126" s="4">
        <f t="shared" si="2"/>
        <v>977.35333333333347</v>
      </c>
    </row>
    <row r="127" spans="3:5" x14ac:dyDescent="0.25">
      <c r="C127" s="4"/>
      <c r="D127" s="4"/>
      <c r="E127" s="4">
        <f t="shared" si="2"/>
        <v>977.35333333333347</v>
      </c>
    </row>
    <row r="128" spans="3:5" x14ac:dyDescent="0.25">
      <c r="C128" s="4"/>
      <c r="D128" s="4"/>
      <c r="E128" s="4">
        <f t="shared" si="2"/>
        <v>977.35333333333347</v>
      </c>
    </row>
    <row r="129" spans="3:5" x14ac:dyDescent="0.25">
      <c r="C129" s="4"/>
      <c r="D129" s="4"/>
      <c r="E129" s="4">
        <f t="shared" si="2"/>
        <v>977.35333333333347</v>
      </c>
    </row>
    <row r="130" spans="3:5" x14ac:dyDescent="0.25">
      <c r="C130" s="4"/>
      <c r="D130" s="4"/>
      <c r="E130" s="4">
        <f t="shared" si="2"/>
        <v>977.35333333333347</v>
      </c>
    </row>
    <row r="131" spans="3:5" x14ac:dyDescent="0.25">
      <c r="C131" s="4"/>
      <c r="D131" s="4"/>
      <c r="E131" s="4">
        <f t="shared" si="2"/>
        <v>977.35333333333347</v>
      </c>
    </row>
    <row r="132" spans="3:5" x14ac:dyDescent="0.25">
      <c r="C132" s="4"/>
      <c r="D132" s="4"/>
      <c r="E132" s="4">
        <f t="shared" si="2"/>
        <v>977.35333333333347</v>
      </c>
    </row>
    <row r="133" spans="3:5" x14ac:dyDescent="0.25">
      <c r="C133" s="4"/>
      <c r="D133" s="4"/>
      <c r="E133" s="4">
        <f t="shared" si="2"/>
        <v>977.35333333333347</v>
      </c>
    </row>
    <row r="134" spans="3:5" x14ac:dyDescent="0.25">
      <c r="C134" s="4"/>
      <c r="D134" s="4"/>
      <c r="E134" s="4">
        <f t="shared" ref="E134:E197" si="3">E133+C134-D134</f>
        <v>977.35333333333347</v>
      </c>
    </row>
    <row r="135" spans="3:5" x14ac:dyDescent="0.25">
      <c r="C135" s="4"/>
      <c r="D135" s="4"/>
      <c r="E135" s="4">
        <f t="shared" si="3"/>
        <v>977.35333333333347</v>
      </c>
    </row>
    <row r="136" spans="3:5" x14ac:dyDescent="0.25">
      <c r="C136" s="4"/>
      <c r="D136" s="4"/>
      <c r="E136" s="4">
        <f t="shared" si="3"/>
        <v>977.35333333333347</v>
      </c>
    </row>
    <row r="137" spans="3:5" x14ac:dyDescent="0.25">
      <c r="C137" s="4"/>
      <c r="D137" s="4"/>
      <c r="E137" s="4">
        <f t="shared" si="3"/>
        <v>977.35333333333347</v>
      </c>
    </row>
    <row r="138" spans="3:5" x14ac:dyDescent="0.25">
      <c r="C138" s="4"/>
      <c r="D138" s="4"/>
      <c r="E138" s="4">
        <f t="shared" si="3"/>
        <v>977.35333333333347</v>
      </c>
    </row>
    <row r="139" spans="3:5" x14ac:dyDescent="0.25">
      <c r="C139" s="4"/>
      <c r="D139" s="4"/>
      <c r="E139" s="4">
        <f t="shared" si="3"/>
        <v>977.35333333333347</v>
      </c>
    </row>
    <row r="140" spans="3:5" x14ac:dyDescent="0.25">
      <c r="C140" s="4"/>
      <c r="D140" s="4"/>
      <c r="E140" s="4">
        <f t="shared" si="3"/>
        <v>977.35333333333347</v>
      </c>
    </row>
    <row r="141" spans="3:5" x14ac:dyDescent="0.25">
      <c r="C141" s="4"/>
      <c r="D141" s="4"/>
      <c r="E141" s="4">
        <f t="shared" si="3"/>
        <v>977.35333333333347</v>
      </c>
    </row>
    <row r="142" spans="3:5" x14ac:dyDescent="0.25">
      <c r="C142" s="4"/>
      <c r="D142" s="4"/>
      <c r="E142" s="4">
        <f t="shared" si="3"/>
        <v>977.35333333333347</v>
      </c>
    </row>
    <row r="143" spans="3:5" x14ac:dyDescent="0.25">
      <c r="C143" s="4"/>
      <c r="D143" s="4"/>
      <c r="E143" s="4">
        <f t="shared" si="3"/>
        <v>977.35333333333347</v>
      </c>
    </row>
    <row r="144" spans="3:5" x14ac:dyDescent="0.25">
      <c r="C144" s="4"/>
      <c r="D144" s="4"/>
      <c r="E144" s="4">
        <f t="shared" si="3"/>
        <v>977.35333333333347</v>
      </c>
    </row>
    <row r="145" spans="3:5" x14ac:dyDescent="0.25">
      <c r="C145" s="4"/>
      <c r="D145" s="4"/>
      <c r="E145" s="4">
        <f t="shared" si="3"/>
        <v>977.35333333333347</v>
      </c>
    </row>
    <row r="146" spans="3:5" x14ac:dyDescent="0.25">
      <c r="C146" s="4"/>
      <c r="D146" s="4"/>
      <c r="E146" s="4">
        <f t="shared" si="3"/>
        <v>977.35333333333347</v>
      </c>
    </row>
    <row r="147" spans="3:5" x14ac:dyDescent="0.25">
      <c r="C147" s="4"/>
      <c r="D147" s="4"/>
      <c r="E147" s="4">
        <f t="shared" si="3"/>
        <v>977.35333333333347</v>
      </c>
    </row>
    <row r="148" spans="3:5" x14ac:dyDescent="0.25">
      <c r="C148" s="4"/>
      <c r="D148" s="4"/>
      <c r="E148" s="4">
        <f t="shared" si="3"/>
        <v>977.35333333333347</v>
      </c>
    </row>
    <row r="149" spans="3:5" x14ac:dyDescent="0.25">
      <c r="C149" s="4"/>
      <c r="D149" s="4"/>
      <c r="E149" s="4">
        <f t="shared" si="3"/>
        <v>977.35333333333347</v>
      </c>
    </row>
    <row r="150" spans="3:5" x14ac:dyDescent="0.25">
      <c r="C150" s="4"/>
      <c r="D150" s="4"/>
      <c r="E150" s="4">
        <f t="shared" si="3"/>
        <v>977.35333333333347</v>
      </c>
    </row>
    <row r="151" spans="3:5" x14ac:dyDescent="0.25">
      <c r="C151" s="4"/>
      <c r="D151" s="4"/>
      <c r="E151" s="4">
        <f t="shared" si="3"/>
        <v>977.35333333333347</v>
      </c>
    </row>
    <row r="152" spans="3:5" x14ac:dyDescent="0.25">
      <c r="C152" s="4"/>
      <c r="D152" s="4"/>
      <c r="E152" s="4">
        <f t="shared" si="3"/>
        <v>977.35333333333347</v>
      </c>
    </row>
    <row r="153" spans="3:5" x14ac:dyDescent="0.25">
      <c r="C153" s="4"/>
      <c r="D153" s="4"/>
      <c r="E153" s="4">
        <f t="shared" si="3"/>
        <v>977.35333333333347</v>
      </c>
    </row>
    <row r="154" spans="3:5" x14ac:dyDescent="0.25">
      <c r="C154" s="4"/>
      <c r="D154" s="4"/>
      <c r="E154" s="4">
        <f t="shared" si="3"/>
        <v>977.35333333333347</v>
      </c>
    </row>
    <row r="155" spans="3:5" x14ac:dyDescent="0.25">
      <c r="C155" s="4"/>
      <c r="D155" s="4"/>
      <c r="E155" s="4">
        <f t="shared" si="3"/>
        <v>977.35333333333347</v>
      </c>
    </row>
    <row r="156" spans="3:5" x14ac:dyDescent="0.25">
      <c r="C156" s="4"/>
      <c r="D156" s="4"/>
      <c r="E156" s="4">
        <f t="shared" si="3"/>
        <v>977.35333333333347</v>
      </c>
    </row>
    <row r="157" spans="3:5" x14ac:dyDescent="0.25">
      <c r="C157" s="4"/>
      <c r="D157" s="4"/>
      <c r="E157" s="4">
        <f t="shared" si="3"/>
        <v>977.35333333333347</v>
      </c>
    </row>
    <row r="158" spans="3:5" x14ac:dyDescent="0.25">
      <c r="C158" s="4"/>
      <c r="D158" s="4"/>
      <c r="E158" s="4">
        <f t="shared" si="3"/>
        <v>977.35333333333347</v>
      </c>
    </row>
    <row r="159" spans="3:5" x14ac:dyDescent="0.25">
      <c r="C159" s="4"/>
      <c r="D159" s="4"/>
      <c r="E159" s="4">
        <f t="shared" si="3"/>
        <v>977.35333333333347</v>
      </c>
    </row>
    <row r="160" spans="3:5" x14ac:dyDescent="0.25">
      <c r="C160" s="4"/>
      <c r="D160" s="4"/>
      <c r="E160" s="4">
        <f t="shared" si="3"/>
        <v>977.35333333333347</v>
      </c>
    </row>
    <row r="161" spans="3:5" x14ac:dyDescent="0.25">
      <c r="C161" s="4"/>
      <c r="D161" s="4"/>
      <c r="E161" s="4">
        <f t="shared" si="3"/>
        <v>977.35333333333347</v>
      </c>
    </row>
    <row r="162" spans="3:5" x14ac:dyDescent="0.25">
      <c r="C162" s="4"/>
      <c r="D162" s="4"/>
      <c r="E162" s="4">
        <f t="shared" si="3"/>
        <v>977.35333333333347</v>
      </c>
    </row>
    <row r="163" spans="3:5" x14ac:dyDescent="0.25">
      <c r="C163" s="4"/>
      <c r="D163" s="4"/>
      <c r="E163" s="4">
        <f t="shared" si="3"/>
        <v>977.35333333333347</v>
      </c>
    </row>
    <row r="164" spans="3:5" x14ac:dyDescent="0.25">
      <c r="C164" s="4"/>
      <c r="D164" s="4"/>
      <c r="E164" s="4">
        <f t="shared" si="3"/>
        <v>977.35333333333347</v>
      </c>
    </row>
    <row r="165" spans="3:5" x14ac:dyDescent="0.25">
      <c r="C165" s="4"/>
      <c r="D165" s="4"/>
      <c r="E165" s="4">
        <f t="shared" si="3"/>
        <v>977.35333333333347</v>
      </c>
    </row>
    <row r="166" spans="3:5" x14ac:dyDescent="0.25">
      <c r="C166" s="4"/>
      <c r="D166" s="4"/>
      <c r="E166" s="4">
        <f t="shared" si="3"/>
        <v>977.35333333333347</v>
      </c>
    </row>
    <row r="167" spans="3:5" x14ac:dyDescent="0.25">
      <c r="C167" s="4"/>
      <c r="D167" s="4"/>
      <c r="E167" s="4">
        <f t="shared" si="3"/>
        <v>977.35333333333347</v>
      </c>
    </row>
    <row r="168" spans="3:5" x14ac:dyDescent="0.25">
      <c r="C168" s="4"/>
      <c r="D168" s="4"/>
      <c r="E168" s="4">
        <f t="shared" si="3"/>
        <v>977.35333333333347</v>
      </c>
    </row>
    <row r="169" spans="3:5" x14ac:dyDescent="0.25">
      <c r="C169" s="4"/>
      <c r="D169" s="4"/>
      <c r="E169" s="4">
        <f t="shared" si="3"/>
        <v>977.35333333333347</v>
      </c>
    </row>
    <row r="170" spans="3:5" x14ac:dyDescent="0.25">
      <c r="C170" s="4"/>
      <c r="D170" s="4"/>
      <c r="E170" s="4">
        <f t="shared" si="3"/>
        <v>977.35333333333347</v>
      </c>
    </row>
    <row r="171" spans="3:5" x14ac:dyDescent="0.25">
      <c r="C171" s="4"/>
      <c r="D171" s="4"/>
      <c r="E171" s="4">
        <f t="shared" si="3"/>
        <v>977.35333333333347</v>
      </c>
    </row>
    <row r="172" spans="3:5" x14ac:dyDescent="0.25">
      <c r="C172" s="4"/>
      <c r="D172" s="4"/>
      <c r="E172" s="4">
        <f t="shared" si="3"/>
        <v>977.35333333333347</v>
      </c>
    </row>
    <row r="173" spans="3:5" x14ac:dyDescent="0.25">
      <c r="C173" s="4"/>
      <c r="D173" s="4"/>
      <c r="E173" s="4">
        <f t="shared" si="3"/>
        <v>977.35333333333347</v>
      </c>
    </row>
    <row r="174" spans="3:5" x14ac:dyDescent="0.25">
      <c r="C174" s="4"/>
      <c r="D174" s="4"/>
      <c r="E174" s="4">
        <f t="shared" si="3"/>
        <v>977.35333333333347</v>
      </c>
    </row>
    <row r="175" spans="3:5" x14ac:dyDescent="0.25">
      <c r="C175" s="4"/>
      <c r="D175" s="4"/>
      <c r="E175" s="4">
        <f t="shared" si="3"/>
        <v>977.35333333333347</v>
      </c>
    </row>
    <row r="176" spans="3:5" x14ac:dyDescent="0.25">
      <c r="C176" s="4"/>
      <c r="D176" s="4"/>
      <c r="E176" s="4">
        <f t="shared" si="3"/>
        <v>977.35333333333347</v>
      </c>
    </row>
    <row r="177" spans="3:5" x14ac:dyDescent="0.25">
      <c r="C177" s="4"/>
      <c r="D177" s="4"/>
      <c r="E177" s="4">
        <f t="shared" si="3"/>
        <v>977.35333333333347</v>
      </c>
    </row>
    <row r="178" spans="3:5" x14ac:dyDescent="0.25">
      <c r="C178" s="4"/>
      <c r="D178" s="4"/>
      <c r="E178" s="4">
        <f t="shared" si="3"/>
        <v>977.35333333333347</v>
      </c>
    </row>
    <row r="179" spans="3:5" x14ac:dyDescent="0.25">
      <c r="C179" s="4"/>
      <c r="D179" s="4"/>
      <c r="E179" s="4">
        <f t="shared" si="3"/>
        <v>977.35333333333347</v>
      </c>
    </row>
    <row r="180" spans="3:5" x14ac:dyDescent="0.25">
      <c r="C180" s="4"/>
      <c r="D180" s="4"/>
      <c r="E180" s="4">
        <f t="shared" si="3"/>
        <v>977.35333333333347</v>
      </c>
    </row>
    <row r="181" spans="3:5" x14ac:dyDescent="0.25">
      <c r="C181" s="4"/>
      <c r="D181" s="4"/>
      <c r="E181" s="4">
        <f t="shared" si="3"/>
        <v>977.35333333333347</v>
      </c>
    </row>
    <row r="182" spans="3:5" x14ac:dyDescent="0.25">
      <c r="C182" s="4"/>
      <c r="D182" s="4"/>
      <c r="E182" s="4">
        <f t="shared" si="3"/>
        <v>977.35333333333347</v>
      </c>
    </row>
    <row r="183" spans="3:5" x14ac:dyDescent="0.25">
      <c r="C183" s="4"/>
      <c r="D183" s="4"/>
      <c r="E183" s="4">
        <f t="shared" si="3"/>
        <v>977.35333333333347</v>
      </c>
    </row>
    <row r="184" spans="3:5" x14ac:dyDescent="0.25">
      <c r="C184" s="4"/>
      <c r="D184" s="4"/>
      <c r="E184" s="4">
        <f t="shared" si="3"/>
        <v>977.35333333333347</v>
      </c>
    </row>
    <row r="185" spans="3:5" x14ac:dyDescent="0.25">
      <c r="C185" s="4"/>
      <c r="D185" s="4"/>
      <c r="E185" s="4">
        <f t="shared" si="3"/>
        <v>977.35333333333347</v>
      </c>
    </row>
    <row r="186" spans="3:5" x14ac:dyDescent="0.25">
      <c r="C186" s="4"/>
      <c r="D186" s="4"/>
      <c r="E186" s="4">
        <f t="shared" si="3"/>
        <v>977.35333333333347</v>
      </c>
    </row>
    <row r="187" spans="3:5" x14ac:dyDescent="0.25">
      <c r="C187" s="4"/>
      <c r="D187" s="4"/>
      <c r="E187" s="4">
        <f t="shared" si="3"/>
        <v>977.35333333333347</v>
      </c>
    </row>
    <row r="188" spans="3:5" x14ac:dyDescent="0.25">
      <c r="C188" s="4"/>
      <c r="D188" s="4"/>
      <c r="E188" s="4">
        <f t="shared" si="3"/>
        <v>977.35333333333347</v>
      </c>
    </row>
    <row r="189" spans="3:5" x14ac:dyDescent="0.25">
      <c r="C189" s="4"/>
      <c r="D189" s="4"/>
      <c r="E189" s="4">
        <f t="shared" si="3"/>
        <v>977.35333333333347</v>
      </c>
    </row>
    <row r="190" spans="3:5" x14ac:dyDescent="0.25">
      <c r="C190" s="4"/>
      <c r="D190" s="4"/>
      <c r="E190" s="4">
        <f t="shared" si="3"/>
        <v>977.35333333333347</v>
      </c>
    </row>
    <row r="191" spans="3:5" x14ac:dyDescent="0.25">
      <c r="C191" s="4"/>
      <c r="D191" s="4"/>
      <c r="E191" s="4">
        <f t="shared" si="3"/>
        <v>977.35333333333347</v>
      </c>
    </row>
    <row r="192" spans="3:5" x14ac:dyDescent="0.25">
      <c r="C192" s="4"/>
      <c r="D192" s="4"/>
      <c r="E192" s="4">
        <f t="shared" si="3"/>
        <v>977.35333333333347</v>
      </c>
    </row>
    <row r="193" spans="3:5" x14ac:dyDescent="0.25">
      <c r="C193" s="4"/>
      <c r="D193" s="4"/>
      <c r="E193" s="4">
        <f t="shared" si="3"/>
        <v>977.35333333333347</v>
      </c>
    </row>
    <row r="194" spans="3:5" x14ac:dyDescent="0.25">
      <c r="C194" s="4"/>
      <c r="D194" s="4"/>
      <c r="E194" s="4">
        <f t="shared" si="3"/>
        <v>977.35333333333347</v>
      </c>
    </row>
    <row r="195" spans="3:5" x14ac:dyDescent="0.25">
      <c r="C195" s="4"/>
      <c r="D195" s="4"/>
      <c r="E195" s="4">
        <f t="shared" si="3"/>
        <v>977.35333333333347</v>
      </c>
    </row>
    <row r="196" spans="3:5" x14ac:dyDescent="0.25">
      <c r="C196" s="4"/>
      <c r="D196" s="4"/>
      <c r="E196" s="4">
        <f t="shared" si="3"/>
        <v>977.35333333333347</v>
      </c>
    </row>
    <row r="197" spans="3:5" x14ac:dyDescent="0.25">
      <c r="C197" s="4"/>
      <c r="D197" s="4"/>
      <c r="E197" s="4">
        <f t="shared" si="3"/>
        <v>977.35333333333347</v>
      </c>
    </row>
    <row r="198" spans="3:5" x14ac:dyDescent="0.25">
      <c r="C198" s="4"/>
      <c r="D198" s="4"/>
      <c r="E198" s="4">
        <f t="shared" ref="E198:E224" si="4">E197+C198-D198</f>
        <v>977.35333333333347</v>
      </c>
    </row>
    <row r="199" spans="3:5" x14ac:dyDescent="0.25">
      <c r="C199" s="4"/>
      <c r="D199" s="4"/>
      <c r="E199" s="4">
        <f t="shared" si="4"/>
        <v>977.35333333333347</v>
      </c>
    </row>
    <row r="200" spans="3:5" x14ac:dyDescent="0.25">
      <c r="C200" s="4"/>
      <c r="D200" s="4"/>
      <c r="E200" s="4">
        <f t="shared" si="4"/>
        <v>977.35333333333347</v>
      </c>
    </row>
    <row r="201" spans="3:5" x14ac:dyDescent="0.25">
      <c r="C201" s="4"/>
      <c r="D201" s="4"/>
      <c r="E201" s="4">
        <f t="shared" si="4"/>
        <v>977.35333333333347</v>
      </c>
    </row>
    <row r="202" spans="3:5" x14ac:dyDescent="0.25">
      <c r="C202" s="4"/>
      <c r="D202" s="4"/>
      <c r="E202" s="4">
        <f t="shared" si="4"/>
        <v>977.35333333333347</v>
      </c>
    </row>
    <row r="203" spans="3:5" x14ac:dyDescent="0.25">
      <c r="C203" s="4"/>
      <c r="D203" s="4"/>
      <c r="E203" s="4">
        <f t="shared" si="4"/>
        <v>977.35333333333347</v>
      </c>
    </row>
    <row r="204" spans="3:5" x14ac:dyDescent="0.25">
      <c r="C204" s="4"/>
      <c r="D204" s="4"/>
      <c r="E204" s="4">
        <f t="shared" si="4"/>
        <v>977.35333333333347</v>
      </c>
    </row>
    <row r="205" spans="3:5" x14ac:dyDescent="0.25">
      <c r="C205" s="4"/>
      <c r="D205" s="4"/>
      <c r="E205" s="4">
        <f t="shared" si="4"/>
        <v>977.35333333333347</v>
      </c>
    </row>
    <row r="206" spans="3:5" x14ac:dyDescent="0.25">
      <c r="C206" s="4"/>
      <c r="D206" s="4"/>
      <c r="E206" s="4">
        <f t="shared" si="4"/>
        <v>977.35333333333347</v>
      </c>
    </row>
    <row r="207" spans="3:5" x14ac:dyDescent="0.25">
      <c r="C207" s="4"/>
      <c r="D207" s="4"/>
      <c r="E207" s="4">
        <f t="shared" si="4"/>
        <v>977.35333333333347</v>
      </c>
    </row>
    <row r="208" spans="3:5" x14ac:dyDescent="0.25">
      <c r="C208" s="4"/>
      <c r="D208" s="4"/>
      <c r="E208" s="4">
        <f t="shared" si="4"/>
        <v>977.35333333333347</v>
      </c>
    </row>
    <row r="209" spans="3:5" x14ac:dyDescent="0.25">
      <c r="C209" s="4"/>
      <c r="D209" s="4"/>
      <c r="E209" s="4">
        <f t="shared" si="4"/>
        <v>977.35333333333347</v>
      </c>
    </row>
    <row r="210" spans="3:5" x14ac:dyDescent="0.25">
      <c r="C210" s="4"/>
      <c r="D210" s="4"/>
      <c r="E210" s="4">
        <f t="shared" si="4"/>
        <v>977.35333333333347</v>
      </c>
    </row>
    <row r="211" spans="3:5" x14ac:dyDescent="0.25">
      <c r="C211" s="4"/>
      <c r="D211" s="4"/>
      <c r="E211" s="4">
        <f t="shared" si="4"/>
        <v>977.35333333333347</v>
      </c>
    </row>
    <row r="212" spans="3:5" x14ac:dyDescent="0.25">
      <c r="C212" s="4"/>
      <c r="D212" s="4"/>
      <c r="E212" s="4">
        <f t="shared" si="4"/>
        <v>977.35333333333347</v>
      </c>
    </row>
    <row r="213" spans="3:5" x14ac:dyDescent="0.25">
      <c r="C213" s="4"/>
      <c r="D213" s="4"/>
      <c r="E213" s="4">
        <f t="shared" si="4"/>
        <v>977.35333333333347</v>
      </c>
    </row>
    <row r="214" spans="3:5" x14ac:dyDescent="0.25">
      <c r="C214" s="4"/>
      <c r="D214" s="4"/>
      <c r="E214" s="4">
        <f t="shared" si="4"/>
        <v>977.35333333333347</v>
      </c>
    </row>
    <row r="215" spans="3:5" x14ac:dyDescent="0.25">
      <c r="C215" s="4"/>
      <c r="D215" s="4"/>
      <c r="E215" s="4">
        <f t="shared" si="4"/>
        <v>977.35333333333347</v>
      </c>
    </row>
    <row r="216" spans="3:5" x14ac:dyDescent="0.25">
      <c r="C216" s="4"/>
      <c r="D216" s="4"/>
      <c r="E216" s="4">
        <f t="shared" si="4"/>
        <v>977.35333333333347</v>
      </c>
    </row>
    <row r="217" spans="3:5" x14ac:dyDescent="0.25">
      <c r="C217" s="4"/>
      <c r="D217" s="4"/>
      <c r="E217" s="4">
        <f t="shared" si="4"/>
        <v>977.35333333333347</v>
      </c>
    </row>
    <row r="218" spans="3:5" x14ac:dyDescent="0.25">
      <c r="C218" s="4"/>
      <c r="D218" s="4"/>
      <c r="E218" s="4">
        <f t="shared" si="4"/>
        <v>977.35333333333347</v>
      </c>
    </row>
    <row r="219" spans="3:5" x14ac:dyDescent="0.25">
      <c r="C219" s="4"/>
      <c r="D219" s="4"/>
      <c r="E219" s="4">
        <f t="shared" si="4"/>
        <v>977.35333333333347</v>
      </c>
    </row>
    <row r="220" spans="3:5" x14ac:dyDescent="0.25">
      <c r="C220" s="4"/>
      <c r="D220" s="4"/>
      <c r="E220" s="4">
        <f t="shared" si="4"/>
        <v>977.35333333333347</v>
      </c>
    </row>
    <row r="221" spans="3:5" x14ac:dyDescent="0.25">
      <c r="C221" s="4"/>
      <c r="D221" s="4"/>
      <c r="E221" s="4">
        <f t="shared" si="4"/>
        <v>977.35333333333347</v>
      </c>
    </row>
    <row r="222" spans="3:5" x14ac:dyDescent="0.25">
      <c r="C222" s="4"/>
      <c r="D222" s="4"/>
      <c r="E222" s="4">
        <f t="shared" si="4"/>
        <v>977.35333333333347</v>
      </c>
    </row>
    <row r="223" spans="3:5" x14ac:dyDescent="0.25">
      <c r="C223" s="4"/>
      <c r="D223" s="4"/>
      <c r="E223" s="4">
        <f t="shared" si="4"/>
        <v>977.35333333333347</v>
      </c>
    </row>
    <row r="224" spans="3:5" x14ac:dyDescent="0.25">
      <c r="C224" s="4"/>
      <c r="D224" s="4"/>
      <c r="E224" s="4">
        <f t="shared" si="4"/>
        <v>977.35333333333347</v>
      </c>
    </row>
    <row r="225" spans="3:5" x14ac:dyDescent="0.25">
      <c r="C225" s="4"/>
      <c r="D225" s="4"/>
      <c r="E225" s="4"/>
    </row>
    <row r="226" spans="3:5" x14ac:dyDescent="0.25">
      <c r="C226" s="4"/>
      <c r="D226" s="4"/>
      <c r="E226" s="4"/>
    </row>
    <row r="227" spans="3:5" x14ac:dyDescent="0.25">
      <c r="C227" s="4"/>
      <c r="D227" s="4"/>
      <c r="E227" s="4"/>
    </row>
    <row r="228" spans="3:5" x14ac:dyDescent="0.25">
      <c r="C228" s="4"/>
      <c r="D228" s="4"/>
      <c r="E228" s="4"/>
    </row>
    <row r="229" spans="3:5" x14ac:dyDescent="0.25">
      <c r="C229" s="4"/>
      <c r="D229" s="4"/>
      <c r="E229" s="4"/>
    </row>
    <row r="230" spans="3:5" x14ac:dyDescent="0.25">
      <c r="C230" s="4"/>
      <c r="D230" s="4"/>
      <c r="E230" s="4"/>
    </row>
    <row r="231" spans="3:5" x14ac:dyDescent="0.25">
      <c r="C231" s="4"/>
      <c r="D231" s="4"/>
      <c r="E231" s="4"/>
    </row>
    <row r="232" spans="3:5" x14ac:dyDescent="0.25">
      <c r="C232" s="4"/>
      <c r="D232" s="4"/>
      <c r="E232" s="4"/>
    </row>
    <row r="233" spans="3:5" x14ac:dyDescent="0.25">
      <c r="C233" s="4"/>
      <c r="D233" s="4"/>
      <c r="E233" s="4"/>
    </row>
    <row r="234" spans="3:5" x14ac:dyDescent="0.25">
      <c r="C234" s="4"/>
      <c r="D234" s="4"/>
      <c r="E234" s="4"/>
    </row>
    <row r="235" spans="3:5" x14ac:dyDescent="0.25">
      <c r="C235" s="4"/>
      <c r="D235" s="4"/>
      <c r="E235" s="4"/>
    </row>
    <row r="236" spans="3:5" x14ac:dyDescent="0.25">
      <c r="C236" s="4"/>
      <c r="D236" s="4"/>
      <c r="E236" s="4"/>
    </row>
    <row r="237" spans="3:5" x14ac:dyDescent="0.25">
      <c r="C237" s="4"/>
      <c r="D237" s="4"/>
      <c r="E237" s="4"/>
    </row>
    <row r="238" spans="3:5" x14ac:dyDescent="0.25">
      <c r="C238" s="4"/>
      <c r="D238" s="4"/>
      <c r="E238" s="4"/>
    </row>
    <row r="239" spans="3:5" x14ac:dyDescent="0.25">
      <c r="C239" s="4"/>
      <c r="D239" s="4"/>
      <c r="E239" s="4"/>
    </row>
    <row r="240" spans="3:5" x14ac:dyDescent="0.25">
      <c r="C240" s="4"/>
      <c r="D240" s="4"/>
      <c r="E240" s="4"/>
    </row>
    <row r="241" spans="3:5" x14ac:dyDescent="0.25">
      <c r="C241" s="4"/>
      <c r="D241" s="4"/>
      <c r="E241" s="4"/>
    </row>
    <row r="242" spans="3:5" x14ac:dyDescent="0.25">
      <c r="C242" s="4"/>
      <c r="D242" s="4"/>
      <c r="E242" s="4"/>
    </row>
    <row r="243" spans="3:5" x14ac:dyDescent="0.25">
      <c r="C243" s="4"/>
      <c r="D243" s="4"/>
      <c r="E243" s="4"/>
    </row>
    <row r="244" spans="3:5" x14ac:dyDescent="0.25">
      <c r="C244" s="4"/>
      <c r="D244" s="4"/>
      <c r="E244" s="4"/>
    </row>
    <row r="245" spans="3:5" x14ac:dyDescent="0.25">
      <c r="C245" s="4"/>
      <c r="D245" s="4"/>
      <c r="E245" s="4"/>
    </row>
    <row r="246" spans="3:5" x14ac:dyDescent="0.25">
      <c r="C246" s="4"/>
      <c r="D246" s="4"/>
      <c r="E246" s="4"/>
    </row>
    <row r="247" spans="3:5" x14ac:dyDescent="0.25">
      <c r="C247" s="4"/>
      <c r="D247" s="4"/>
      <c r="E247" s="4"/>
    </row>
    <row r="248" spans="3:5" x14ac:dyDescent="0.25">
      <c r="C248" s="4"/>
      <c r="D248" s="4"/>
      <c r="E248" s="4"/>
    </row>
    <row r="249" spans="3:5" x14ac:dyDescent="0.25">
      <c r="C249" s="4"/>
      <c r="D249" s="4"/>
      <c r="E249" s="4"/>
    </row>
    <row r="250" spans="3:5" x14ac:dyDescent="0.25">
      <c r="C250" s="4"/>
      <c r="D250" s="4"/>
      <c r="E250" s="4"/>
    </row>
    <row r="251" spans="3:5" x14ac:dyDescent="0.25">
      <c r="C251" s="4"/>
      <c r="D251" s="4"/>
      <c r="E251" s="4"/>
    </row>
    <row r="252" spans="3:5" x14ac:dyDescent="0.25">
      <c r="C252" s="4"/>
      <c r="D252" s="4"/>
      <c r="E252" s="4"/>
    </row>
    <row r="253" spans="3:5" x14ac:dyDescent="0.25">
      <c r="C253" s="4"/>
      <c r="D253" s="4"/>
      <c r="E253" s="4"/>
    </row>
    <row r="254" spans="3:5" x14ac:dyDescent="0.25">
      <c r="C254" s="4"/>
      <c r="D254" s="4"/>
      <c r="E254" s="4"/>
    </row>
    <row r="255" spans="3:5" x14ac:dyDescent="0.25">
      <c r="C255" s="4"/>
      <c r="D255" s="4"/>
      <c r="E255" s="4"/>
    </row>
    <row r="256" spans="3:5" x14ac:dyDescent="0.25">
      <c r="C256" s="4"/>
      <c r="D256" s="4"/>
      <c r="E256" s="4"/>
    </row>
    <row r="257" spans="3:5" x14ac:dyDescent="0.25">
      <c r="C257" s="4"/>
      <c r="D257" s="4"/>
      <c r="E257" s="4"/>
    </row>
    <row r="258" spans="3:5" x14ac:dyDescent="0.25">
      <c r="C258" s="4"/>
      <c r="D258" s="4"/>
      <c r="E258" s="4"/>
    </row>
    <row r="259" spans="3:5" x14ac:dyDescent="0.25">
      <c r="C259" s="4"/>
      <c r="D259" s="4"/>
      <c r="E259" s="4"/>
    </row>
    <row r="260" spans="3:5" x14ac:dyDescent="0.25">
      <c r="C260" s="4"/>
      <c r="D260" s="4"/>
      <c r="E260" s="4"/>
    </row>
    <row r="261" spans="3:5" x14ac:dyDescent="0.25">
      <c r="C261" s="4"/>
      <c r="D261" s="4"/>
      <c r="E261" s="4"/>
    </row>
    <row r="262" spans="3:5" x14ac:dyDescent="0.25">
      <c r="C262" s="4"/>
      <c r="D262" s="4"/>
      <c r="E262" s="4"/>
    </row>
    <row r="263" spans="3:5" x14ac:dyDescent="0.25">
      <c r="C263" s="4"/>
      <c r="D263" s="4"/>
      <c r="E263" s="4"/>
    </row>
    <row r="264" spans="3:5" x14ac:dyDescent="0.25">
      <c r="C264" s="4"/>
      <c r="D264" s="4"/>
      <c r="E264" s="4"/>
    </row>
    <row r="265" spans="3:5" x14ac:dyDescent="0.25">
      <c r="C265" s="4"/>
      <c r="D265" s="4"/>
      <c r="E265" s="4"/>
    </row>
    <row r="266" spans="3:5" x14ac:dyDescent="0.25">
      <c r="C266" s="4"/>
      <c r="D266" s="4"/>
      <c r="E266" s="4"/>
    </row>
    <row r="267" spans="3:5" x14ac:dyDescent="0.25">
      <c r="C267" s="4"/>
      <c r="D267" s="4"/>
      <c r="E267" s="4"/>
    </row>
    <row r="268" spans="3:5" x14ac:dyDescent="0.25">
      <c r="C268" s="4"/>
      <c r="D268" s="4"/>
      <c r="E268" s="4"/>
    </row>
    <row r="269" spans="3:5" x14ac:dyDescent="0.25">
      <c r="C269" s="4"/>
      <c r="D269" s="4"/>
      <c r="E269" s="4"/>
    </row>
    <row r="270" spans="3:5" x14ac:dyDescent="0.25">
      <c r="C270" s="4"/>
      <c r="D270" s="4"/>
      <c r="E270" s="4"/>
    </row>
    <row r="271" spans="3:5" x14ac:dyDescent="0.25">
      <c r="C271" s="4"/>
      <c r="D271" s="4"/>
      <c r="E271" s="4"/>
    </row>
    <row r="272" spans="3:5" x14ac:dyDescent="0.25">
      <c r="C272" s="4"/>
      <c r="D272" s="4"/>
      <c r="E272" s="4"/>
    </row>
    <row r="273" spans="3:5" x14ac:dyDescent="0.25">
      <c r="C273" s="4"/>
      <c r="D273" s="4"/>
      <c r="E273" s="4"/>
    </row>
    <row r="274" spans="3:5" x14ac:dyDescent="0.25">
      <c r="C274" s="4"/>
      <c r="D274" s="4"/>
      <c r="E274" s="4"/>
    </row>
    <row r="275" spans="3:5" x14ac:dyDescent="0.25">
      <c r="C275" s="4"/>
      <c r="D275" s="4"/>
      <c r="E275" s="4"/>
    </row>
    <row r="276" spans="3:5" x14ac:dyDescent="0.25">
      <c r="C276" s="4"/>
      <c r="D276" s="4"/>
      <c r="E276" s="4"/>
    </row>
    <row r="277" spans="3:5" x14ac:dyDescent="0.25">
      <c r="C277" s="4"/>
      <c r="D277" s="4"/>
      <c r="E277" s="4"/>
    </row>
    <row r="278" spans="3:5" x14ac:dyDescent="0.25">
      <c r="C278" s="4"/>
      <c r="D278" s="4"/>
      <c r="E278" s="4"/>
    </row>
    <row r="279" spans="3:5" x14ac:dyDescent="0.25">
      <c r="C279" s="4"/>
      <c r="D279" s="4"/>
      <c r="E279" s="4"/>
    </row>
    <row r="280" spans="3:5" x14ac:dyDescent="0.25">
      <c r="C280" s="4"/>
      <c r="D280" s="4"/>
      <c r="E280" s="4"/>
    </row>
    <row r="281" spans="3:5" x14ac:dyDescent="0.25">
      <c r="C281" s="4"/>
      <c r="D281" s="4"/>
      <c r="E281" s="4"/>
    </row>
    <row r="282" spans="3:5" x14ac:dyDescent="0.25">
      <c r="C282" s="4"/>
      <c r="D282" s="4"/>
      <c r="E282" s="4"/>
    </row>
    <row r="283" spans="3:5" x14ac:dyDescent="0.25">
      <c r="C283" s="4"/>
      <c r="D283" s="4"/>
      <c r="E283" s="4"/>
    </row>
    <row r="284" spans="3:5" x14ac:dyDescent="0.25">
      <c r="C284" s="4"/>
      <c r="D284" s="4"/>
      <c r="E284" s="4"/>
    </row>
    <row r="285" spans="3:5" x14ac:dyDescent="0.25">
      <c r="C285" s="4"/>
      <c r="D285" s="4"/>
      <c r="E285" s="4"/>
    </row>
    <row r="286" spans="3:5" x14ac:dyDescent="0.25">
      <c r="C286" s="4"/>
      <c r="D286" s="4"/>
      <c r="E286" s="4"/>
    </row>
    <row r="287" spans="3:5" x14ac:dyDescent="0.25">
      <c r="C287" s="4"/>
      <c r="D287" s="4"/>
      <c r="E287" s="4"/>
    </row>
    <row r="288" spans="3:5" x14ac:dyDescent="0.25">
      <c r="C288" s="4"/>
      <c r="D288" s="4"/>
      <c r="E288" s="4"/>
    </row>
    <row r="289" spans="3:5" x14ac:dyDescent="0.25">
      <c r="C289" s="4"/>
      <c r="D289" s="4"/>
      <c r="E289" s="4"/>
    </row>
    <row r="290" spans="3:5" x14ac:dyDescent="0.25">
      <c r="C290" s="4"/>
      <c r="D290" s="4"/>
      <c r="E290" s="4"/>
    </row>
    <row r="291" spans="3:5" x14ac:dyDescent="0.25">
      <c r="C291" s="4"/>
      <c r="D291" s="4"/>
      <c r="E291" s="4"/>
    </row>
    <row r="292" spans="3:5" x14ac:dyDescent="0.25">
      <c r="C292" s="4"/>
      <c r="D292" s="4"/>
      <c r="E292" s="4"/>
    </row>
    <row r="293" spans="3:5" x14ac:dyDescent="0.25">
      <c r="C293" s="4"/>
      <c r="D293" s="4"/>
      <c r="E293" s="4"/>
    </row>
    <row r="294" spans="3:5" x14ac:dyDescent="0.25">
      <c r="C294" s="4"/>
      <c r="D294" s="4"/>
      <c r="E294" s="4"/>
    </row>
    <row r="295" spans="3:5" x14ac:dyDescent="0.25">
      <c r="C295" s="4"/>
      <c r="D295" s="4"/>
      <c r="E295" s="4"/>
    </row>
    <row r="296" spans="3:5" x14ac:dyDescent="0.25">
      <c r="C296" s="4"/>
      <c r="D296" s="4"/>
      <c r="E296" s="4"/>
    </row>
    <row r="297" spans="3:5" x14ac:dyDescent="0.25">
      <c r="C297" s="4"/>
      <c r="D297" s="4"/>
      <c r="E297" s="4"/>
    </row>
    <row r="298" spans="3:5" x14ac:dyDescent="0.25">
      <c r="C298" s="4"/>
      <c r="D298" s="4"/>
      <c r="E298" s="4"/>
    </row>
    <row r="299" spans="3:5" x14ac:dyDescent="0.25">
      <c r="C299" s="4"/>
      <c r="D299" s="4"/>
      <c r="E299" s="4"/>
    </row>
    <row r="300" spans="3:5" x14ac:dyDescent="0.25">
      <c r="C300" s="4"/>
      <c r="D300" s="4"/>
      <c r="E300" s="4"/>
    </row>
    <row r="301" spans="3:5" x14ac:dyDescent="0.25">
      <c r="C301" s="4"/>
      <c r="D301" s="4"/>
      <c r="E301" s="4"/>
    </row>
    <row r="302" spans="3:5" x14ac:dyDescent="0.25">
      <c r="C302" s="4"/>
      <c r="D302" s="4"/>
      <c r="E302" s="4"/>
    </row>
    <row r="303" spans="3:5" x14ac:dyDescent="0.25">
      <c r="C303" s="4"/>
      <c r="D303" s="4"/>
      <c r="E303" s="4"/>
    </row>
    <row r="304" spans="3:5" x14ac:dyDescent="0.25">
      <c r="C304" s="4"/>
      <c r="D304" s="4"/>
      <c r="E304" s="4"/>
    </row>
    <row r="305" spans="3:5" x14ac:dyDescent="0.25">
      <c r="C305" s="4"/>
      <c r="D305" s="4"/>
      <c r="E305" s="4"/>
    </row>
    <row r="306" spans="3:5" x14ac:dyDescent="0.25">
      <c r="C306" s="4"/>
      <c r="D306" s="4"/>
      <c r="E306" s="4"/>
    </row>
    <row r="307" spans="3:5" x14ac:dyDescent="0.25">
      <c r="C307" s="4"/>
      <c r="D307" s="4"/>
      <c r="E307" s="4"/>
    </row>
    <row r="308" spans="3:5" x14ac:dyDescent="0.25">
      <c r="C308" s="4"/>
      <c r="D308" s="4"/>
      <c r="E308" s="4"/>
    </row>
    <row r="309" spans="3:5" x14ac:dyDescent="0.25">
      <c r="C309" s="4"/>
      <c r="D309" s="4"/>
      <c r="E309" s="4"/>
    </row>
    <row r="310" spans="3:5" x14ac:dyDescent="0.25">
      <c r="C310" s="4"/>
      <c r="D310" s="4"/>
      <c r="E310" s="4"/>
    </row>
    <row r="311" spans="3:5" x14ac:dyDescent="0.25">
      <c r="C311" s="4"/>
      <c r="D311" s="4"/>
      <c r="E311" s="4"/>
    </row>
    <row r="312" spans="3:5" x14ac:dyDescent="0.25">
      <c r="C312" s="4"/>
      <c r="D312" s="4"/>
      <c r="E312" s="4"/>
    </row>
    <row r="313" spans="3:5" x14ac:dyDescent="0.25">
      <c r="C313" s="4"/>
      <c r="D313" s="4"/>
      <c r="E313" s="4"/>
    </row>
    <row r="314" spans="3:5" x14ac:dyDescent="0.25">
      <c r="C314" s="4"/>
      <c r="D314" s="4"/>
      <c r="E314" s="4"/>
    </row>
    <row r="315" spans="3:5" x14ac:dyDescent="0.25">
      <c r="C315" s="4"/>
      <c r="D315" s="4"/>
      <c r="E315" s="4"/>
    </row>
    <row r="316" spans="3:5" x14ac:dyDescent="0.25">
      <c r="C316" s="4"/>
      <c r="D316" s="4"/>
      <c r="E316" s="4"/>
    </row>
    <row r="317" spans="3:5" x14ac:dyDescent="0.25">
      <c r="C317" s="4"/>
      <c r="D317" s="4"/>
      <c r="E317" s="4"/>
    </row>
    <row r="318" spans="3:5" x14ac:dyDescent="0.25">
      <c r="C318" s="4"/>
      <c r="D318" s="4"/>
      <c r="E318" s="4"/>
    </row>
    <row r="319" spans="3:5" x14ac:dyDescent="0.25">
      <c r="C319" s="4"/>
      <c r="D319" s="4"/>
      <c r="E319" s="4"/>
    </row>
    <row r="320" spans="3:5" x14ac:dyDescent="0.25">
      <c r="C320" s="4"/>
      <c r="D320" s="4"/>
      <c r="E320" s="4"/>
    </row>
    <row r="321" spans="3:5" x14ac:dyDescent="0.25">
      <c r="C321" s="4"/>
      <c r="D321" s="4"/>
      <c r="E321" s="4"/>
    </row>
    <row r="322" spans="3:5" x14ac:dyDescent="0.25">
      <c r="C322" s="4"/>
      <c r="D322" s="4"/>
      <c r="E322" s="4"/>
    </row>
    <row r="323" spans="3:5" x14ac:dyDescent="0.25">
      <c r="C323" s="4"/>
      <c r="D323" s="4"/>
      <c r="E323" s="4"/>
    </row>
    <row r="324" spans="3:5" x14ac:dyDescent="0.25">
      <c r="C324" s="4"/>
      <c r="D324" s="4"/>
      <c r="E324" s="4"/>
    </row>
    <row r="325" spans="3:5" x14ac:dyDescent="0.25">
      <c r="C325" s="4"/>
      <c r="D325" s="4"/>
      <c r="E325" s="4"/>
    </row>
    <row r="326" spans="3:5" x14ac:dyDescent="0.25">
      <c r="C326" s="4"/>
      <c r="D326" s="4"/>
      <c r="E326" s="4"/>
    </row>
    <row r="327" spans="3:5" x14ac:dyDescent="0.25">
      <c r="C327" s="4"/>
      <c r="D327" s="4"/>
      <c r="E327" s="4"/>
    </row>
    <row r="328" spans="3:5" x14ac:dyDescent="0.25">
      <c r="C328" s="4"/>
      <c r="D328" s="4"/>
      <c r="E328" s="4"/>
    </row>
    <row r="329" spans="3:5" x14ac:dyDescent="0.25">
      <c r="C329" s="4"/>
      <c r="D329" s="4"/>
      <c r="E329" s="4"/>
    </row>
    <row r="330" spans="3:5" x14ac:dyDescent="0.25">
      <c r="C330" s="4"/>
      <c r="D330" s="4"/>
      <c r="E330" s="4"/>
    </row>
    <row r="331" spans="3:5" x14ac:dyDescent="0.25">
      <c r="C331" s="4"/>
      <c r="D331" s="4"/>
      <c r="E331" s="4"/>
    </row>
    <row r="332" spans="3:5" x14ac:dyDescent="0.25">
      <c r="C332" s="4"/>
      <c r="D332" s="4"/>
      <c r="E332" s="4"/>
    </row>
    <row r="333" spans="3:5" x14ac:dyDescent="0.25">
      <c r="C333" s="4"/>
      <c r="D333" s="4"/>
      <c r="E333" s="4"/>
    </row>
    <row r="334" spans="3:5" x14ac:dyDescent="0.25">
      <c r="C334" s="4"/>
      <c r="D334" s="4"/>
      <c r="E334" s="4"/>
    </row>
    <row r="335" spans="3:5" x14ac:dyDescent="0.25">
      <c r="C335" s="4"/>
      <c r="D335" s="4"/>
      <c r="E335" s="4"/>
    </row>
    <row r="336" spans="3:5" x14ac:dyDescent="0.25">
      <c r="C336" s="4"/>
      <c r="D336" s="4"/>
      <c r="E336" s="4"/>
    </row>
  </sheetData>
  <hyperlinks>
    <hyperlink ref="C1" location="Inhalt!A1" display="Inhaltsverzeichnis" xr:uid="{B7AD69B6-B1F6-40EE-9A95-BECF76B7308B}"/>
  </hyperlinks>
  <pageMargins left="0.78740157499999996" right="0.78740157499999996" top="0.984251969" bottom="0.984251969" header="0.4921259845" footer="0.4921259845"/>
  <pageSetup paperSize="9" orientation="portrait" horizont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36"/>
  <sheetViews>
    <sheetView zoomScale="150" zoomScaleNormal="150" zoomScalePageLayoutView="150" workbookViewId="0">
      <pane xSplit="5" ySplit="4" topLeftCell="CC5" activePane="bottomRight" state="frozen"/>
      <selection pane="topRight" activeCell="F1" sqref="F1"/>
      <selection pane="bottomLeft" activeCell="A5" sqref="A5"/>
      <selection pane="bottomRight" activeCell="C1" sqref="C1"/>
    </sheetView>
  </sheetViews>
  <sheetFormatPr baseColWidth="10" defaultRowHeight="13.2" x14ac:dyDescent="0.25"/>
  <cols>
    <col min="1" max="1" width="8.44140625" style="16" customWidth="1"/>
    <col min="2" max="2" width="45.6640625" customWidth="1"/>
    <col min="3" max="5" width="11" customWidth="1"/>
  </cols>
  <sheetData>
    <row r="1" spans="1:5" ht="15.6" x14ac:dyDescent="0.3">
      <c r="A1" s="13" t="s">
        <v>52</v>
      </c>
      <c r="C1" s="6" t="s">
        <v>6</v>
      </c>
    </row>
    <row r="2" spans="1:5" x14ac:dyDescent="0.25">
      <c r="A2" s="40"/>
      <c r="D2" s="39" t="s">
        <v>11</v>
      </c>
      <c r="E2" s="56">
        <f>[1]Budget!$G$52</f>
        <v>130</v>
      </c>
    </row>
    <row r="4" spans="1:5" x14ac:dyDescent="0.25">
      <c r="A4" s="15" t="s">
        <v>0</v>
      </c>
      <c r="B4" s="2" t="s">
        <v>1</v>
      </c>
      <c r="C4" s="3" t="s">
        <v>2</v>
      </c>
      <c r="D4" s="3" t="s">
        <v>3</v>
      </c>
      <c r="E4" s="3" t="s">
        <v>4</v>
      </c>
    </row>
    <row r="5" spans="1:5" x14ac:dyDescent="0.25">
      <c r="A5" s="16">
        <v>44927</v>
      </c>
      <c r="B5" t="s">
        <v>20</v>
      </c>
      <c r="C5" s="5"/>
      <c r="D5" s="5"/>
      <c r="E5" s="4">
        <v>130</v>
      </c>
    </row>
    <row r="6" spans="1:5" x14ac:dyDescent="0.25">
      <c r="A6" s="16">
        <v>44953</v>
      </c>
      <c r="B6" t="s">
        <v>122</v>
      </c>
      <c r="C6" s="4"/>
      <c r="D6" s="4">
        <v>120</v>
      </c>
      <c r="E6" s="4">
        <f>E5+C6-D6</f>
        <v>10</v>
      </c>
    </row>
    <row r="7" spans="1:5" x14ac:dyDescent="0.25">
      <c r="A7" s="16">
        <v>44958</v>
      </c>
      <c r="B7" s="31" t="s">
        <v>120</v>
      </c>
      <c r="C7" s="4">
        <v>130</v>
      </c>
      <c r="D7" s="4"/>
      <c r="E7" s="4">
        <f t="shared" ref="E7:E70" si="0">E6+C7-D7</f>
        <v>140</v>
      </c>
    </row>
    <row r="8" spans="1:5" x14ac:dyDescent="0.25">
      <c r="A8" s="16">
        <v>44986</v>
      </c>
      <c r="B8" t="s">
        <v>220</v>
      </c>
      <c r="C8" s="4">
        <v>130</v>
      </c>
      <c r="D8" s="4"/>
      <c r="E8" s="4">
        <f t="shared" si="0"/>
        <v>270</v>
      </c>
    </row>
    <row r="9" spans="1:5" x14ac:dyDescent="0.25">
      <c r="A9" s="16">
        <v>45017</v>
      </c>
      <c r="B9" s="31" t="s">
        <v>287</v>
      </c>
      <c r="C9" s="4">
        <v>130</v>
      </c>
      <c r="D9" s="4"/>
      <c r="E9" s="4">
        <f t="shared" si="0"/>
        <v>400</v>
      </c>
    </row>
    <row r="10" spans="1:5" x14ac:dyDescent="0.25">
      <c r="A10" s="16">
        <v>45040</v>
      </c>
      <c r="B10" s="31" t="s">
        <v>366</v>
      </c>
      <c r="C10" s="4"/>
      <c r="D10" s="4">
        <v>12</v>
      </c>
      <c r="E10" s="4">
        <f t="shared" si="0"/>
        <v>388</v>
      </c>
    </row>
    <row r="11" spans="1:5" x14ac:dyDescent="0.25">
      <c r="A11" s="16">
        <v>45047</v>
      </c>
      <c r="B11" s="37" t="s">
        <v>378</v>
      </c>
      <c r="C11" s="4">
        <v>130</v>
      </c>
      <c r="D11" s="4"/>
      <c r="E11" s="4">
        <f t="shared" si="0"/>
        <v>518</v>
      </c>
    </row>
    <row r="12" spans="1:5" x14ac:dyDescent="0.25">
      <c r="B12" s="31"/>
      <c r="C12" s="4"/>
      <c r="D12" s="4"/>
      <c r="E12" s="4">
        <f t="shared" si="0"/>
        <v>518</v>
      </c>
    </row>
    <row r="13" spans="1:5" x14ac:dyDescent="0.25">
      <c r="B13" s="31"/>
      <c r="C13" s="4"/>
      <c r="D13" s="4"/>
      <c r="E13" s="4">
        <f t="shared" si="0"/>
        <v>518</v>
      </c>
    </row>
    <row r="14" spans="1:5" x14ac:dyDescent="0.25">
      <c r="B14" s="37"/>
      <c r="C14" s="32"/>
      <c r="D14" s="4"/>
      <c r="E14" s="4">
        <f t="shared" si="0"/>
        <v>518</v>
      </c>
    </row>
    <row r="15" spans="1:5" x14ac:dyDescent="0.25">
      <c r="B15" s="31"/>
      <c r="C15" s="4"/>
      <c r="D15" s="4"/>
      <c r="E15" s="4">
        <f t="shared" si="0"/>
        <v>518</v>
      </c>
    </row>
    <row r="16" spans="1:5" x14ac:dyDescent="0.25">
      <c r="B16" s="31"/>
      <c r="C16" s="4"/>
      <c r="D16" s="4"/>
      <c r="E16" s="4">
        <f t="shared" si="0"/>
        <v>518</v>
      </c>
    </row>
    <row r="17" spans="2:5" x14ac:dyDescent="0.25">
      <c r="B17" s="31"/>
      <c r="C17" s="4"/>
      <c r="D17" s="4"/>
      <c r="E17" s="4">
        <f t="shared" si="0"/>
        <v>518</v>
      </c>
    </row>
    <row r="18" spans="2:5" x14ac:dyDescent="0.25">
      <c r="B18" s="31"/>
      <c r="C18" s="4"/>
      <c r="D18" s="4"/>
      <c r="E18" s="4">
        <f t="shared" si="0"/>
        <v>518</v>
      </c>
    </row>
    <row r="19" spans="2:5" x14ac:dyDescent="0.25">
      <c r="B19" s="31"/>
      <c r="C19" s="4"/>
      <c r="D19" s="4"/>
      <c r="E19" s="4">
        <f t="shared" si="0"/>
        <v>518</v>
      </c>
    </row>
    <row r="20" spans="2:5" x14ac:dyDescent="0.25">
      <c r="C20" s="4"/>
      <c r="D20" s="4"/>
      <c r="E20" s="4">
        <f t="shared" si="0"/>
        <v>518</v>
      </c>
    </row>
    <row r="21" spans="2:5" x14ac:dyDescent="0.25">
      <c r="B21" s="37"/>
      <c r="C21" s="32"/>
      <c r="D21" s="4"/>
      <c r="E21" s="4">
        <f t="shared" si="0"/>
        <v>518</v>
      </c>
    </row>
    <row r="22" spans="2:5" x14ac:dyDescent="0.25">
      <c r="B22" s="37"/>
      <c r="C22" s="32"/>
      <c r="D22" s="4"/>
      <c r="E22" s="4">
        <f t="shared" si="0"/>
        <v>518</v>
      </c>
    </row>
    <row r="23" spans="2:5" x14ac:dyDescent="0.25">
      <c r="B23" s="37"/>
      <c r="C23" s="32"/>
      <c r="D23" s="4"/>
      <c r="E23" s="4">
        <f t="shared" si="0"/>
        <v>518</v>
      </c>
    </row>
    <row r="24" spans="2:5" x14ac:dyDescent="0.25">
      <c r="B24" s="37"/>
      <c r="C24" s="33"/>
      <c r="D24" s="4"/>
      <c r="E24" s="4">
        <f t="shared" si="0"/>
        <v>518</v>
      </c>
    </row>
    <row r="25" spans="2:5" x14ac:dyDescent="0.25">
      <c r="B25" s="37"/>
      <c r="C25" s="4"/>
      <c r="D25" s="4"/>
      <c r="E25" s="4">
        <f t="shared" si="0"/>
        <v>518</v>
      </c>
    </row>
    <row r="26" spans="2:5" x14ac:dyDescent="0.25">
      <c r="B26" s="37"/>
      <c r="C26" s="4"/>
      <c r="D26" s="4"/>
      <c r="E26" s="4">
        <f t="shared" si="0"/>
        <v>518</v>
      </c>
    </row>
    <row r="27" spans="2:5" x14ac:dyDescent="0.25">
      <c r="B27" s="37"/>
      <c r="C27" s="4"/>
      <c r="D27" s="4"/>
      <c r="E27" s="4">
        <f t="shared" si="0"/>
        <v>518</v>
      </c>
    </row>
    <row r="28" spans="2:5" x14ac:dyDescent="0.25">
      <c r="B28" s="37"/>
      <c r="C28" s="4"/>
      <c r="D28" s="4"/>
      <c r="E28" s="4">
        <f t="shared" si="0"/>
        <v>518</v>
      </c>
    </row>
    <row r="29" spans="2:5" x14ac:dyDescent="0.25">
      <c r="B29" s="37"/>
      <c r="C29" s="4"/>
      <c r="D29" s="4"/>
      <c r="E29" s="4">
        <f t="shared" si="0"/>
        <v>518</v>
      </c>
    </row>
    <row r="30" spans="2:5" x14ac:dyDescent="0.25">
      <c r="B30" s="42"/>
      <c r="C30" s="4"/>
      <c r="D30" s="4"/>
      <c r="E30" s="4">
        <f t="shared" si="0"/>
        <v>518</v>
      </c>
    </row>
    <row r="31" spans="2:5" x14ac:dyDescent="0.25">
      <c r="B31" s="42"/>
      <c r="C31" s="4"/>
      <c r="D31" s="4"/>
      <c r="E31" s="4">
        <f t="shared" si="0"/>
        <v>518</v>
      </c>
    </row>
    <row r="32" spans="2:5" x14ac:dyDescent="0.25">
      <c r="B32" s="37"/>
      <c r="C32" s="4"/>
      <c r="D32" s="4"/>
      <c r="E32" s="4">
        <f t="shared" si="0"/>
        <v>518</v>
      </c>
    </row>
    <row r="33" spans="2:5" x14ac:dyDescent="0.25">
      <c r="B33" s="37"/>
      <c r="C33" s="4"/>
      <c r="D33" s="4"/>
      <c r="E33" s="4">
        <f t="shared" si="0"/>
        <v>518</v>
      </c>
    </row>
    <row r="34" spans="2:5" x14ac:dyDescent="0.25">
      <c r="B34" s="37"/>
      <c r="C34" s="4"/>
      <c r="D34" s="4"/>
      <c r="E34" s="4">
        <f t="shared" si="0"/>
        <v>518</v>
      </c>
    </row>
    <row r="35" spans="2:5" x14ac:dyDescent="0.25">
      <c r="B35" s="37"/>
      <c r="C35" s="32"/>
      <c r="D35" s="4"/>
      <c r="E35" s="4">
        <f t="shared" si="0"/>
        <v>518</v>
      </c>
    </row>
    <row r="36" spans="2:5" x14ac:dyDescent="0.25">
      <c r="B36" s="42"/>
      <c r="C36" s="32"/>
      <c r="D36" s="4"/>
      <c r="E36" s="4">
        <f t="shared" si="0"/>
        <v>518</v>
      </c>
    </row>
    <row r="37" spans="2:5" x14ac:dyDescent="0.25">
      <c r="B37" s="37"/>
      <c r="C37" s="4"/>
      <c r="D37" s="4"/>
      <c r="E37" s="4">
        <f t="shared" si="0"/>
        <v>518</v>
      </c>
    </row>
    <row r="38" spans="2:5" x14ac:dyDescent="0.25">
      <c r="B38" s="37"/>
      <c r="C38" s="4"/>
      <c r="D38" s="4"/>
      <c r="E38" s="4">
        <f t="shared" si="0"/>
        <v>518</v>
      </c>
    </row>
    <row r="39" spans="2:5" x14ac:dyDescent="0.25">
      <c r="B39" s="37"/>
      <c r="C39" s="4"/>
      <c r="D39" s="4"/>
      <c r="E39" s="4">
        <f t="shared" si="0"/>
        <v>518</v>
      </c>
    </row>
    <row r="40" spans="2:5" x14ac:dyDescent="0.25">
      <c r="B40" s="37"/>
      <c r="C40" s="4"/>
      <c r="D40" s="4"/>
      <c r="E40" s="4">
        <f t="shared" si="0"/>
        <v>518</v>
      </c>
    </row>
    <row r="41" spans="2:5" x14ac:dyDescent="0.25">
      <c r="B41" s="42"/>
      <c r="C41" s="4"/>
      <c r="D41" s="4"/>
      <c r="E41" s="4">
        <f t="shared" si="0"/>
        <v>518</v>
      </c>
    </row>
    <row r="42" spans="2:5" x14ac:dyDescent="0.25">
      <c r="B42" s="37"/>
      <c r="C42" s="4"/>
      <c r="D42" s="4"/>
      <c r="E42" s="4">
        <f t="shared" si="0"/>
        <v>518</v>
      </c>
    </row>
    <row r="43" spans="2:5" x14ac:dyDescent="0.25">
      <c r="B43" s="37"/>
      <c r="C43" s="4"/>
      <c r="D43" s="4"/>
      <c r="E43" s="4">
        <f t="shared" si="0"/>
        <v>518</v>
      </c>
    </row>
    <row r="44" spans="2:5" x14ac:dyDescent="0.25">
      <c r="B44" s="37"/>
      <c r="C44" s="4"/>
      <c r="D44" s="32"/>
      <c r="E44" s="4">
        <f t="shared" si="0"/>
        <v>518</v>
      </c>
    </row>
    <row r="45" spans="2:5" x14ac:dyDescent="0.25">
      <c r="B45" s="61"/>
      <c r="C45" s="4"/>
      <c r="D45" s="4"/>
      <c r="E45" s="4">
        <f t="shared" si="0"/>
        <v>518</v>
      </c>
    </row>
    <row r="46" spans="2:5" x14ac:dyDescent="0.25">
      <c r="B46" s="37"/>
      <c r="C46" s="4"/>
      <c r="D46" s="33"/>
      <c r="E46" s="4">
        <f t="shared" si="0"/>
        <v>518</v>
      </c>
    </row>
    <row r="47" spans="2:5" x14ac:dyDescent="0.25">
      <c r="B47" s="37"/>
      <c r="C47" s="4"/>
      <c r="D47" s="4"/>
      <c r="E47" s="4">
        <f t="shared" si="0"/>
        <v>518</v>
      </c>
    </row>
    <row r="48" spans="2:5" x14ac:dyDescent="0.25">
      <c r="B48" s="37"/>
      <c r="C48" s="4"/>
      <c r="D48" s="4"/>
      <c r="E48" s="4">
        <f t="shared" si="0"/>
        <v>518</v>
      </c>
    </row>
    <row r="49" spans="2:5" x14ac:dyDescent="0.25">
      <c r="B49" s="37"/>
      <c r="C49" s="4"/>
      <c r="D49" s="4"/>
      <c r="E49" s="4">
        <f t="shared" si="0"/>
        <v>518</v>
      </c>
    </row>
    <row r="50" spans="2:5" x14ac:dyDescent="0.25">
      <c r="B50" s="37"/>
      <c r="C50" s="4"/>
      <c r="D50" s="4"/>
      <c r="E50" s="4">
        <f t="shared" si="0"/>
        <v>518</v>
      </c>
    </row>
    <row r="51" spans="2:5" x14ac:dyDescent="0.25">
      <c r="B51" s="37"/>
      <c r="C51" s="4"/>
      <c r="D51" s="4"/>
      <c r="E51" s="4">
        <f t="shared" si="0"/>
        <v>518</v>
      </c>
    </row>
    <row r="52" spans="2:5" x14ac:dyDescent="0.25">
      <c r="B52" s="37"/>
      <c r="C52" s="4"/>
      <c r="D52" s="4"/>
      <c r="E52" s="4">
        <f t="shared" si="0"/>
        <v>518</v>
      </c>
    </row>
    <row r="53" spans="2:5" x14ac:dyDescent="0.25">
      <c r="B53" s="37"/>
      <c r="C53" s="4"/>
      <c r="D53" s="4"/>
      <c r="E53" s="4">
        <f t="shared" si="0"/>
        <v>518</v>
      </c>
    </row>
    <row r="54" spans="2:5" x14ac:dyDescent="0.25">
      <c r="B54" s="37"/>
      <c r="C54" s="4"/>
      <c r="D54" s="4"/>
      <c r="E54" s="4">
        <f t="shared" si="0"/>
        <v>518</v>
      </c>
    </row>
    <row r="55" spans="2:5" x14ac:dyDescent="0.25">
      <c r="B55" s="37"/>
      <c r="C55" s="4"/>
      <c r="D55" s="4"/>
      <c r="E55" s="4">
        <f t="shared" si="0"/>
        <v>518</v>
      </c>
    </row>
    <row r="56" spans="2:5" x14ac:dyDescent="0.25">
      <c r="B56" s="37"/>
      <c r="C56" s="4"/>
      <c r="D56" s="4"/>
      <c r="E56" s="4">
        <f t="shared" si="0"/>
        <v>518</v>
      </c>
    </row>
    <row r="57" spans="2:5" x14ac:dyDescent="0.25">
      <c r="B57" s="37"/>
      <c r="C57" s="4"/>
      <c r="D57" s="4"/>
      <c r="E57" s="4">
        <f t="shared" si="0"/>
        <v>518</v>
      </c>
    </row>
    <row r="58" spans="2:5" x14ac:dyDescent="0.25">
      <c r="B58" s="37"/>
      <c r="C58" s="4"/>
      <c r="D58" s="4"/>
      <c r="E58" s="4">
        <f t="shared" si="0"/>
        <v>518</v>
      </c>
    </row>
    <row r="59" spans="2:5" x14ac:dyDescent="0.25">
      <c r="B59" s="42"/>
      <c r="C59" s="4"/>
      <c r="D59" s="4"/>
      <c r="E59" s="4">
        <f t="shared" si="0"/>
        <v>518</v>
      </c>
    </row>
    <row r="60" spans="2:5" x14ac:dyDescent="0.25">
      <c r="B60" s="37"/>
      <c r="C60" s="4"/>
      <c r="D60" s="4"/>
      <c r="E60" s="4">
        <f t="shared" si="0"/>
        <v>518</v>
      </c>
    </row>
    <row r="61" spans="2:5" x14ac:dyDescent="0.25">
      <c r="B61" s="42"/>
      <c r="C61" s="35"/>
      <c r="D61" s="4"/>
      <c r="E61" s="4">
        <f t="shared" si="0"/>
        <v>518</v>
      </c>
    </row>
    <row r="62" spans="2:5" x14ac:dyDescent="0.25">
      <c r="B62" s="37"/>
      <c r="C62" s="35"/>
      <c r="D62" s="4"/>
      <c r="E62" s="4">
        <f t="shared" si="0"/>
        <v>518</v>
      </c>
    </row>
    <row r="63" spans="2:5" x14ac:dyDescent="0.25">
      <c r="B63" s="42"/>
      <c r="C63" s="4"/>
      <c r="D63" s="4"/>
      <c r="E63" s="4">
        <f t="shared" si="0"/>
        <v>518</v>
      </c>
    </row>
    <row r="64" spans="2:5" x14ac:dyDescent="0.25">
      <c r="B64" s="42"/>
      <c r="C64" s="4"/>
      <c r="D64" s="4"/>
      <c r="E64" s="4">
        <f t="shared" si="0"/>
        <v>518</v>
      </c>
    </row>
    <row r="65" spans="2:5" x14ac:dyDescent="0.25">
      <c r="B65" s="37"/>
      <c r="C65" s="4"/>
      <c r="D65" s="4"/>
      <c r="E65" s="4">
        <f t="shared" si="0"/>
        <v>518</v>
      </c>
    </row>
    <row r="66" spans="2:5" x14ac:dyDescent="0.25">
      <c r="B66" s="37"/>
      <c r="C66" s="4"/>
      <c r="D66" s="4"/>
      <c r="E66" s="4">
        <f t="shared" si="0"/>
        <v>518</v>
      </c>
    </row>
    <row r="67" spans="2:5" x14ac:dyDescent="0.25">
      <c r="B67" s="37"/>
      <c r="C67" s="4"/>
      <c r="D67" s="4"/>
      <c r="E67" s="4">
        <f t="shared" si="0"/>
        <v>518</v>
      </c>
    </row>
    <row r="68" spans="2:5" x14ac:dyDescent="0.25">
      <c r="B68" s="53"/>
      <c r="C68" s="4"/>
      <c r="D68" s="4"/>
      <c r="E68" s="4">
        <f t="shared" si="0"/>
        <v>518</v>
      </c>
    </row>
    <row r="69" spans="2:5" x14ac:dyDescent="0.25">
      <c r="B69" s="37"/>
      <c r="C69" s="4"/>
      <c r="D69" s="4"/>
      <c r="E69" s="4">
        <f t="shared" si="0"/>
        <v>518</v>
      </c>
    </row>
    <row r="70" spans="2:5" x14ac:dyDescent="0.25">
      <c r="B70" s="37"/>
      <c r="C70" s="4"/>
      <c r="D70" s="4"/>
      <c r="E70" s="4">
        <f t="shared" si="0"/>
        <v>518</v>
      </c>
    </row>
    <row r="71" spans="2:5" x14ac:dyDescent="0.25">
      <c r="B71" s="37"/>
      <c r="C71" s="4"/>
      <c r="D71" s="4"/>
      <c r="E71" s="4">
        <f t="shared" ref="E71:E134" si="1">E70+C71-D71</f>
        <v>518</v>
      </c>
    </row>
    <row r="72" spans="2:5" x14ac:dyDescent="0.25">
      <c r="B72" s="42"/>
      <c r="C72" s="4"/>
      <c r="D72" s="4"/>
      <c r="E72" s="4">
        <f t="shared" si="1"/>
        <v>518</v>
      </c>
    </row>
    <row r="73" spans="2:5" x14ac:dyDescent="0.25">
      <c r="B73" s="37"/>
      <c r="C73" s="35"/>
      <c r="D73" s="4"/>
      <c r="E73" s="4">
        <f t="shared" si="1"/>
        <v>518</v>
      </c>
    </row>
    <row r="74" spans="2:5" x14ac:dyDescent="0.25">
      <c r="B74" s="37"/>
      <c r="C74" s="35"/>
      <c r="D74" s="4"/>
      <c r="E74" s="4">
        <f t="shared" si="1"/>
        <v>518</v>
      </c>
    </row>
    <row r="75" spans="2:5" x14ac:dyDescent="0.25">
      <c r="B75" s="37"/>
      <c r="C75" s="41"/>
      <c r="D75" s="4"/>
      <c r="E75" s="4">
        <f t="shared" si="1"/>
        <v>518</v>
      </c>
    </row>
    <row r="76" spans="2:5" x14ac:dyDescent="0.25">
      <c r="B76" s="37"/>
      <c r="C76" s="4"/>
      <c r="D76" s="4"/>
      <c r="E76" s="4">
        <f t="shared" si="1"/>
        <v>518</v>
      </c>
    </row>
    <row r="77" spans="2:5" x14ac:dyDescent="0.25">
      <c r="B77" s="37"/>
      <c r="C77" s="4"/>
      <c r="D77" s="4"/>
      <c r="E77" s="4">
        <f t="shared" si="1"/>
        <v>518</v>
      </c>
    </row>
    <row r="78" spans="2:5" x14ac:dyDescent="0.25">
      <c r="B78" s="36"/>
      <c r="C78" s="4"/>
      <c r="D78" s="4"/>
      <c r="E78" s="4">
        <f t="shared" si="1"/>
        <v>518</v>
      </c>
    </row>
    <row r="79" spans="2:5" x14ac:dyDescent="0.25">
      <c r="B79" s="37"/>
      <c r="C79" s="4"/>
      <c r="D79" s="4"/>
      <c r="E79" s="4">
        <f t="shared" si="1"/>
        <v>518</v>
      </c>
    </row>
    <row r="80" spans="2:5" x14ac:dyDescent="0.25">
      <c r="B80" s="42"/>
      <c r="C80" s="4"/>
      <c r="D80" s="4"/>
      <c r="E80" s="4">
        <f t="shared" si="1"/>
        <v>518</v>
      </c>
    </row>
    <row r="81" spans="2:5" x14ac:dyDescent="0.25">
      <c r="C81" s="4"/>
      <c r="D81" s="4"/>
      <c r="E81" s="4">
        <f t="shared" si="1"/>
        <v>518</v>
      </c>
    </row>
    <row r="82" spans="2:5" x14ac:dyDescent="0.25">
      <c r="C82" s="4"/>
      <c r="D82" s="4"/>
      <c r="E82" s="4">
        <f t="shared" si="1"/>
        <v>518</v>
      </c>
    </row>
    <row r="83" spans="2:5" x14ac:dyDescent="0.25">
      <c r="C83" s="4"/>
      <c r="D83" s="4"/>
      <c r="E83" s="4">
        <f t="shared" si="1"/>
        <v>518</v>
      </c>
    </row>
    <row r="84" spans="2:5" x14ac:dyDescent="0.25">
      <c r="C84" s="4"/>
      <c r="D84" s="41"/>
      <c r="E84" s="4">
        <f t="shared" si="1"/>
        <v>518</v>
      </c>
    </row>
    <row r="85" spans="2:5" x14ac:dyDescent="0.25">
      <c r="C85" s="4"/>
      <c r="D85" s="4"/>
      <c r="E85" s="4">
        <f t="shared" si="1"/>
        <v>518</v>
      </c>
    </row>
    <row r="86" spans="2:5" x14ac:dyDescent="0.25">
      <c r="C86" s="4"/>
      <c r="D86" s="4"/>
      <c r="E86" s="4">
        <f t="shared" si="1"/>
        <v>518</v>
      </c>
    </row>
    <row r="87" spans="2:5" x14ac:dyDescent="0.25">
      <c r="C87" s="4"/>
      <c r="D87" s="4"/>
      <c r="E87" s="4">
        <f t="shared" si="1"/>
        <v>518</v>
      </c>
    </row>
    <row r="88" spans="2:5" x14ac:dyDescent="0.25">
      <c r="C88" s="4"/>
      <c r="D88" s="4"/>
      <c r="E88" s="4">
        <f t="shared" si="1"/>
        <v>518</v>
      </c>
    </row>
    <row r="89" spans="2:5" x14ac:dyDescent="0.25">
      <c r="C89" s="4"/>
      <c r="D89" s="4"/>
      <c r="E89" s="4">
        <f t="shared" si="1"/>
        <v>518</v>
      </c>
    </row>
    <row r="90" spans="2:5" x14ac:dyDescent="0.25">
      <c r="C90" s="4"/>
      <c r="D90" s="4"/>
      <c r="E90" s="4">
        <f t="shared" si="1"/>
        <v>518</v>
      </c>
    </row>
    <row r="91" spans="2:5" x14ac:dyDescent="0.25">
      <c r="C91" s="4"/>
      <c r="D91" s="4"/>
      <c r="E91" s="4">
        <f t="shared" si="1"/>
        <v>518</v>
      </c>
    </row>
    <row r="92" spans="2:5" x14ac:dyDescent="0.25">
      <c r="C92" s="4"/>
      <c r="D92" s="4"/>
      <c r="E92" s="4">
        <f t="shared" si="1"/>
        <v>518</v>
      </c>
    </row>
    <row r="93" spans="2:5" x14ac:dyDescent="0.25">
      <c r="B93" s="36"/>
      <c r="C93" s="4"/>
      <c r="D93" s="4"/>
      <c r="E93" s="4">
        <f t="shared" si="1"/>
        <v>518</v>
      </c>
    </row>
    <row r="94" spans="2:5" x14ac:dyDescent="0.25">
      <c r="C94" s="4"/>
      <c r="D94" s="4"/>
      <c r="E94" s="4">
        <f t="shared" si="1"/>
        <v>518</v>
      </c>
    </row>
    <row r="95" spans="2:5" x14ac:dyDescent="0.25">
      <c r="B95" s="38"/>
      <c r="C95" s="4"/>
      <c r="D95" s="4"/>
      <c r="E95" s="4">
        <f t="shared" si="1"/>
        <v>518</v>
      </c>
    </row>
    <row r="96" spans="2:5" x14ac:dyDescent="0.25">
      <c r="C96" s="4"/>
      <c r="D96" s="4"/>
      <c r="E96" s="4">
        <f t="shared" si="1"/>
        <v>518</v>
      </c>
    </row>
    <row r="97" spans="2:5" x14ac:dyDescent="0.25">
      <c r="C97" s="4"/>
      <c r="D97" s="4"/>
      <c r="E97" s="4">
        <f t="shared" si="1"/>
        <v>518</v>
      </c>
    </row>
    <row r="98" spans="2:5" x14ac:dyDescent="0.25">
      <c r="C98" s="4"/>
      <c r="D98" s="4"/>
      <c r="E98" s="4">
        <f t="shared" si="1"/>
        <v>518</v>
      </c>
    </row>
    <row r="99" spans="2:5" x14ac:dyDescent="0.25">
      <c r="B99" s="38"/>
      <c r="C99" s="4"/>
      <c r="D99" s="4"/>
      <c r="E99" s="4">
        <f t="shared" si="1"/>
        <v>518</v>
      </c>
    </row>
    <row r="100" spans="2:5" x14ac:dyDescent="0.25">
      <c r="C100" s="4"/>
      <c r="D100" s="4"/>
      <c r="E100" s="4">
        <f t="shared" si="1"/>
        <v>518</v>
      </c>
    </row>
    <row r="101" spans="2:5" x14ac:dyDescent="0.25">
      <c r="C101" s="4"/>
      <c r="D101" s="4"/>
      <c r="E101" s="4">
        <f t="shared" si="1"/>
        <v>518</v>
      </c>
    </row>
    <row r="102" spans="2:5" x14ac:dyDescent="0.25">
      <c r="B102" s="36"/>
      <c r="C102" s="4"/>
      <c r="D102" s="4"/>
      <c r="E102" s="4">
        <f t="shared" si="1"/>
        <v>518</v>
      </c>
    </row>
    <row r="103" spans="2:5" x14ac:dyDescent="0.25">
      <c r="B103" s="31"/>
      <c r="C103" s="4"/>
      <c r="D103" s="4"/>
      <c r="E103" s="4">
        <f t="shared" si="1"/>
        <v>518</v>
      </c>
    </row>
    <row r="104" spans="2:5" x14ac:dyDescent="0.25">
      <c r="B104" s="31"/>
      <c r="C104" s="4"/>
      <c r="D104" s="4"/>
      <c r="E104" s="4">
        <f t="shared" si="1"/>
        <v>518</v>
      </c>
    </row>
    <row r="105" spans="2:5" x14ac:dyDescent="0.25">
      <c r="C105" s="4"/>
      <c r="D105" s="4"/>
      <c r="E105" s="4">
        <f t="shared" si="1"/>
        <v>518</v>
      </c>
    </row>
    <row r="106" spans="2:5" x14ac:dyDescent="0.25">
      <c r="C106" s="4"/>
      <c r="D106" s="4"/>
      <c r="E106" s="4">
        <f t="shared" si="1"/>
        <v>518</v>
      </c>
    </row>
    <row r="107" spans="2:5" x14ac:dyDescent="0.25">
      <c r="C107" s="4"/>
      <c r="D107" s="4"/>
      <c r="E107" s="4">
        <f t="shared" si="1"/>
        <v>518</v>
      </c>
    </row>
    <row r="108" spans="2:5" x14ac:dyDescent="0.25">
      <c r="C108" s="4"/>
      <c r="D108" s="4"/>
      <c r="E108" s="4">
        <f t="shared" si="1"/>
        <v>518</v>
      </c>
    </row>
    <row r="109" spans="2:5" x14ac:dyDescent="0.25">
      <c r="C109" s="4"/>
      <c r="D109" s="4"/>
      <c r="E109" s="4">
        <f t="shared" si="1"/>
        <v>518</v>
      </c>
    </row>
    <row r="110" spans="2:5" x14ac:dyDescent="0.25">
      <c r="C110" s="4"/>
      <c r="D110" s="4"/>
      <c r="E110" s="4">
        <f t="shared" si="1"/>
        <v>518</v>
      </c>
    </row>
    <row r="111" spans="2:5" x14ac:dyDescent="0.25">
      <c r="C111" s="4"/>
      <c r="D111" s="4"/>
      <c r="E111" s="4">
        <f t="shared" si="1"/>
        <v>518</v>
      </c>
    </row>
    <row r="112" spans="2:5" x14ac:dyDescent="0.25">
      <c r="C112" s="4"/>
      <c r="D112" s="4"/>
      <c r="E112" s="4">
        <f t="shared" si="1"/>
        <v>518</v>
      </c>
    </row>
    <row r="113" spans="2:5" x14ac:dyDescent="0.25">
      <c r="C113" s="4"/>
      <c r="D113" s="4"/>
      <c r="E113" s="4">
        <f t="shared" si="1"/>
        <v>518</v>
      </c>
    </row>
    <row r="114" spans="2:5" x14ac:dyDescent="0.25">
      <c r="C114" s="4"/>
      <c r="D114" s="4"/>
      <c r="E114" s="4">
        <f t="shared" si="1"/>
        <v>518</v>
      </c>
    </row>
    <row r="115" spans="2:5" x14ac:dyDescent="0.25">
      <c r="B115" s="31"/>
      <c r="C115" s="4"/>
      <c r="D115" s="4"/>
      <c r="E115" s="4">
        <f t="shared" si="1"/>
        <v>518</v>
      </c>
    </row>
    <row r="116" spans="2:5" x14ac:dyDescent="0.25">
      <c r="C116" s="4"/>
      <c r="D116" s="4"/>
      <c r="E116" s="4">
        <f t="shared" si="1"/>
        <v>518</v>
      </c>
    </row>
    <row r="117" spans="2:5" x14ac:dyDescent="0.25">
      <c r="C117" s="4"/>
      <c r="D117" s="4"/>
      <c r="E117" s="4">
        <f t="shared" si="1"/>
        <v>518</v>
      </c>
    </row>
    <row r="118" spans="2:5" x14ac:dyDescent="0.25">
      <c r="C118" s="4"/>
      <c r="D118" s="4"/>
      <c r="E118" s="4">
        <f t="shared" si="1"/>
        <v>518</v>
      </c>
    </row>
    <row r="119" spans="2:5" x14ac:dyDescent="0.25">
      <c r="C119" s="4"/>
      <c r="D119" s="4"/>
      <c r="E119" s="4">
        <f t="shared" si="1"/>
        <v>518</v>
      </c>
    </row>
    <row r="120" spans="2:5" x14ac:dyDescent="0.25">
      <c r="C120" s="4"/>
      <c r="D120" s="4"/>
      <c r="E120" s="4">
        <f t="shared" si="1"/>
        <v>518</v>
      </c>
    </row>
    <row r="121" spans="2:5" x14ac:dyDescent="0.25">
      <c r="B121" s="31"/>
      <c r="C121" s="4"/>
      <c r="D121" s="4"/>
      <c r="E121" s="4">
        <f t="shared" si="1"/>
        <v>518</v>
      </c>
    </row>
    <row r="122" spans="2:5" x14ac:dyDescent="0.25">
      <c r="C122" s="4"/>
      <c r="D122" s="4"/>
      <c r="E122" s="4">
        <f t="shared" si="1"/>
        <v>518</v>
      </c>
    </row>
    <row r="123" spans="2:5" x14ac:dyDescent="0.25">
      <c r="C123" s="4"/>
      <c r="D123" s="4"/>
      <c r="E123" s="4">
        <f t="shared" si="1"/>
        <v>518</v>
      </c>
    </row>
    <row r="124" spans="2:5" x14ac:dyDescent="0.25">
      <c r="C124" s="4"/>
      <c r="D124" s="4"/>
      <c r="E124" s="4">
        <f t="shared" si="1"/>
        <v>518</v>
      </c>
    </row>
    <row r="125" spans="2:5" x14ac:dyDescent="0.25">
      <c r="B125" s="31"/>
      <c r="C125" s="4"/>
      <c r="D125" s="4"/>
      <c r="E125" s="4">
        <f t="shared" si="1"/>
        <v>518</v>
      </c>
    </row>
    <row r="126" spans="2:5" x14ac:dyDescent="0.25">
      <c r="C126" s="4"/>
      <c r="D126" s="4"/>
      <c r="E126" s="4">
        <f t="shared" si="1"/>
        <v>518</v>
      </c>
    </row>
    <row r="127" spans="2:5" x14ac:dyDescent="0.25">
      <c r="B127" s="36"/>
      <c r="C127" s="4"/>
      <c r="D127" s="4"/>
      <c r="E127" s="4">
        <f t="shared" si="1"/>
        <v>518</v>
      </c>
    </row>
    <row r="128" spans="2:5" x14ac:dyDescent="0.25">
      <c r="C128" s="4"/>
      <c r="D128" s="4"/>
      <c r="E128" s="4">
        <f t="shared" si="1"/>
        <v>518</v>
      </c>
    </row>
    <row r="129" spans="2:5" x14ac:dyDescent="0.25">
      <c r="B129" s="31"/>
      <c r="C129" s="4"/>
      <c r="D129" s="4"/>
      <c r="E129" s="4">
        <f t="shared" si="1"/>
        <v>518</v>
      </c>
    </row>
    <row r="130" spans="2:5" x14ac:dyDescent="0.25">
      <c r="C130" s="4"/>
      <c r="D130" s="4"/>
      <c r="E130" s="4">
        <f t="shared" si="1"/>
        <v>518</v>
      </c>
    </row>
    <row r="131" spans="2:5" x14ac:dyDescent="0.25">
      <c r="C131" s="4"/>
      <c r="D131" s="4"/>
      <c r="E131" s="4">
        <f t="shared" si="1"/>
        <v>518</v>
      </c>
    </row>
    <row r="132" spans="2:5" x14ac:dyDescent="0.25">
      <c r="C132" s="4"/>
      <c r="D132" s="4"/>
      <c r="E132" s="4">
        <f t="shared" si="1"/>
        <v>518</v>
      </c>
    </row>
    <row r="133" spans="2:5" x14ac:dyDescent="0.25">
      <c r="B133" s="38"/>
      <c r="C133" s="4"/>
      <c r="D133" s="4"/>
      <c r="E133" s="4">
        <f t="shared" si="1"/>
        <v>518</v>
      </c>
    </row>
    <row r="134" spans="2:5" x14ac:dyDescent="0.25">
      <c r="B134" s="31"/>
      <c r="C134" s="4"/>
      <c r="D134" s="4"/>
      <c r="E134" s="4">
        <f t="shared" si="1"/>
        <v>518</v>
      </c>
    </row>
    <row r="135" spans="2:5" x14ac:dyDescent="0.25">
      <c r="B135" s="38"/>
      <c r="C135" s="4"/>
      <c r="D135" s="4"/>
      <c r="E135" s="4">
        <f t="shared" ref="E135:E198" si="2">E134+C135-D135</f>
        <v>518</v>
      </c>
    </row>
    <row r="136" spans="2:5" x14ac:dyDescent="0.25">
      <c r="C136" s="4"/>
      <c r="D136" s="4"/>
      <c r="E136" s="4">
        <f t="shared" si="2"/>
        <v>518</v>
      </c>
    </row>
    <row r="137" spans="2:5" x14ac:dyDescent="0.25">
      <c r="C137" s="4"/>
      <c r="D137" s="4"/>
      <c r="E137" s="4">
        <f t="shared" si="2"/>
        <v>518</v>
      </c>
    </row>
    <row r="138" spans="2:5" x14ac:dyDescent="0.25">
      <c r="C138" s="4"/>
      <c r="D138" s="4"/>
      <c r="E138" s="4">
        <f t="shared" si="2"/>
        <v>518</v>
      </c>
    </row>
    <row r="139" spans="2:5" x14ac:dyDescent="0.25">
      <c r="C139" s="4"/>
      <c r="D139" s="4"/>
      <c r="E139" s="4">
        <f t="shared" si="2"/>
        <v>518</v>
      </c>
    </row>
    <row r="140" spans="2:5" x14ac:dyDescent="0.25">
      <c r="C140" s="4"/>
      <c r="D140" s="4"/>
      <c r="E140" s="4">
        <f t="shared" si="2"/>
        <v>518</v>
      </c>
    </row>
    <row r="141" spans="2:5" x14ac:dyDescent="0.25">
      <c r="C141" s="4"/>
      <c r="D141" s="4"/>
      <c r="E141" s="4">
        <f t="shared" si="2"/>
        <v>518</v>
      </c>
    </row>
    <row r="142" spans="2:5" x14ac:dyDescent="0.25">
      <c r="C142" s="4"/>
      <c r="D142" s="4"/>
      <c r="E142" s="4">
        <f t="shared" si="2"/>
        <v>518</v>
      </c>
    </row>
    <row r="143" spans="2:5" x14ac:dyDescent="0.25">
      <c r="C143" s="4"/>
      <c r="D143" s="4"/>
      <c r="E143" s="4">
        <f t="shared" si="2"/>
        <v>518</v>
      </c>
    </row>
    <row r="144" spans="2:5" x14ac:dyDescent="0.25">
      <c r="C144" s="4"/>
      <c r="D144" s="4"/>
      <c r="E144" s="4">
        <f t="shared" si="2"/>
        <v>518</v>
      </c>
    </row>
    <row r="145" spans="3:5" x14ac:dyDescent="0.25">
      <c r="C145" s="4"/>
      <c r="D145" s="4"/>
      <c r="E145" s="4">
        <f t="shared" si="2"/>
        <v>518</v>
      </c>
    </row>
    <row r="146" spans="3:5" x14ac:dyDescent="0.25">
      <c r="C146" s="4"/>
      <c r="D146" s="4"/>
      <c r="E146" s="4">
        <f t="shared" si="2"/>
        <v>518</v>
      </c>
    </row>
    <row r="147" spans="3:5" x14ac:dyDescent="0.25">
      <c r="C147" s="4"/>
      <c r="D147" s="4"/>
      <c r="E147" s="4">
        <f t="shared" si="2"/>
        <v>518</v>
      </c>
    </row>
    <row r="148" spans="3:5" x14ac:dyDescent="0.25">
      <c r="C148" s="4"/>
      <c r="D148" s="4"/>
      <c r="E148" s="4">
        <f t="shared" si="2"/>
        <v>518</v>
      </c>
    </row>
    <row r="149" spans="3:5" x14ac:dyDescent="0.25">
      <c r="C149" s="4"/>
      <c r="D149" s="4"/>
      <c r="E149" s="4">
        <f t="shared" si="2"/>
        <v>518</v>
      </c>
    </row>
    <row r="150" spans="3:5" x14ac:dyDescent="0.25">
      <c r="C150" s="4"/>
      <c r="D150" s="4"/>
      <c r="E150" s="4">
        <f t="shared" si="2"/>
        <v>518</v>
      </c>
    </row>
    <row r="151" spans="3:5" x14ac:dyDescent="0.25">
      <c r="C151" s="4"/>
      <c r="D151" s="4"/>
      <c r="E151" s="4">
        <f t="shared" si="2"/>
        <v>518</v>
      </c>
    </row>
    <row r="152" spans="3:5" x14ac:dyDescent="0.25">
      <c r="C152" s="4"/>
      <c r="D152" s="4"/>
      <c r="E152" s="4">
        <f t="shared" si="2"/>
        <v>518</v>
      </c>
    </row>
    <row r="153" spans="3:5" x14ac:dyDescent="0.25">
      <c r="C153" s="4"/>
      <c r="D153" s="4"/>
      <c r="E153" s="4">
        <f t="shared" si="2"/>
        <v>518</v>
      </c>
    </row>
    <row r="154" spans="3:5" x14ac:dyDescent="0.25">
      <c r="C154" s="4"/>
      <c r="D154" s="4"/>
      <c r="E154" s="4">
        <f t="shared" si="2"/>
        <v>518</v>
      </c>
    </row>
    <row r="155" spans="3:5" x14ac:dyDescent="0.25">
      <c r="C155" s="4"/>
      <c r="D155" s="4"/>
      <c r="E155" s="4">
        <f t="shared" si="2"/>
        <v>518</v>
      </c>
    </row>
    <row r="156" spans="3:5" x14ac:dyDescent="0.25">
      <c r="C156" s="4"/>
      <c r="D156" s="4"/>
      <c r="E156" s="4">
        <f t="shared" si="2"/>
        <v>518</v>
      </c>
    </row>
    <row r="157" spans="3:5" x14ac:dyDescent="0.25">
      <c r="C157" s="4"/>
      <c r="D157" s="4"/>
      <c r="E157" s="4">
        <f t="shared" si="2"/>
        <v>518</v>
      </c>
    </row>
    <row r="158" spans="3:5" x14ac:dyDescent="0.25">
      <c r="C158" s="4"/>
      <c r="D158" s="4"/>
      <c r="E158" s="4">
        <f t="shared" si="2"/>
        <v>518</v>
      </c>
    </row>
    <row r="159" spans="3:5" x14ac:dyDescent="0.25">
      <c r="C159" s="4"/>
      <c r="D159" s="4"/>
      <c r="E159" s="4">
        <f t="shared" si="2"/>
        <v>518</v>
      </c>
    </row>
    <row r="160" spans="3:5" x14ac:dyDescent="0.25">
      <c r="C160" s="4"/>
      <c r="D160" s="4"/>
      <c r="E160" s="4">
        <f t="shared" si="2"/>
        <v>518</v>
      </c>
    </row>
    <row r="161" spans="3:5" x14ac:dyDescent="0.25">
      <c r="C161" s="4"/>
      <c r="D161" s="4"/>
      <c r="E161" s="4">
        <f t="shared" si="2"/>
        <v>518</v>
      </c>
    </row>
    <row r="162" spans="3:5" x14ac:dyDescent="0.25">
      <c r="C162" s="4"/>
      <c r="D162" s="4"/>
      <c r="E162" s="4">
        <f t="shared" si="2"/>
        <v>518</v>
      </c>
    </row>
    <row r="163" spans="3:5" x14ac:dyDescent="0.25">
      <c r="C163" s="4"/>
      <c r="D163" s="4"/>
      <c r="E163" s="4">
        <f t="shared" si="2"/>
        <v>518</v>
      </c>
    </row>
    <row r="164" spans="3:5" x14ac:dyDescent="0.25">
      <c r="C164" s="4"/>
      <c r="D164" s="4"/>
      <c r="E164" s="4">
        <f t="shared" si="2"/>
        <v>518</v>
      </c>
    </row>
    <row r="165" spans="3:5" x14ac:dyDescent="0.25">
      <c r="C165" s="4"/>
      <c r="D165" s="4"/>
      <c r="E165" s="4">
        <f t="shared" si="2"/>
        <v>518</v>
      </c>
    </row>
    <row r="166" spans="3:5" x14ac:dyDescent="0.25">
      <c r="C166" s="4"/>
      <c r="D166" s="4"/>
      <c r="E166" s="4">
        <f t="shared" si="2"/>
        <v>518</v>
      </c>
    </row>
    <row r="167" spans="3:5" x14ac:dyDescent="0.25">
      <c r="C167" s="4"/>
      <c r="D167" s="4"/>
      <c r="E167" s="4">
        <f t="shared" si="2"/>
        <v>518</v>
      </c>
    </row>
    <row r="168" spans="3:5" x14ac:dyDescent="0.25">
      <c r="C168" s="4"/>
      <c r="D168" s="4"/>
      <c r="E168" s="4">
        <f t="shared" si="2"/>
        <v>518</v>
      </c>
    </row>
    <row r="169" spans="3:5" x14ac:dyDescent="0.25">
      <c r="C169" s="4"/>
      <c r="D169" s="4"/>
      <c r="E169" s="4">
        <f t="shared" si="2"/>
        <v>518</v>
      </c>
    </row>
    <row r="170" spans="3:5" x14ac:dyDescent="0.25">
      <c r="C170" s="4"/>
      <c r="D170" s="4"/>
      <c r="E170" s="4">
        <f t="shared" si="2"/>
        <v>518</v>
      </c>
    </row>
    <row r="171" spans="3:5" x14ac:dyDescent="0.25">
      <c r="C171" s="4"/>
      <c r="D171" s="4"/>
      <c r="E171" s="4">
        <f t="shared" si="2"/>
        <v>518</v>
      </c>
    </row>
    <row r="172" spans="3:5" x14ac:dyDescent="0.25">
      <c r="C172" s="4"/>
      <c r="D172" s="4"/>
      <c r="E172" s="4">
        <f t="shared" si="2"/>
        <v>518</v>
      </c>
    </row>
    <row r="173" spans="3:5" x14ac:dyDescent="0.25">
      <c r="C173" s="4"/>
      <c r="D173" s="4"/>
      <c r="E173" s="4">
        <f t="shared" si="2"/>
        <v>518</v>
      </c>
    </row>
    <row r="174" spans="3:5" x14ac:dyDescent="0.25">
      <c r="C174" s="4"/>
      <c r="D174" s="4"/>
      <c r="E174" s="4">
        <f t="shared" si="2"/>
        <v>518</v>
      </c>
    </row>
    <row r="175" spans="3:5" x14ac:dyDescent="0.25">
      <c r="C175" s="4"/>
      <c r="D175" s="4"/>
      <c r="E175" s="4">
        <f t="shared" si="2"/>
        <v>518</v>
      </c>
    </row>
    <row r="176" spans="3:5" x14ac:dyDescent="0.25">
      <c r="C176" s="4"/>
      <c r="D176" s="4"/>
      <c r="E176" s="4">
        <f t="shared" si="2"/>
        <v>518</v>
      </c>
    </row>
    <row r="177" spans="3:5" x14ac:dyDescent="0.25">
      <c r="C177" s="4"/>
      <c r="D177" s="4"/>
      <c r="E177" s="4">
        <f t="shared" si="2"/>
        <v>518</v>
      </c>
    </row>
    <row r="178" spans="3:5" x14ac:dyDescent="0.25">
      <c r="C178" s="4"/>
      <c r="D178" s="4"/>
      <c r="E178" s="4">
        <f t="shared" si="2"/>
        <v>518</v>
      </c>
    </row>
    <row r="179" spans="3:5" x14ac:dyDescent="0.25">
      <c r="C179" s="4"/>
      <c r="D179" s="4"/>
      <c r="E179" s="4">
        <f t="shared" si="2"/>
        <v>518</v>
      </c>
    </row>
    <row r="180" spans="3:5" x14ac:dyDescent="0.25">
      <c r="C180" s="4"/>
      <c r="D180" s="4"/>
      <c r="E180" s="4">
        <f t="shared" si="2"/>
        <v>518</v>
      </c>
    </row>
    <row r="181" spans="3:5" x14ac:dyDescent="0.25">
      <c r="C181" s="4"/>
      <c r="D181" s="4"/>
      <c r="E181" s="4">
        <f t="shared" si="2"/>
        <v>518</v>
      </c>
    </row>
    <row r="182" spans="3:5" x14ac:dyDescent="0.25">
      <c r="C182" s="4"/>
      <c r="D182" s="4"/>
      <c r="E182" s="4">
        <f t="shared" si="2"/>
        <v>518</v>
      </c>
    </row>
    <row r="183" spans="3:5" x14ac:dyDescent="0.25">
      <c r="C183" s="4"/>
      <c r="D183" s="4"/>
      <c r="E183" s="4">
        <f t="shared" si="2"/>
        <v>518</v>
      </c>
    </row>
    <row r="184" spans="3:5" x14ac:dyDescent="0.25">
      <c r="C184" s="4"/>
      <c r="D184" s="4"/>
      <c r="E184" s="4">
        <f t="shared" si="2"/>
        <v>518</v>
      </c>
    </row>
    <row r="185" spans="3:5" x14ac:dyDescent="0.25">
      <c r="C185" s="4"/>
      <c r="D185" s="4"/>
      <c r="E185" s="4">
        <f t="shared" si="2"/>
        <v>518</v>
      </c>
    </row>
    <row r="186" spans="3:5" x14ac:dyDescent="0.25">
      <c r="C186" s="4"/>
      <c r="D186" s="4"/>
      <c r="E186" s="4">
        <f t="shared" si="2"/>
        <v>518</v>
      </c>
    </row>
    <row r="187" spans="3:5" x14ac:dyDescent="0.25">
      <c r="C187" s="4"/>
      <c r="D187" s="4"/>
      <c r="E187" s="4">
        <f t="shared" si="2"/>
        <v>518</v>
      </c>
    </row>
    <row r="188" spans="3:5" x14ac:dyDescent="0.25">
      <c r="C188" s="4"/>
      <c r="D188" s="4"/>
      <c r="E188" s="4">
        <f t="shared" si="2"/>
        <v>518</v>
      </c>
    </row>
    <row r="189" spans="3:5" x14ac:dyDescent="0.25">
      <c r="C189" s="4"/>
      <c r="D189" s="4"/>
      <c r="E189" s="4">
        <f t="shared" si="2"/>
        <v>518</v>
      </c>
    </row>
    <row r="190" spans="3:5" x14ac:dyDescent="0.25">
      <c r="C190" s="4"/>
      <c r="D190" s="4"/>
      <c r="E190" s="4">
        <f t="shared" si="2"/>
        <v>518</v>
      </c>
    </row>
    <row r="191" spans="3:5" x14ac:dyDescent="0.25">
      <c r="C191" s="4"/>
      <c r="D191" s="4"/>
      <c r="E191" s="4">
        <f t="shared" si="2"/>
        <v>518</v>
      </c>
    </row>
    <row r="192" spans="3:5" x14ac:dyDescent="0.25">
      <c r="C192" s="4"/>
      <c r="D192" s="4"/>
      <c r="E192" s="4">
        <f t="shared" si="2"/>
        <v>518</v>
      </c>
    </row>
    <row r="193" spans="3:5" x14ac:dyDescent="0.25">
      <c r="C193" s="4"/>
      <c r="D193" s="4"/>
      <c r="E193" s="4">
        <f t="shared" si="2"/>
        <v>518</v>
      </c>
    </row>
    <row r="194" spans="3:5" x14ac:dyDescent="0.25">
      <c r="C194" s="4"/>
      <c r="D194" s="4"/>
      <c r="E194" s="4">
        <f t="shared" si="2"/>
        <v>518</v>
      </c>
    </row>
    <row r="195" spans="3:5" x14ac:dyDescent="0.25">
      <c r="C195" s="4"/>
      <c r="D195" s="4"/>
      <c r="E195" s="4">
        <f t="shared" si="2"/>
        <v>518</v>
      </c>
    </row>
    <row r="196" spans="3:5" x14ac:dyDescent="0.25">
      <c r="C196" s="4"/>
      <c r="D196" s="4"/>
      <c r="E196" s="4">
        <f t="shared" si="2"/>
        <v>518</v>
      </c>
    </row>
    <row r="197" spans="3:5" x14ac:dyDescent="0.25">
      <c r="C197" s="4"/>
      <c r="D197" s="4"/>
      <c r="E197" s="4">
        <f t="shared" si="2"/>
        <v>518</v>
      </c>
    </row>
    <row r="198" spans="3:5" x14ac:dyDescent="0.25">
      <c r="C198" s="4"/>
      <c r="D198" s="4"/>
      <c r="E198" s="4">
        <f t="shared" si="2"/>
        <v>518</v>
      </c>
    </row>
    <row r="199" spans="3:5" x14ac:dyDescent="0.25">
      <c r="C199" s="4"/>
      <c r="D199" s="4"/>
      <c r="E199" s="4">
        <f t="shared" ref="E199:E244" si="3">E198+C199-D199</f>
        <v>518</v>
      </c>
    </row>
    <row r="200" spans="3:5" x14ac:dyDescent="0.25">
      <c r="C200" s="4"/>
      <c r="D200" s="4"/>
      <c r="E200" s="4">
        <f t="shared" si="3"/>
        <v>518</v>
      </c>
    </row>
    <row r="201" spans="3:5" x14ac:dyDescent="0.25">
      <c r="C201" s="4"/>
      <c r="D201" s="4"/>
      <c r="E201" s="4">
        <f t="shared" si="3"/>
        <v>518</v>
      </c>
    </row>
    <row r="202" spans="3:5" x14ac:dyDescent="0.25">
      <c r="C202" s="4"/>
      <c r="D202" s="4"/>
      <c r="E202" s="4">
        <f t="shared" si="3"/>
        <v>518</v>
      </c>
    </row>
    <row r="203" spans="3:5" x14ac:dyDescent="0.25">
      <c r="C203" s="4"/>
      <c r="D203" s="4"/>
      <c r="E203" s="4">
        <f t="shared" si="3"/>
        <v>518</v>
      </c>
    </row>
    <row r="204" spans="3:5" x14ac:dyDescent="0.25">
      <c r="C204" s="4"/>
      <c r="D204" s="4"/>
      <c r="E204" s="4">
        <f t="shared" si="3"/>
        <v>518</v>
      </c>
    </row>
    <row r="205" spans="3:5" x14ac:dyDescent="0.25">
      <c r="C205" s="4"/>
      <c r="D205" s="4"/>
      <c r="E205" s="4">
        <f t="shared" si="3"/>
        <v>518</v>
      </c>
    </row>
    <row r="206" spans="3:5" x14ac:dyDescent="0.25">
      <c r="C206" s="4"/>
      <c r="D206" s="4"/>
      <c r="E206" s="4">
        <f t="shared" si="3"/>
        <v>518</v>
      </c>
    </row>
    <row r="207" spans="3:5" x14ac:dyDescent="0.25">
      <c r="C207" s="4"/>
      <c r="D207" s="4"/>
      <c r="E207" s="4">
        <f t="shared" si="3"/>
        <v>518</v>
      </c>
    </row>
    <row r="208" spans="3:5" x14ac:dyDescent="0.25">
      <c r="C208" s="4"/>
      <c r="D208" s="4"/>
      <c r="E208" s="4">
        <f t="shared" si="3"/>
        <v>518</v>
      </c>
    </row>
    <row r="209" spans="3:5" x14ac:dyDescent="0.25">
      <c r="C209" s="4"/>
      <c r="D209" s="4"/>
      <c r="E209" s="4">
        <f t="shared" si="3"/>
        <v>518</v>
      </c>
    </row>
    <row r="210" spans="3:5" x14ac:dyDescent="0.25">
      <c r="C210" s="4"/>
      <c r="D210" s="4"/>
      <c r="E210" s="4">
        <f t="shared" si="3"/>
        <v>518</v>
      </c>
    </row>
    <row r="211" spans="3:5" x14ac:dyDescent="0.25">
      <c r="C211" s="4"/>
      <c r="D211" s="4"/>
      <c r="E211" s="4">
        <f t="shared" si="3"/>
        <v>518</v>
      </c>
    </row>
    <row r="212" spans="3:5" x14ac:dyDescent="0.25">
      <c r="C212" s="4"/>
      <c r="D212" s="4"/>
      <c r="E212" s="4">
        <f t="shared" si="3"/>
        <v>518</v>
      </c>
    </row>
    <row r="213" spans="3:5" x14ac:dyDescent="0.25">
      <c r="C213" s="4"/>
      <c r="D213" s="4"/>
      <c r="E213" s="4">
        <f t="shared" si="3"/>
        <v>518</v>
      </c>
    </row>
    <row r="214" spans="3:5" x14ac:dyDescent="0.25">
      <c r="C214" s="4"/>
      <c r="D214" s="4"/>
      <c r="E214" s="4">
        <f t="shared" si="3"/>
        <v>518</v>
      </c>
    </row>
    <row r="215" spans="3:5" x14ac:dyDescent="0.25">
      <c r="C215" s="4"/>
      <c r="D215" s="4"/>
      <c r="E215" s="4">
        <f t="shared" si="3"/>
        <v>518</v>
      </c>
    </row>
    <row r="216" spans="3:5" x14ac:dyDescent="0.25">
      <c r="C216" s="4"/>
      <c r="D216" s="4"/>
      <c r="E216" s="4">
        <f t="shared" si="3"/>
        <v>518</v>
      </c>
    </row>
    <row r="217" spans="3:5" x14ac:dyDescent="0.25">
      <c r="C217" s="4"/>
      <c r="D217" s="4"/>
      <c r="E217" s="4">
        <f t="shared" si="3"/>
        <v>518</v>
      </c>
    </row>
    <row r="218" spans="3:5" x14ac:dyDescent="0.25">
      <c r="C218" s="4"/>
      <c r="D218" s="4"/>
      <c r="E218" s="4">
        <f t="shared" si="3"/>
        <v>518</v>
      </c>
    </row>
    <row r="219" spans="3:5" x14ac:dyDescent="0.25">
      <c r="C219" s="4"/>
      <c r="D219" s="4"/>
      <c r="E219" s="4">
        <f t="shared" si="3"/>
        <v>518</v>
      </c>
    </row>
    <row r="220" spans="3:5" x14ac:dyDescent="0.25">
      <c r="C220" s="4"/>
      <c r="D220" s="4"/>
      <c r="E220" s="4">
        <f t="shared" si="3"/>
        <v>518</v>
      </c>
    </row>
    <row r="221" spans="3:5" x14ac:dyDescent="0.25">
      <c r="C221" s="4"/>
      <c r="D221" s="4"/>
      <c r="E221" s="4">
        <f t="shared" si="3"/>
        <v>518</v>
      </c>
    </row>
    <row r="222" spans="3:5" x14ac:dyDescent="0.25">
      <c r="C222" s="4"/>
      <c r="D222" s="4"/>
      <c r="E222" s="4">
        <f t="shared" si="3"/>
        <v>518</v>
      </c>
    </row>
    <row r="223" spans="3:5" x14ac:dyDescent="0.25">
      <c r="C223" s="4"/>
      <c r="D223" s="4"/>
      <c r="E223" s="4">
        <f t="shared" si="3"/>
        <v>518</v>
      </c>
    </row>
    <row r="224" spans="3:5" x14ac:dyDescent="0.25">
      <c r="C224" s="4"/>
      <c r="D224" s="4"/>
      <c r="E224" s="4">
        <f t="shared" si="3"/>
        <v>518</v>
      </c>
    </row>
    <row r="225" spans="3:5" x14ac:dyDescent="0.25">
      <c r="C225" s="4"/>
      <c r="D225" s="4"/>
      <c r="E225" s="4">
        <f t="shared" si="3"/>
        <v>518</v>
      </c>
    </row>
    <row r="226" spans="3:5" x14ac:dyDescent="0.25">
      <c r="C226" s="4"/>
      <c r="D226" s="4"/>
      <c r="E226" s="4">
        <f t="shared" si="3"/>
        <v>518</v>
      </c>
    </row>
    <row r="227" spans="3:5" x14ac:dyDescent="0.25">
      <c r="C227" s="4"/>
      <c r="D227" s="4"/>
      <c r="E227" s="4">
        <f t="shared" si="3"/>
        <v>518</v>
      </c>
    </row>
    <row r="228" spans="3:5" x14ac:dyDescent="0.25">
      <c r="C228" s="4"/>
      <c r="D228" s="4"/>
      <c r="E228" s="4">
        <f t="shared" si="3"/>
        <v>518</v>
      </c>
    </row>
    <row r="229" spans="3:5" x14ac:dyDescent="0.25">
      <c r="C229" s="4"/>
      <c r="D229" s="4"/>
      <c r="E229" s="4">
        <f t="shared" si="3"/>
        <v>518</v>
      </c>
    </row>
    <row r="230" spans="3:5" x14ac:dyDescent="0.25">
      <c r="C230" s="4"/>
      <c r="D230" s="4"/>
      <c r="E230" s="4">
        <f t="shared" si="3"/>
        <v>518</v>
      </c>
    </row>
    <row r="231" spans="3:5" x14ac:dyDescent="0.25">
      <c r="C231" s="4"/>
      <c r="D231" s="4"/>
      <c r="E231" s="4">
        <f t="shared" si="3"/>
        <v>518</v>
      </c>
    </row>
    <row r="232" spans="3:5" x14ac:dyDescent="0.25">
      <c r="C232" s="4"/>
      <c r="D232" s="4"/>
      <c r="E232" s="4">
        <f t="shared" si="3"/>
        <v>518</v>
      </c>
    </row>
    <row r="233" spans="3:5" x14ac:dyDescent="0.25">
      <c r="C233" s="4"/>
      <c r="D233" s="4"/>
      <c r="E233" s="4">
        <f t="shared" si="3"/>
        <v>518</v>
      </c>
    </row>
    <row r="234" spans="3:5" x14ac:dyDescent="0.25">
      <c r="C234" s="4"/>
      <c r="D234" s="4"/>
      <c r="E234" s="4">
        <f t="shared" si="3"/>
        <v>518</v>
      </c>
    </row>
    <row r="235" spans="3:5" x14ac:dyDescent="0.25">
      <c r="C235" s="4"/>
      <c r="D235" s="4"/>
      <c r="E235" s="4">
        <f t="shared" si="3"/>
        <v>518</v>
      </c>
    </row>
    <row r="236" spans="3:5" x14ac:dyDescent="0.25">
      <c r="C236" s="4"/>
      <c r="D236" s="4"/>
      <c r="E236" s="4">
        <f t="shared" si="3"/>
        <v>518</v>
      </c>
    </row>
    <row r="237" spans="3:5" x14ac:dyDescent="0.25">
      <c r="C237" s="4"/>
      <c r="D237" s="4"/>
      <c r="E237" s="4">
        <f t="shared" si="3"/>
        <v>518</v>
      </c>
    </row>
    <row r="238" spans="3:5" x14ac:dyDescent="0.25">
      <c r="C238" s="4"/>
      <c r="D238" s="4"/>
      <c r="E238" s="4">
        <f t="shared" si="3"/>
        <v>518</v>
      </c>
    </row>
    <row r="239" spans="3:5" x14ac:dyDescent="0.25">
      <c r="C239" s="4"/>
      <c r="D239" s="4"/>
      <c r="E239" s="4">
        <f t="shared" si="3"/>
        <v>518</v>
      </c>
    </row>
    <row r="240" spans="3:5" x14ac:dyDescent="0.25">
      <c r="C240" s="4"/>
      <c r="D240" s="4"/>
      <c r="E240" s="4">
        <f t="shared" si="3"/>
        <v>518</v>
      </c>
    </row>
    <row r="241" spans="3:5" x14ac:dyDescent="0.25">
      <c r="C241" s="4"/>
      <c r="D241" s="4"/>
      <c r="E241" s="4">
        <f t="shared" si="3"/>
        <v>518</v>
      </c>
    </row>
    <row r="242" spans="3:5" x14ac:dyDescent="0.25">
      <c r="C242" s="4"/>
      <c r="D242" s="4"/>
      <c r="E242" s="4">
        <f t="shared" si="3"/>
        <v>518</v>
      </c>
    </row>
    <row r="243" spans="3:5" x14ac:dyDescent="0.25">
      <c r="C243" s="4"/>
      <c r="D243" s="4"/>
      <c r="E243" s="4">
        <f t="shared" si="3"/>
        <v>518</v>
      </c>
    </row>
    <row r="244" spans="3:5" x14ac:dyDescent="0.25">
      <c r="C244" s="4"/>
      <c r="D244" s="4"/>
      <c r="E244" s="4">
        <f t="shared" si="3"/>
        <v>518</v>
      </c>
    </row>
    <row r="245" spans="3:5" x14ac:dyDescent="0.25">
      <c r="C245" s="4"/>
      <c r="D245" s="4"/>
      <c r="E245" s="4"/>
    </row>
    <row r="246" spans="3:5" x14ac:dyDescent="0.25">
      <c r="C246" s="4"/>
      <c r="D246" s="4"/>
      <c r="E246" s="4"/>
    </row>
    <row r="247" spans="3:5" x14ac:dyDescent="0.25">
      <c r="C247" s="4"/>
      <c r="D247" s="4"/>
      <c r="E247" s="4"/>
    </row>
    <row r="248" spans="3:5" x14ac:dyDescent="0.25">
      <c r="C248" s="4"/>
      <c r="D248" s="4"/>
      <c r="E248" s="4"/>
    </row>
    <row r="249" spans="3:5" x14ac:dyDescent="0.25">
      <c r="C249" s="4"/>
      <c r="D249" s="4"/>
      <c r="E249" s="4"/>
    </row>
    <row r="250" spans="3:5" x14ac:dyDescent="0.25">
      <c r="C250" s="4"/>
      <c r="D250" s="4"/>
      <c r="E250" s="4"/>
    </row>
    <row r="251" spans="3:5" x14ac:dyDescent="0.25">
      <c r="C251" s="4"/>
      <c r="D251" s="4"/>
      <c r="E251" s="4"/>
    </row>
    <row r="252" spans="3:5" x14ac:dyDescent="0.25">
      <c r="C252" s="4"/>
      <c r="D252" s="4"/>
      <c r="E252" s="4"/>
    </row>
    <row r="253" spans="3:5" x14ac:dyDescent="0.25">
      <c r="C253" s="4"/>
      <c r="D253" s="4"/>
      <c r="E253" s="4"/>
    </row>
    <row r="254" spans="3:5" x14ac:dyDescent="0.25">
      <c r="C254" s="4"/>
      <c r="D254" s="4"/>
      <c r="E254" s="4"/>
    </row>
    <row r="255" spans="3:5" x14ac:dyDescent="0.25">
      <c r="C255" s="4"/>
      <c r="D255" s="4"/>
      <c r="E255" s="4"/>
    </row>
    <row r="256" spans="3:5" x14ac:dyDescent="0.25">
      <c r="C256" s="4"/>
      <c r="D256" s="4"/>
      <c r="E256" s="4"/>
    </row>
    <row r="257" spans="3:5" x14ac:dyDescent="0.25">
      <c r="C257" s="4"/>
      <c r="D257" s="4"/>
      <c r="E257" s="4"/>
    </row>
    <row r="258" spans="3:5" x14ac:dyDescent="0.25">
      <c r="C258" s="4"/>
      <c r="D258" s="4"/>
      <c r="E258" s="4"/>
    </row>
    <row r="259" spans="3:5" x14ac:dyDescent="0.25">
      <c r="C259" s="4"/>
      <c r="D259" s="4"/>
      <c r="E259" s="4"/>
    </row>
    <row r="260" spans="3:5" x14ac:dyDescent="0.25">
      <c r="C260" s="4"/>
      <c r="D260" s="4"/>
      <c r="E260" s="4"/>
    </row>
    <row r="261" spans="3:5" x14ac:dyDescent="0.25">
      <c r="C261" s="4"/>
      <c r="D261" s="4"/>
      <c r="E261" s="4"/>
    </row>
    <row r="262" spans="3:5" x14ac:dyDescent="0.25">
      <c r="C262" s="4"/>
      <c r="D262" s="4"/>
      <c r="E262" s="4"/>
    </row>
    <row r="263" spans="3:5" x14ac:dyDescent="0.25">
      <c r="C263" s="4"/>
      <c r="D263" s="4"/>
      <c r="E263" s="4"/>
    </row>
    <row r="264" spans="3:5" x14ac:dyDescent="0.25">
      <c r="C264" s="4"/>
      <c r="D264" s="4"/>
      <c r="E264" s="4"/>
    </row>
    <row r="265" spans="3:5" x14ac:dyDescent="0.25">
      <c r="C265" s="4"/>
      <c r="D265" s="4"/>
      <c r="E265" s="4"/>
    </row>
    <row r="266" spans="3:5" x14ac:dyDescent="0.25">
      <c r="C266" s="4"/>
      <c r="D266" s="4"/>
      <c r="E266" s="4"/>
    </row>
    <row r="267" spans="3:5" x14ac:dyDescent="0.25">
      <c r="C267" s="4"/>
      <c r="D267" s="4"/>
      <c r="E267" s="4"/>
    </row>
    <row r="268" spans="3:5" x14ac:dyDescent="0.25">
      <c r="C268" s="4"/>
      <c r="D268" s="4"/>
      <c r="E268" s="4"/>
    </row>
    <row r="269" spans="3:5" x14ac:dyDescent="0.25">
      <c r="C269" s="4"/>
      <c r="D269" s="4"/>
      <c r="E269" s="4"/>
    </row>
    <row r="270" spans="3:5" x14ac:dyDescent="0.25">
      <c r="C270" s="4"/>
      <c r="D270" s="4"/>
      <c r="E270" s="4"/>
    </row>
    <row r="271" spans="3:5" x14ac:dyDescent="0.25">
      <c r="C271" s="4"/>
      <c r="D271" s="4"/>
      <c r="E271" s="4"/>
    </row>
    <row r="272" spans="3:5" x14ac:dyDescent="0.25">
      <c r="C272" s="4"/>
      <c r="D272" s="4"/>
      <c r="E272" s="4"/>
    </row>
    <row r="273" spans="3:5" x14ac:dyDescent="0.25">
      <c r="C273" s="4"/>
      <c r="D273" s="4"/>
      <c r="E273" s="4"/>
    </row>
    <row r="274" spans="3:5" x14ac:dyDescent="0.25">
      <c r="C274" s="4"/>
      <c r="D274" s="4"/>
      <c r="E274" s="4"/>
    </row>
    <row r="275" spans="3:5" x14ac:dyDescent="0.25">
      <c r="C275" s="4"/>
      <c r="D275" s="4"/>
      <c r="E275" s="4"/>
    </row>
    <row r="276" spans="3:5" x14ac:dyDescent="0.25">
      <c r="C276" s="4"/>
      <c r="D276" s="4"/>
      <c r="E276" s="4"/>
    </row>
    <row r="277" spans="3:5" x14ac:dyDescent="0.25">
      <c r="C277" s="4"/>
      <c r="D277" s="4"/>
      <c r="E277" s="4"/>
    </row>
    <row r="278" spans="3:5" x14ac:dyDescent="0.25">
      <c r="C278" s="4"/>
      <c r="D278" s="4"/>
      <c r="E278" s="4"/>
    </row>
    <row r="279" spans="3:5" x14ac:dyDescent="0.25">
      <c r="C279" s="4"/>
      <c r="D279" s="4"/>
      <c r="E279" s="4"/>
    </row>
    <row r="280" spans="3:5" x14ac:dyDescent="0.25">
      <c r="C280" s="4"/>
      <c r="D280" s="4"/>
      <c r="E280" s="4"/>
    </row>
    <row r="281" spans="3:5" x14ac:dyDescent="0.25">
      <c r="C281" s="4"/>
      <c r="D281" s="4"/>
      <c r="E281" s="4"/>
    </row>
    <row r="282" spans="3:5" x14ac:dyDescent="0.25">
      <c r="C282" s="4"/>
      <c r="D282" s="4"/>
      <c r="E282" s="4"/>
    </row>
    <row r="283" spans="3:5" x14ac:dyDescent="0.25">
      <c r="C283" s="4"/>
      <c r="D283" s="4"/>
      <c r="E283" s="4"/>
    </row>
    <row r="284" spans="3:5" x14ac:dyDescent="0.25">
      <c r="C284" s="4"/>
      <c r="D284" s="4"/>
      <c r="E284" s="4"/>
    </row>
    <row r="285" spans="3:5" x14ac:dyDescent="0.25">
      <c r="C285" s="4"/>
      <c r="D285" s="4"/>
      <c r="E285" s="4"/>
    </row>
    <row r="286" spans="3:5" x14ac:dyDescent="0.25">
      <c r="C286" s="4"/>
      <c r="D286" s="4"/>
      <c r="E286" s="4"/>
    </row>
    <row r="287" spans="3:5" x14ac:dyDescent="0.25">
      <c r="C287" s="4"/>
      <c r="D287" s="4"/>
      <c r="E287" s="4"/>
    </row>
    <row r="288" spans="3:5" x14ac:dyDescent="0.25">
      <c r="C288" s="4"/>
      <c r="D288" s="4"/>
      <c r="E288" s="4"/>
    </row>
    <row r="289" spans="3:5" x14ac:dyDescent="0.25">
      <c r="C289" s="4"/>
      <c r="D289" s="4"/>
      <c r="E289" s="4"/>
    </row>
    <row r="290" spans="3:5" x14ac:dyDescent="0.25">
      <c r="C290" s="4"/>
      <c r="D290" s="4"/>
      <c r="E290" s="4"/>
    </row>
    <row r="291" spans="3:5" x14ac:dyDescent="0.25">
      <c r="C291" s="4"/>
      <c r="D291" s="4"/>
      <c r="E291" s="4"/>
    </row>
    <row r="292" spans="3:5" x14ac:dyDescent="0.25">
      <c r="C292" s="4"/>
      <c r="D292" s="4"/>
      <c r="E292" s="4"/>
    </row>
    <row r="293" spans="3:5" x14ac:dyDescent="0.25">
      <c r="C293" s="4"/>
      <c r="D293" s="4"/>
      <c r="E293" s="4"/>
    </row>
    <row r="294" spans="3:5" x14ac:dyDescent="0.25">
      <c r="C294" s="4"/>
      <c r="D294" s="4"/>
      <c r="E294" s="4"/>
    </row>
    <row r="295" spans="3:5" x14ac:dyDescent="0.25">
      <c r="C295" s="4"/>
      <c r="D295" s="4"/>
      <c r="E295" s="4"/>
    </row>
    <row r="296" spans="3:5" x14ac:dyDescent="0.25">
      <c r="C296" s="4"/>
      <c r="D296" s="4"/>
      <c r="E296" s="4"/>
    </row>
    <row r="297" spans="3:5" x14ac:dyDescent="0.25">
      <c r="C297" s="4"/>
      <c r="D297" s="4"/>
      <c r="E297" s="4"/>
    </row>
    <row r="298" spans="3:5" x14ac:dyDescent="0.25">
      <c r="C298" s="4"/>
      <c r="D298" s="4"/>
      <c r="E298" s="4"/>
    </row>
    <row r="299" spans="3:5" x14ac:dyDescent="0.25">
      <c r="C299" s="4"/>
      <c r="D299" s="4"/>
      <c r="E299" s="4"/>
    </row>
    <row r="300" spans="3:5" x14ac:dyDescent="0.25">
      <c r="C300" s="4"/>
      <c r="D300" s="4"/>
      <c r="E300" s="4"/>
    </row>
    <row r="301" spans="3:5" x14ac:dyDescent="0.25">
      <c r="C301" s="4"/>
      <c r="D301" s="4"/>
      <c r="E301" s="4"/>
    </row>
    <row r="302" spans="3:5" x14ac:dyDescent="0.25">
      <c r="C302" s="4"/>
      <c r="D302" s="4"/>
      <c r="E302" s="4"/>
    </row>
    <row r="303" spans="3:5" x14ac:dyDescent="0.25">
      <c r="C303" s="4"/>
      <c r="D303" s="4"/>
      <c r="E303" s="4"/>
    </row>
    <row r="304" spans="3:5" x14ac:dyDescent="0.25">
      <c r="C304" s="4"/>
      <c r="D304" s="4"/>
      <c r="E304" s="4"/>
    </row>
    <row r="305" spans="3:5" x14ac:dyDescent="0.25">
      <c r="C305" s="4"/>
      <c r="D305" s="4"/>
      <c r="E305" s="4"/>
    </row>
    <row r="306" spans="3:5" x14ac:dyDescent="0.25">
      <c r="C306" s="4"/>
      <c r="D306" s="4"/>
      <c r="E306" s="4"/>
    </row>
    <row r="307" spans="3:5" x14ac:dyDescent="0.25">
      <c r="C307" s="4"/>
      <c r="D307" s="4"/>
      <c r="E307" s="4"/>
    </row>
    <row r="308" spans="3:5" x14ac:dyDescent="0.25">
      <c r="C308" s="4"/>
      <c r="D308" s="4"/>
      <c r="E308" s="4"/>
    </row>
    <row r="309" spans="3:5" x14ac:dyDescent="0.25">
      <c r="C309" s="4"/>
      <c r="D309" s="4"/>
      <c r="E309" s="4"/>
    </row>
    <row r="310" spans="3:5" x14ac:dyDescent="0.25">
      <c r="C310" s="4"/>
      <c r="D310" s="4"/>
      <c r="E310" s="4"/>
    </row>
    <row r="311" spans="3:5" x14ac:dyDescent="0.25">
      <c r="C311" s="4"/>
      <c r="D311" s="4"/>
      <c r="E311" s="4"/>
    </row>
    <row r="312" spans="3:5" x14ac:dyDescent="0.25">
      <c r="C312" s="4"/>
      <c r="D312" s="4"/>
      <c r="E312" s="4"/>
    </row>
    <row r="313" spans="3:5" x14ac:dyDescent="0.25">
      <c r="C313" s="4"/>
      <c r="D313" s="4"/>
      <c r="E313" s="4"/>
    </row>
    <row r="314" spans="3:5" x14ac:dyDescent="0.25">
      <c r="C314" s="4"/>
      <c r="D314" s="4"/>
      <c r="E314" s="4"/>
    </row>
    <row r="315" spans="3:5" x14ac:dyDescent="0.25">
      <c r="C315" s="4"/>
      <c r="D315" s="4"/>
      <c r="E315" s="4"/>
    </row>
    <row r="316" spans="3:5" x14ac:dyDescent="0.25">
      <c r="C316" s="4"/>
      <c r="D316" s="4"/>
      <c r="E316" s="4"/>
    </row>
    <row r="317" spans="3:5" x14ac:dyDescent="0.25">
      <c r="C317" s="4"/>
      <c r="D317" s="4"/>
      <c r="E317" s="4"/>
    </row>
    <row r="318" spans="3:5" x14ac:dyDescent="0.25">
      <c r="C318" s="4"/>
      <c r="D318" s="4"/>
      <c r="E318" s="4"/>
    </row>
    <row r="319" spans="3:5" x14ac:dyDescent="0.25">
      <c r="C319" s="4"/>
      <c r="D319" s="4"/>
      <c r="E319" s="4"/>
    </row>
    <row r="320" spans="3:5" x14ac:dyDescent="0.25">
      <c r="C320" s="4"/>
      <c r="D320" s="4"/>
      <c r="E320" s="4"/>
    </row>
    <row r="321" spans="3:5" x14ac:dyDescent="0.25">
      <c r="C321" s="4"/>
      <c r="D321" s="4"/>
      <c r="E321" s="4"/>
    </row>
    <row r="322" spans="3:5" x14ac:dyDescent="0.25">
      <c r="C322" s="4"/>
      <c r="D322" s="4"/>
      <c r="E322" s="4"/>
    </row>
    <row r="323" spans="3:5" x14ac:dyDescent="0.25">
      <c r="C323" s="4"/>
      <c r="D323" s="4"/>
      <c r="E323" s="4"/>
    </row>
    <row r="324" spans="3:5" x14ac:dyDescent="0.25">
      <c r="C324" s="4"/>
      <c r="D324" s="4"/>
      <c r="E324" s="4"/>
    </row>
    <row r="325" spans="3:5" x14ac:dyDescent="0.25">
      <c r="C325" s="4"/>
      <c r="D325" s="4"/>
      <c r="E325" s="4"/>
    </row>
    <row r="326" spans="3:5" x14ac:dyDescent="0.25">
      <c r="C326" s="4"/>
      <c r="D326" s="4"/>
      <c r="E326" s="4"/>
    </row>
    <row r="327" spans="3:5" x14ac:dyDescent="0.25">
      <c r="C327" s="4"/>
      <c r="D327" s="4"/>
      <c r="E327" s="4"/>
    </row>
    <row r="328" spans="3:5" x14ac:dyDescent="0.25">
      <c r="C328" s="4"/>
      <c r="D328" s="4"/>
      <c r="E328" s="4"/>
    </row>
    <row r="329" spans="3:5" x14ac:dyDescent="0.25">
      <c r="C329" s="4"/>
      <c r="D329" s="4"/>
      <c r="E329" s="4"/>
    </row>
    <row r="330" spans="3:5" x14ac:dyDescent="0.25">
      <c r="C330" s="4"/>
      <c r="D330" s="4"/>
      <c r="E330" s="4"/>
    </row>
    <row r="331" spans="3:5" x14ac:dyDescent="0.25">
      <c r="C331" s="4"/>
      <c r="D331" s="4"/>
      <c r="E331" s="4"/>
    </row>
    <row r="332" spans="3:5" x14ac:dyDescent="0.25">
      <c r="C332" s="4"/>
      <c r="D332" s="4"/>
      <c r="E332" s="4"/>
    </row>
    <row r="333" spans="3:5" x14ac:dyDescent="0.25">
      <c r="C333" s="4"/>
      <c r="D333" s="4"/>
      <c r="E333" s="4"/>
    </row>
    <row r="334" spans="3:5" x14ac:dyDescent="0.25">
      <c r="C334" s="4"/>
      <c r="D334" s="4"/>
      <c r="E334" s="4"/>
    </row>
    <row r="335" spans="3:5" x14ac:dyDescent="0.25">
      <c r="C335" s="4"/>
      <c r="D335" s="4"/>
      <c r="E335" s="4"/>
    </row>
    <row r="336" spans="3:5" x14ac:dyDescent="0.25">
      <c r="C336" s="4"/>
      <c r="D336" s="4"/>
      <c r="E336" s="4"/>
    </row>
  </sheetData>
  <phoneticPr fontId="0" type="noConversion"/>
  <hyperlinks>
    <hyperlink ref="C1" location="Inhalt!A1" display="Inhaltsverzeichnis" xr:uid="{00000000-0004-0000-0600-000000000000}"/>
  </hyperlinks>
  <pageMargins left="0.78740157499999996" right="0.78740157499999996" top="0.984251969" bottom="0.984251969" header="0.4921259845" footer="0.4921259845"/>
  <pageSetup paperSize="9" orientation="portrait" horizont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36"/>
  <sheetViews>
    <sheetView zoomScale="150" zoomScaleNormal="150" zoomScalePageLayoutView="150" workbookViewId="0">
      <pane xSplit="5" ySplit="4" topLeftCell="AM5" activePane="bottomRight" state="frozen"/>
      <selection pane="topRight" activeCell="F1" sqref="F1"/>
      <selection pane="bottomLeft" activeCell="A5" sqref="A5"/>
      <selection pane="bottomRight" activeCell="A17" sqref="A17:D17"/>
    </sheetView>
  </sheetViews>
  <sheetFormatPr baseColWidth="10" defaultRowHeight="13.2" x14ac:dyDescent="0.25"/>
  <cols>
    <col min="1" max="1" width="8.44140625" style="16" customWidth="1"/>
    <col min="2" max="2" width="45.6640625" customWidth="1"/>
    <col min="3" max="5" width="11" customWidth="1"/>
  </cols>
  <sheetData>
    <row r="1" spans="1:5" ht="15.6" x14ac:dyDescent="0.3">
      <c r="A1" s="13" t="s">
        <v>27</v>
      </c>
      <c r="C1" s="6" t="s">
        <v>6</v>
      </c>
    </row>
    <row r="2" spans="1:5" x14ac:dyDescent="0.25">
      <c r="A2" s="60"/>
      <c r="D2" s="39" t="s">
        <v>11</v>
      </c>
      <c r="E2" s="56">
        <f>[1]Budget!$G$60</f>
        <v>870</v>
      </c>
    </row>
    <row r="4" spans="1:5" x14ac:dyDescent="0.25">
      <c r="A4" s="15" t="s">
        <v>0</v>
      </c>
      <c r="B4" s="2" t="s">
        <v>1</v>
      </c>
      <c r="C4" s="3" t="s">
        <v>2</v>
      </c>
      <c r="D4" s="3" t="s">
        <v>3</v>
      </c>
      <c r="E4" s="3" t="s">
        <v>4</v>
      </c>
    </row>
    <row r="5" spans="1:5" x14ac:dyDescent="0.25">
      <c r="A5" s="16">
        <v>44927</v>
      </c>
      <c r="B5" t="s">
        <v>20</v>
      </c>
      <c r="C5" s="5"/>
      <c r="D5" s="5"/>
      <c r="E5" s="4">
        <v>870</v>
      </c>
    </row>
    <row r="6" spans="1:5" x14ac:dyDescent="0.25">
      <c r="A6" s="16">
        <v>44929</v>
      </c>
      <c r="B6" s="31" t="s">
        <v>53</v>
      </c>
      <c r="C6" s="4"/>
      <c r="D6" s="4">
        <v>90</v>
      </c>
      <c r="E6" s="4">
        <f>E5+C6-D6</f>
        <v>780</v>
      </c>
    </row>
    <row r="7" spans="1:5" x14ac:dyDescent="0.25">
      <c r="A7" s="16">
        <v>44929</v>
      </c>
      <c r="B7" s="31" t="s">
        <v>54</v>
      </c>
      <c r="C7" s="4"/>
      <c r="D7" s="4">
        <v>1529.7</v>
      </c>
      <c r="E7" s="4">
        <f t="shared" ref="E7:E70" si="0">E6+C7-D7</f>
        <v>-749.7</v>
      </c>
    </row>
    <row r="8" spans="1:5" x14ac:dyDescent="0.25">
      <c r="A8" s="16">
        <v>44958</v>
      </c>
      <c r="B8" s="31" t="s">
        <v>121</v>
      </c>
      <c r="C8" s="4"/>
      <c r="D8" s="4">
        <v>32.9</v>
      </c>
      <c r="E8" s="4">
        <f t="shared" si="0"/>
        <v>-782.6</v>
      </c>
    </row>
    <row r="9" spans="1:5" x14ac:dyDescent="0.25">
      <c r="A9" s="16">
        <v>44958</v>
      </c>
      <c r="B9" s="31" t="s">
        <v>120</v>
      </c>
      <c r="C9" s="4">
        <v>870</v>
      </c>
      <c r="D9" s="4"/>
      <c r="E9" s="4">
        <f t="shared" si="0"/>
        <v>87.399999999999977</v>
      </c>
    </row>
    <row r="10" spans="1:5" x14ac:dyDescent="0.25">
      <c r="A10" s="16">
        <v>44960</v>
      </c>
      <c r="B10" s="31" t="s">
        <v>139</v>
      </c>
      <c r="C10" s="4"/>
      <c r="D10" s="4">
        <v>20.65</v>
      </c>
      <c r="E10" s="4">
        <f t="shared" si="0"/>
        <v>66.749999999999972</v>
      </c>
    </row>
    <row r="11" spans="1:5" x14ac:dyDescent="0.25">
      <c r="A11" s="16">
        <v>44968</v>
      </c>
      <c r="B11" s="31" t="s">
        <v>168</v>
      </c>
      <c r="C11" s="4"/>
      <c r="D11" s="4">
        <v>29.6</v>
      </c>
      <c r="E11" s="4">
        <f t="shared" si="0"/>
        <v>37.14999999999997</v>
      </c>
    </row>
    <row r="12" spans="1:5" x14ac:dyDescent="0.25">
      <c r="A12" s="16">
        <v>44978</v>
      </c>
      <c r="B12" s="31" t="s">
        <v>190</v>
      </c>
      <c r="C12" s="30"/>
      <c r="D12" s="4">
        <v>835.7</v>
      </c>
      <c r="E12" s="4">
        <f t="shared" si="0"/>
        <v>-798.55000000000007</v>
      </c>
    </row>
    <row r="13" spans="1:5" x14ac:dyDescent="0.25">
      <c r="A13" s="16">
        <v>44986</v>
      </c>
      <c r="B13" t="s">
        <v>220</v>
      </c>
      <c r="C13" s="4">
        <v>870</v>
      </c>
      <c r="D13" s="4"/>
      <c r="E13" s="4">
        <f t="shared" si="0"/>
        <v>71.449999999999932</v>
      </c>
    </row>
    <row r="14" spans="1:5" x14ac:dyDescent="0.25">
      <c r="A14" s="16">
        <v>44986</v>
      </c>
      <c r="B14" s="31" t="s">
        <v>121</v>
      </c>
      <c r="C14" s="4"/>
      <c r="D14" s="4">
        <v>32.9</v>
      </c>
      <c r="E14" s="4">
        <f t="shared" si="0"/>
        <v>38.549999999999933</v>
      </c>
    </row>
    <row r="15" spans="1:5" x14ac:dyDescent="0.25">
      <c r="A15" s="16">
        <v>45017</v>
      </c>
      <c r="B15" s="31" t="s">
        <v>287</v>
      </c>
      <c r="C15" s="4">
        <v>870</v>
      </c>
      <c r="D15" s="4"/>
      <c r="E15" s="4">
        <f t="shared" si="0"/>
        <v>908.55</v>
      </c>
    </row>
    <row r="16" spans="1:5" x14ac:dyDescent="0.25">
      <c r="A16" s="16">
        <v>45019</v>
      </c>
      <c r="B16" s="31" t="s">
        <v>121</v>
      </c>
      <c r="C16" s="4"/>
      <c r="D16" s="4">
        <v>32.9</v>
      </c>
      <c r="E16" s="4">
        <f t="shared" si="0"/>
        <v>875.65</v>
      </c>
    </row>
    <row r="17" spans="1:5" x14ac:dyDescent="0.25">
      <c r="A17" s="16">
        <v>45019</v>
      </c>
      <c r="B17" s="31" t="s">
        <v>290</v>
      </c>
      <c r="C17" s="4"/>
      <c r="D17" s="4">
        <v>1552.8</v>
      </c>
      <c r="E17" s="4">
        <f t="shared" si="0"/>
        <v>-677.15</v>
      </c>
    </row>
    <row r="18" spans="1:5" x14ac:dyDescent="0.25">
      <c r="A18" s="16">
        <v>45020</v>
      </c>
      <c r="B18" s="31" t="s">
        <v>298</v>
      </c>
      <c r="C18" s="4"/>
      <c r="D18" s="4">
        <v>366.1</v>
      </c>
      <c r="E18" s="4">
        <f t="shared" si="0"/>
        <v>-1043.25</v>
      </c>
    </row>
    <row r="19" spans="1:5" x14ac:dyDescent="0.25">
      <c r="A19" s="16">
        <v>45029</v>
      </c>
      <c r="B19" s="31" t="s">
        <v>334</v>
      </c>
      <c r="C19" s="33"/>
      <c r="D19" s="4">
        <v>47.8</v>
      </c>
      <c r="E19" s="4">
        <f t="shared" si="0"/>
        <v>-1091.05</v>
      </c>
    </row>
    <row r="20" spans="1:5" x14ac:dyDescent="0.25">
      <c r="A20" s="16">
        <v>45030</v>
      </c>
      <c r="B20" s="31" t="s">
        <v>335</v>
      </c>
      <c r="C20" s="4"/>
      <c r="D20" s="4">
        <v>88</v>
      </c>
      <c r="E20" s="4">
        <f t="shared" si="0"/>
        <v>-1179.05</v>
      </c>
    </row>
    <row r="21" spans="1:5" x14ac:dyDescent="0.25">
      <c r="A21" s="16">
        <v>45038</v>
      </c>
      <c r="B21" s="31" t="s">
        <v>365</v>
      </c>
      <c r="C21" s="4"/>
      <c r="D21" s="4">
        <v>3.3</v>
      </c>
      <c r="E21" s="4">
        <f t="shared" si="0"/>
        <v>-1182.3499999999999</v>
      </c>
    </row>
    <row r="22" spans="1:5" x14ac:dyDescent="0.25">
      <c r="A22" s="16">
        <v>45044</v>
      </c>
      <c r="B22" s="31" t="s">
        <v>121</v>
      </c>
      <c r="C22" s="4"/>
      <c r="D22" s="4">
        <v>32.9</v>
      </c>
      <c r="E22" s="4">
        <f t="shared" si="0"/>
        <v>-1215.25</v>
      </c>
    </row>
    <row r="23" spans="1:5" x14ac:dyDescent="0.25">
      <c r="A23" s="16">
        <v>45047</v>
      </c>
      <c r="B23" s="31" t="s">
        <v>378</v>
      </c>
      <c r="C23" s="4">
        <v>870</v>
      </c>
      <c r="D23" s="4"/>
      <c r="E23" s="4">
        <f t="shared" si="0"/>
        <v>-345.25</v>
      </c>
    </row>
    <row r="24" spans="1:5" x14ac:dyDescent="0.25">
      <c r="C24" s="4"/>
      <c r="D24" s="4"/>
      <c r="E24" s="4">
        <f t="shared" si="0"/>
        <v>-345.25</v>
      </c>
    </row>
    <row r="25" spans="1:5" x14ac:dyDescent="0.25">
      <c r="C25" s="4"/>
      <c r="D25" s="4"/>
      <c r="E25" s="4">
        <f t="shared" si="0"/>
        <v>-345.25</v>
      </c>
    </row>
    <row r="26" spans="1:5" x14ac:dyDescent="0.25">
      <c r="C26" s="4"/>
      <c r="D26" s="4"/>
      <c r="E26" s="4">
        <f t="shared" si="0"/>
        <v>-345.25</v>
      </c>
    </row>
    <row r="27" spans="1:5" x14ac:dyDescent="0.25">
      <c r="C27" s="4"/>
      <c r="D27" s="4"/>
      <c r="E27" s="4">
        <f t="shared" si="0"/>
        <v>-345.25</v>
      </c>
    </row>
    <row r="28" spans="1:5" x14ac:dyDescent="0.25">
      <c r="B28" s="37"/>
      <c r="C28" s="4"/>
      <c r="D28" s="4"/>
      <c r="E28" s="4">
        <f t="shared" si="0"/>
        <v>-345.25</v>
      </c>
    </row>
    <row r="29" spans="1:5" x14ac:dyDescent="0.25">
      <c r="C29" s="4"/>
      <c r="D29" s="4"/>
      <c r="E29" s="4">
        <f t="shared" si="0"/>
        <v>-345.25</v>
      </c>
    </row>
    <row r="30" spans="1:5" x14ac:dyDescent="0.25">
      <c r="C30" s="4"/>
      <c r="D30" s="4"/>
      <c r="E30" s="4">
        <f t="shared" si="0"/>
        <v>-345.25</v>
      </c>
    </row>
    <row r="31" spans="1:5" x14ac:dyDescent="0.25">
      <c r="C31" s="4"/>
      <c r="D31" s="4"/>
      <c r="E31" s="4">
        <f t="shared" si="0"/>
        <v>-345.25</v>
      </c>
    </row>
    <row r="32" spans="1:5" x14ac:dyDescent="0.25">
      <c r="C32" s="4"/>
      <c r="D32" s="4"/>
      <c r="E32" s="4">
        <f t="shared" si="0"/>
        <v>-345.25</v>
      </c>
    </row>
    <row r="33" spans="2:5" x14ac:dyDescent="0.25">
      <c r="C33" s="4"/>
      <c r="D33" s="4"/>
      <c r="E33" s="4">
        <f t="shared" si="0"/>
        <v>-345.25</v>
      </c>
    </row>
    <row r="34" spans="2:5" x14ac:dyDescent="0.25">
      <c r="B34" s="36"/>
      <c r="C34" s="4"/>
      <c r="D34" s="4"/>
      <c r="E34" s="4">
        <f t="shared" si="0"/>
        <v>-345.25</v>
      </c>
    </row>
    <row r="35" spans="2:5" x14ac:dyDescent="0.25">
      <c r="C35" s="41"/>
      <c r="D35" s="4"/>
      <c r="E35" s="4">
        <f t="shared" si="0"/>
        <v>-345.25</v>
      </c>
    </row>
    <row r="36" spans="2:5" x14ac:dyDescent="0.25">
      <c r="C36" s="4"/>
      <c r="D36" s="4"/>
      <c r="E36" s="4">
        <f t="shared" si="0"/>
        <v>-345.25</v>
      </c>
    </row>
    <row r="37" spans="2:5" x14ac:dyDescent="0.25">
      <c r="C37" s="4"/>
      <c r="D37" s="4"/>
      <c r="E37" s="4">
        <f t="shared" si="0"/>
        <v>-345.25</v>
      </c>
    </row>
    <row r="38" spans="2:5" x14ac:dyDescent="0.25">
      <c r="B38" s="38"/>
      <c r="C38" s="34"/>
      <c r="D38" s="4"/>
      <c r="E38" s="4">
        <f t="shared" si="0"/>
        <v>-345.25</v>
      </c>
    </row>
    <row r="39" spans="2:5" x14ac:dyDescent="0.25">
      <c r="C39" s="34"/>
      <c r="D39" s="4"/>
      <c r="E39" s="4">
        <f t="shared" si="0"/>
        <v>-345.25</v>
      </c>
    </row>
    <row r="40" spans="2:5" x14ac:dyDescent="0.25">
      <c r="C40" s="34"/>
      <c r="D40" s="4"/>
      <c r="E40" s="4">
        <f t="shared" si="0"/>
        <v>-345.25</v>
      </c>
    </row>
    <row r="41" spans="2:5" x14ac:dyDescent="0.25">
      <c r="C41" s="34"/>
      <c r="D41" s="4"/>
      <c r="E41" s="4">
        <f t="shared" si="0"/>
        <v>-345.25</v>
      </c>
    </row>
    <row r="42" spans="2:5" x14ac:dyDescent="0.25">
      <c r="B42" s="36"/>
      <c r="C42" s="34"/>
      <c r="D42" s="4"/>
      <c r="E42" s="4">
        <f t="shared" si="0"/>
        <v>-345.25</v>
      </c>
    </row>
    <row r="43" spans="2:5" x14ac:dyDescent="0.25">
      <c r="C43" s="34"/>
      <c r="D43" s="4"/>
      <c r="E43" s="4">
        <f t="shared" si="0"/>
        <v>-345.25</v>
      </c>
    </row>
    <row r="44" spans="2:5" x14ac:dyDescent="0.25">
      <c r="B44" s="37"/>
      <c r="C44" s="34"/>
      <c r="D44" s="4"/>
      <c r="E44" s="4">
        <f t="shared" si="0"/>
        <v>-345.25</v>
      </c>
    </row>
    <row r="45" spans="2:5" x14ac:dyDescent="0.25">
      <c r="C45" s="34"/>
      <c r="D45" s="4"/>
      <c r="E45" s="4">
        <f t="shared" si="0"/>
        <v>-345.25</v>
      </c>
    </row>
    <row r="46" spans="2:5" x14ac:dyDescent="0.25">
      <c r="C46" s="34"/>
      <c r="D46" s="4"/>
      <c r="E46" s="4">
        <f t="shared" si="0"/>
        <v>-345.25</v>
      </c>
    </row>
    <row r="47" spans="2:5" x14ac:dyDescent="0.25">
      <c r="C47" s="34"/>
      <c r="D47" s="4"/>
      <c r="E47" s="4">
        <f t="shared" si="0"/>
        <v>-345.25</v>
      </c>
    </row>
    <row r="48" spans="2:5" x14ac:dyDescent="0.25">
      <c r="C48" s="34"/>
      <c r="D48" s="4"/>
      <c r="E48" s="4">
        <f t="shared" si="0"/>
        <v>-345.25</v>
      </c>
    </row>
    <row r="49" spans="2:5" x14ac:dyDescent="0.25">
      <c r="B49" s="38"/>
      <c r="C49" s="34"/>
      <c r="D49" s="4"/>
      <c r="E49" s="4">
        <f t="shared" si="0"/>
        <v>-345.25</v>
      </c>
    </row>
    <row r="50" spans="2:5" x14ac:dyDescent="0.25">
      <c r="C50" s="34"/>
      <c r="D50" s="4"/>
      <c r="E50" s="4">
        <f t="shared" si="0"/>
        <v>-345.25</v>
      </c>
    </row>
    <row r="51" spans="2:5" x14ac:dyDescent="0.25">
      <c r="B51" s="36"/>
      <c r="C51" s="4"/>
      <c r="D51" s="4"/>
      <c r="E51" s="4">
        <f t="shared" si="0"/>
        <v>-345.25</v>
      </c>
    </row>
    <row r="52" spans="2:5" x14ac:dyDescent="0.25">
      <c r="C52" s="4"/>
      <c r="D52" s="4"/>
      <c r="E52" s="4">
        <f t="shared" si="0"/>
        <v>-345.25</v>
      </c>
    </row>
    <row r="53" spans="2:5" x14ac:dyDescent="0.25">
      <c r="B53" s="36"/>
      <c r="C53" s="4"/>
      <c r="D53" s="4"/>
      <c r="E53" s="4">
        <f t="shared" si="0"/>
        <v>-345.25</v>
      </c>
    </row>
    <row r="54" spans="2:5" x14ac:dyDescent="0.25">
      <c r="C54" s="4"/>
      <c r="D54" s="4"/>
      <c r="E54" s="4">
        <f t="shared" si="0"/>
        <v>-345.25</v>
      </c>
    </row>
    <row r="55" spans="2:5" x14ac:dyDescent="0.25">
      <c r="B55" s="36"/>
      <c r="C55" s="4"/>
      <c r="D55" s="4"/>
      <c r="E55" s="4">
        <f t="shared" si="0"/>
        <v>-345.25</v>
      </c>
    </row>
    <row r="56" spans="2:5" x14ac:dyDescent="0.25">
      <c r="B56" s="36"/>
      <c r="C56" s="4"/>
      <c r="D56" s="4"/>
      <c r="E56" s="4">
        <f t="shared" si="0"/>
        <v>-345.25</v>
      </c>
    </row>
    <row r="57" spans="2:5" x14ac:dyDescent="0.25">
      <c r="B57" s="36"/>
      <c r="C57" s="4"/>
      <c r="D57" s="4"/>
      <c r="E57" s="4">
        <f t="shared" si="0"/>
        <v>-345.25</v>
      </c>
    </row>
    <row r="58" spans="2:5" x14ac:dyDescent="0.25">
      <c r="C58" s="4"/>
      <c r="D58" s="4"/>
      <c r="E58" s="4">
        <f t="shared" si="0"/>
        <v>-345.25</v>
      </c>
    </row>
    <row r="59" spans="2:5" x14ac:dyDescent="0.25">
      <c r="B59" s="36"/>
      <c r="C59" s="4"/>
      <c r="D59" s="4"/>
      <c r="E59" s="4">
        <f t="shared" si="0"/>
        <v>-345.25</v>
      </c>
    </row>
    <row r="60" spans="2:5" x14ac:dyDescent="0.25">
      <c r="B60" s="36"/>
      <c r="C60" s="4"/>
      <c r="D60" s="4"/>
      <c r="E60" s="4">
        <f t="shared" si="0"/>
        <v>-345.25</v>
      </c>
    </row>
    <row r="61" spans="2:5" x14ac:dyDescent="0.25">
      <c r="B61" s="36"/>
      <c r="C61" s="4"/>
      <c r="D61" s="4"/>
      <c r="E61" s="4">
        <f t="shared" si="0"/>
        <v>-345.25</v>
      </c>
    </row>
    <row r="62" spans="2:5" x14ac:dyDescent="0.25">
      <c r="B62" s="36"/>
      <c r="C62" s="4"/>
      <c r="D62" s="4"/>
      <c r="E62" s="4">
        <f t="shared" si="0"/>
        <v>-345.25</v>
      </c>
    </row>
    <row r="63" spans="2:5" x14ac:dyDescent="0.25">
      <c r="B63" s="36"/>
      <c r="C63" s="4"/>
      <c r="D63" s="4"/>
      <c r="E63" s="4">
        <f t="shared" si="0"/>
        <v>-345.25</v>
      </c>
    </row>
    <row r="64" spans="2:5" x14ac:dyDescent="0.25">
      <c r="B64" s="36"/>
      <c r="C64" s="4"/>
      <c r="D64" s="4"/>
      <c r="E64" s="4">
        <f t="shared" si="0"/>
        <v>-345.25</v>
      </c>
    </row>
    <row r="65" spans="2:5" x14ac:dyDescent="0.25">
      <c r="B65" s="43"/>
      <c r="C65" s="4"/>
      <c r="D65" s="4"/>
      <c r="E65" s="4">
        <f t="shared" si="0"/>
        <v>-345.25</v>
      </c>
    </row>
    <row r="66" spans="2:5" x14ac:dyDescent="0.25">
      <c r="B66" s="36"/>
      <c r="C66" s="4"/>
      <c r="D66" s="4"/>
      <c r="E66" s="4">
        <f t="shared" si="0"/>
        <v>-345.25</v>
      </c>
    </row>
    <row r="67" spans="2:5" x14ac:dyDescent="0.25">
      <c r="B67" s="36"/>
      <c r="C67" s="4"/>
      <c r="D67" s="4"/>
      <c r="E67" s="4">
        <f t="shared" si="0"/>
        <v>-345.25</v>
      </c>
    </row>
    <row r="68" spans="2:5" x14ac:dyDescent="0.25">
      <c r="B68" s="36"/>
      <c r="C68" s="4"/>
      <c r="D68" s="4"/>
      <c r="E68" s="4">
        <f t="shared" si="0"/>
        <v>-345.25</v>
      </c>
    </row>
    <row r="69" spans="2:5" x14ac:dyDescent="0.25">
      <c r="B69" s="36"/>
      <c r="C69" s="4"/>
      <c r="D69" s="4"/>
      <c r="E69" s="4">
        <f t="shared" si="0"/>
        <v>-345.25</v>
      </c>
    </row>
    <row r="70" spans="2:5" x14ac:dyDescent="0.25">
      <c r="B70" s="36"/>
      <c r="C70" s="4"/>
      <c r="D70" s="4"/>
      <c r="E70" s="4">
        <f t="shared" si="0"/>
        <v>-345.25</v>
      </c>
    </row>
    <row r="71" spans="2:5" x14ac:dyDescent="0.25">
      <c r="B71" s="36"/>
      <c r="C71" s="4"/>
      <c r="D71" s="4"/>
      <c r="E71" s="4">
        <f t="shared" ref="E71:E134" si="1">E70+C71-D71</f>
        <v>-345.25</v>
      </c>
    </row>
    <row r="72" spans="2:5" x14ac:dyDescent="0.25">
      <c r="B72" s="36"/>
      <c r="C72" s="4"/>
      <c r="D72" s="4"/>
      <c r="E72" s="4">
        <f t="shared" si="1"/>
        <v>-345.25</v>
      </c>
    </row>
    <row r="73" spans="2:5" x14ac:dyDescent="0.25">
      <c r="B73" s="36"/>
      <c r="C73" s="4"/>
      <c r="D73" s="4"/>
      <c r="E73" s="4">
        <f t="shared" si="1"/>
        <v>-345.25</v>
      </c>
    </row>
    <row r="74" spans="2:5" x14ac:dyDescent="0.25">
      <c r="B74" s="36"/>
      <c r="C74" s="4"/>
      <c r="D74" s="4"/>
      <c r="E74" s="4">
        <f t="shared" si="1"/>
        <v>-345.25</v>
      </c>
    </row>
    <row r="75" spans="2:5" x14ac:dyDescent="0.25">
      <c r="B75" s="36"/>
      <c r="C75" s="4"/>
      <c r="D75" s="4"/>
      <c r="E75" s="4">
        <f t="shared" si="1"/>
        <v>-345.25</v>
      </c>
    </row>
    <row r="76" spans="2:5" x14ac:dyDescent="0.25">
      <c r="B76" s="36"/>
      <c r="C76" s="4"/>
      <c r="D76" s="4"/>
      <c r="E76" s="4">
        <f t="shared" si="1"/>
        <v>-345.25</v>
      </c>
    </row>
    <row r="77" spans="2:5" x14ac:dyDescent="0.25">
      <c r="B77" s="36"/>
      <c r="C77" s="4"/>
      <c r="D77" s="4"/>
      <c r="E77" s="4">
        <f t="shared" si="1"/>
        <v>-345.25</v>
      </c>
    </row>
    <row r="78" spans="2:5" x14ac:dyDescent="0.25">
      <c r="B78" s="36"/>
      <c r="C78" s="4"/>
      <c r="D78" s="4"/>
      <c r="E78" s="4">
        <f t="shared" si="1"/>
        <v>-345.25</v>
      </c>
    </row>
    <row r="79" spans="2:5" x14ac:dyDescent="0.25">
      <c r="B79" s="38"/>
      <c r="C79" s="4"/>
      <c r="D79" s="4"/>
      <c r="E79" s="4">
        <f t="shared" si="1"/>
        <v>-345.25</v>
      </c>
    </row>
    <row r="80" spans="2:5" x14ac:dyDescent="0.25">
      <c r="B80" s="36"/>
      <c r="C80" s="4"/>
      <c r="D80" s="4"/>
      <c r="E80" s="4">
        <f t="shared" si="1"/>
        <v>-345.25</v>
      </c>
    </row>
    <row r="81" spans="2:5" x14ac:dyDescent="0.25">
      <c r="B81" s="36"/>
      <c r="C81" s="4"/>
      <c r="D81" s="4"/>
      <c r="E81" s="4">
        <f t="shared" si="1"/>
        <v>-345.25</v>
      </c>
    </row>
    <row r="82" spans="2:5" x14ac:dyDescent="0.25">
      <c r="B82" s="36"/>
      <c r="C82" s="4"/>
      <c r="D82" s="4"/>
      <c r="E82" s="4">
        <f t="shared" si="1"/>
        <v>-345.25</v>
      </c>
    </row>
    <row r="83" spans="2:5" x14ac:dyDescent="0.25">
      <c r="B83" s="36"/>
      <c r="C83" s="4"/>
      <c r="D83" s="4"/>
      <c r="E83" s="4">
        <f t="shared" si="1"/>
        <v>-345.25</v>
      </c>
    </row>
    <row r="84" spans="2:5" x14ac:dyDescent="0.25">
      <c r="B84" s="36"/>
      <c r="C84" s="4"/>
      <c r="D84" s="4"/>
      <c r="E84" s="4">
        <f t="shared" si="1"/>
        <v>-345.25</v>
      </c>
    </row>
    <row r="85" spans="2:5" x14ac:dyDescent="0.25">
      <c r="B85" s="36"/>
      <c r="C85" s="4"/>
      <c r="D85" s="4"/>
      <c r="E85" s="4">
        <f t="shared" si="1"/>
        <v>-345.25</v>
      </c>
    </row>
    <row r="86" spans="2:5" x14ac:dyDescent="0.25">
      <c r="B86" s="36"/>
      <c r="C86" s="4"/>
      <c r="D86" s="4"/>
      <c r="E86" s="4">
        <f t="shared" si="1"/>
        <v>-345.25</v>
      </c>
    </row>
    <row r="87" spans="2:5" x14ac:dyDescent="0.25">
      <c r="B87" s="37"/>
      <c r="C87" s="4"/>
      <c r="D87" s="4"/>
      <c r="E87" s="4">
        <f t="shared" si="1"/>
        <v>-345.25</v>
      </c>
    </row>
    <row r="88" spans="2:5" x14ac:dyDescent="0.25">
      <c r="B88" s="36"/>
      <c r="C88" s="4"/>
      <c r="D88" s="4"/>
      <c r="E88" s="4">
        <f t="shared" si="1"/>
        <v>-345.25</v>
      </c>
    </row>
    <row r="89" spans="2:5" x14ac:dyDescent="0.25">
      <c r="B89" s="36"/>
      <c r="C89" s="4"/>
      <c r="D89" s="4"/>
      <c r="E89" s="4">
        <f t="shared" si="1"/>
        <v>-345.25</v>
      </c>
    </row>
    <row r="90" spans="2:5" x14ac:dyDescent="0.25">
      <c r="B90" s="36"/>
      <c r="C90" s="4"/>
      <c r="D90" s="4"/>
      <c r="E90" s="4">
        <f t="shared" si="1"/>
        <v>-345.25</v>
      </c>
    </row>
    <row r="91" spans="2:5" x14ac:dyDescent="0.25">
      <c r="B91" s="36"/>
      <c r="C91" s="4"/>
      <c r="D91" s="4"/>
      <c r="E91" s="4">
        <f t="shared" si="1"/>
        <v>-345.25</v>
      </c>
    </row>
    <row r="92" spans="2:5" x14ac:dyDescent="0.25">
      <c r="B92" s="36"/>
      <c r="C92" s="4"/>
      <c r="D92" s="4"/>
      <c r="E92" s="4">
        <f t="shared" si="1"/>
        <v>-345.25</v>
      </c>
    </row>
    <row r="93" spans="2:5" x14ac:dyDescent="0.25">
      <c r="B93" s="36"/>
      <c r="C93" s="4"/>
      <c r="D93" s="4"/>
      <c r="E93" s="4">
        <f t="shared" si="1"/>
        <v>-345.25</v>
      </c>
    </row>
    <row r="94" spans="2:5" x14ac:dyDescent="0.25">
      <c r="B94" s="36"/>
      <c r="C94" s="4"/>
      <c r="D94" s="4"/>
      <c r="E94" s="4">
        <f t="shared" si="1"/>
        <v>-345.25</v>
      </c>
    </row>
    <row r="95" spans="2:5" x14ac:dyDescent="0.25">
      <c r="B95" s="36"/>
      <c r="C95" s="4"/>
      <c r="D95" s="4"/>
      <c r="E95" s="4">
        <f t="shared" si="1"/>
        <v>-345.25</v>
      </c>
    </row>
    <row r="96" spans="2:5" x14ac:dyDescent="0.25">
      <c r="B96" s="36"/>
      <c r="C96" s="4"/>
      <c r="D96" s="4"/>
      <c r="E96" s="4">
        <f t="shared" si="1"/>
        <v>-345.25</v>
      </c>
    </row>
    <row r="97" spans="2:5" x14ac:dyDescent="0.25">
      <c r="B97" s="36"/>
      <c r="C97" s="4"/>
      <c r="D97" s="4"/>
      <c r="E97" s="4">
        <f t="shared" si="1"/>
        <v>-345.25</v>
      </c>
    </row>
    <row r="98" spans="2:5" x14ac:dyDescent="0.25">
      <c r="B98" s="36"/>
      <c r="C98" s="4"/>
      <c r="D98" s="4"/>
      <c r="E98" s="4">
        <f t="shared" si="1"/>
        <v>-345.25</v>
      </c>
    </row>
    <row r="99" spans="2:5" x14ac:dyDescent="0.25">
      <c r="B99" s="36"/>
      <c r="C99" s="4"/>
      <c r="D99" s="4"/>
      <c r="E99" s="4">
        <f t="shared" si="1"/>
        <v>-345.25</v>
      </c>
    </row>
    <row r="100" spans="2:5" x14ac:dyDescent="0.25">
      <c r="B100" s="36"/>
      <c r="C100" s="4"/>
      <c r="D100" s="4"/>
      <c r="E100" s="4">
        <f t="shared" si="1"/>
        <v>-345.25</v>
      </c>
    </row>
    <row r="101" spans="2:5" x14ac:dyDescent="0.25">
      <c r="B101" s="36"/>
      <c r="C101" s="4"/>
      <c r="D101" s="4"/>
      <c r="E101" s="4">
        <f t="shared" si="1"/>
        <v>-345.25</v>
      </c>
    </row>
    <row r="102" spans="2:5" x14ac:dyDescent="0.25">
      <c r="B102" s="36"/>
      <c r="C102" s="4"/>
      <c r="D102" s="4"/>
      <c r="E102" s="4">
        <f t="shared" si="1"/>
        <v>-345.25</v>
      </c>
    </row>
    <row r="103" spans="2:5" x14ac:dyDescent="0.25">
      <c r="B103" s="36"/>
      <c r="C103" s="4"/>
      <c r="D103" s="4"/>
      <c r="E103" s="4">
        <f t="shared" si="1"/>
        <v>-345.25</v>
      </c>
    </row>
    <row r="104" spans="2:5" x14ac:dyDescent="0.25">
      <c r="B104" s="36"/>
      <c r="C104" s="4"/>
      <c r="D104" s="4"/>
      <c r="E104" s="4">
        <f t="shared" si="1"/>
        <v>-345.25</v>
      </c>
    </row>
    <row r="105" spans="2:5" x14ac:dyDescent="0.25">
      <c r="B105" s="36"/>
      <c r="C105" s="4"/>
      <c r="D105" s="4"/>
      <c r="E105" s="4">
        <f t="shared" si="1"/>
        <v>-345.25</v>
      </c>
    </row>
    <row r="106" spans="2:5" x14ac:dyDescent="0.25">
      <c r="B106" s="36"/>
      <c r="C106" s="4"/>
      <c r="D106" s="4"/>
      <c r="E106" s="4">
        <f t="shared" si="1"/>
        <v>-345.25</v>
      </c>
    </row>
    <row r="107" spans="2:5" x14ac:dyDescent="0.25">
      <c r="B107" s="36"/>
      <c r="C107" s="4"/>
      <c r="D107" s="4"/>
      <c r="E107" s="4">
        <f t="shared" si="1"/>
        <v>-345.25</v>
      </c>
    </row>
    <row r="108" spans="2:5" x14ac:dyDescent="0.25">
      <c r="B108" s="36"/>
      <c r="C108" s="4"/>
      <c r="D108" s="4"/>
      <c r="E108" s="4">
        <f t="shared" si="1"/>
        <v>-345.25</v>
      </c>
    </row>
    <row r="109" spans="2:5" x14ac:dyDescent="0.25">
      <c r="B109" s="36"/>
      <c r="C109" s="4"/>
      <c r="D109" s="4"/>
      <c r="E109" s="4">
        <f t="shared" si="1"/>
        <v>-345.25</v>
      </c>
    </row>
    <row r="110" spans="2:5" x14ac:dyDescent="0.25">
      <c r="B110" s="36"/>
      <c r="C110" s="4"/>
      <c r="D110" s="4"/>
      <c r="E110" s="4">
        <f t="shared" si="1"/>
        <v>-345.25</v>
      </c>
    </row>
    <row r="111" spans="2:5" x14ac:dyDescent="0.25">
      <c r="B111" s="36"/>
      <c r="C111" s="4"/>
      <c r="D111" s="4"/>
      <c r="E111" s="4">
        <f t="shared" si="1"/>
        <v>-345.25</v>
      </c>
    </row>
    <row r="112" spans="2:5" x14ac:dyDescent="0.25">
      <c r="B112" s="36"/>
      <c r="C112" s="4"/>
      <c r="D112" s="4"/>
      <c r="E112" s="4">
        <f t="shared" si="1"/>
        <v>-345.25</v>
      </c>
    </row>
    <row r="113" spans="2:5" x14ac:dyDescent="0.25">
      <c r="B113" s="36"/>
      <c r="C113" s="4"/>
      <c r="D113" s="4"/>
      <c r="E113" s="4">
        <f t="shared" si="1"/>
        <v>-345.25</v>
      </c>
    </row>
    <row r="114" spans="2:5" x14ac:dyDescent="0.25">
      <c r="B114" s="36"/>
      <c r="C114" s="4"/>
      <c r="D114" s="4"/>
      <c r="E114" s="4">
        <f t="shared" si="1"/>
        <v>-345.25</v>
      </c>
    </row>
    <row r="115" spans="2:5" x14ac:dyDescent="0.25">
      <c r="B115" s="36"/>
      <c r="C115" s="4"/>
      <c r="D115" s="4"/>
      <c r="E115" s="4">
        <f t="shared" si="1"/>
        <v>-345.25</v>
      </c>
    </row>
    <row r="116" spans="2:5" x14ac:dyDescent="0.25">
      <c r="B116" s="36"/>
      <c r="C116" s="4"/>
      <c r="D116" s="4"/>
      <c r="E116" s="4">
        <f t="shared" si="1"/>
        <v>-345.25</v>
      </c>
    </row>
    <row r="117" spans="2:5" x14ac:dyDescent="0.25">
      <c r="B117" s="36"/>
      <c r="C117" s="4"/>
      <c r="D117" s="4"/>
      <c r="E117" s="4">
        <f t="shared" si="1"/>
        <v>-345.25</v>
      </c>
    </row>
    <row r="118" spans="2:5" x14ac:dyDescent="0.25">
      <c r="B118" s="36"/>
      <c r="C118" s="4"/>
      <c r="D118" s="4"/>
      <c r="E118" s="4">
        <f t="shared" si="1"/>
        <v>-345.25</v>
      </c>
    </row>
    <row r="119" spans="2:5" x14ac:dyDescent="0.25">
      <c r="B119" s="36"/>
      <c r="C119" s="4"/>
      <c r="D119" s="4"/>
      <c r="E119" s="4">
        <f t="shared" si="1"/>
        <v>-345.25</v>
      </c>
    </row>
    <row r="120" spans="2:5" x14ac:dyDescent="0.25">
      <c r="B120" s="36"/>
      <c r="C120" s="4"/>
      <c r="D120" s="4"/>
      <c r="E120" s="4">
        <f t="shared" si="1"/>
        <v>-345.25</v>
      </c>
    </row>
    <row r="121" spans="2:5" x14ac:dyDescent="0.25">
      <c r="B121" s="36"/>
      <c r="C121" s="4"/>
      <c r="D121" s="4"/>
      <c r="E121" s="4">
        <f t="shared" si="1"/>
        <v>-345.25</v>
      </c>
    </row>
    <row r="122" spans="2:5" x14ac:dyDescent="0.25">
      <c r="B122" s="36"/>
      <c r="C122" s="4"/>
      <c r="D122" s="4"/>
      <c r="E122" s="4">
        <f t="shared" si="1"/>
        <v>-345.25</v>
      </c>
    </row>
    <row r="123" spans="2:5" x14ac:dyDescent="0.25">
      <c r="B123" s="36"/>
      <c r="C123" s="4"/>
      <c r="D123" s="4"/>
      <c r="E123" s="4">
        <f t="shared" si="1"/>
        <v>-345.25</v>
      </c>
    </row>
    <row r="124" spans="2:5" x14ac:dyDescent="0.25">
      <c r="B124" s="36"/>
      <c r="C124" s="4"/>
      <c r="D124" s="4"/>
      <c r="E124" s="4">
        <f t="shared" si="1"/>
        <v>-345.25</v>
      </c>
    </row>
    <row r="125" spans="2:5" x14ac:dyDescent="0.25">
      <c r="B125" s="36"/>
      <c r="C125" s="4"/>
      <c r="D125" s="4"/>
      <c r="E125" s="4">
        <f t="shared" si="1"/>
        <v>-345.25</v>
      </c>
    </row>
    <row r="126" spans="2:5" x14ac:dyDescent="0.25">
      <c r="B126" s="36"/>
      <c r="C126" s="4"/>
      <c r="D126" s="4"/>
      <c r="E126" s="4">
        <f t="shared" si="1"/>
        <v>-345.25</v>
      </c>
    </row>
    <row r="127" spans="2:5" x14ac:dyDescent="0.25">
      <c r="B127" s="36"/>
      <c r="C127" s="4"/>
      <c r="D127" s="4"/>
      <c r="E127" s="4">
        <f t="shared" si="1"/>
        <v>-345.25</v>
      </c>
    </row>
    <row r="128" spans="2:5" x14ac:dyDescent="0.25">
      <c r="B128" s="36"/>
      <c r="C128" s="4"/>
      <c r="D128" s="4"/>
      <c r="E128" s="4">
        <f t="shared" si="1"/>
        <v>-345.25</v>
      </c>
    </row>
    <row r="129" spans="2:5" x14ac:dyDescent="0.25">
      <c r="B129" s="36"/>
      <c r="C129" s="4"/>
      <c r="D129" s="4"/>
      <c r="E129" s="4">
        <f t="shared" si="1"/>
        <v>-345.25</v>
      </c>
    </row>
    <row r="130" spans="2:5" x14ac:dyDescent="0.25">
      <c r="B130" s="36"/>
      <c r="C130" s="4"/>
      <c r="D130" s="4"/>
      <c r="E130" s="4">
        <f t="shared" si="1"/>
        <v>-345.25</v>
      </c>
    </row>
    <row r="131" spans="2:5" x14ac:dyDescent="0.25">
      <c r="B131" s="36"/>
      <c r="C131" s="4"/>
      <c r="D131" s="4"/>
      <c r="E131" s="4">
        <f t="shared" si="1"/>
        <v>-345.25</v>
      </c>
    </row>
    <row r="132" spans="2:5" x14ac:dyDescent="0.25">
      <c r="B132" s="36"/>
      <c r="C132" s="4"/>
      <c r="D132" s="4"/>
      <c r="E132" s="4">
        <f t="shared" si="1"/>
        <v>-345.25</v>
      </c>
    </row>
    <row r="133" spans="2:5" x14ac:dyDescent="0.25">
      <c r="B133" s="36"/>
      <c r="C133" s="4"/>
      <c r="D133" s="4"/>
      <c r="E133" s="4">
        <f t="shared" si="1"/>
        <v>-345.25</v>
      </c>
    </row>
    <row r="134" spans="2:5" x14ac:dyDescent="0.25">
      <c r="B134" s="36"/>
      <c r="C134" s="4"/>
      <c r="D134" s="4"/>
      <c r="E134" s="4">
        <f t="shared" si="1"/>
        <v>-345.25</v>
      </c>
    </row>
    <row r="135" spans="2:5" x14ac:dyDescent="0.25">
      <c r="B135" s="36"/>
      <c r="C135" s="4"/>
      <c r="D135" s="4"/>
      <c r="E135" s="4">
        <f t="shared" ref="E135:E198" si="2">E134+C135-D135</f>
        <v>-345.25</v>
      </c>
    </row>
    <row r="136" spans="2:5" x14ac:dyDescent="0.25">
      <c r="B136" s="36"/>
      <c r="C136" s="4"/>
      <c r="D136" s="4"/>
      <c r="E136" s="4">
        <f t="shared" si="2"/>
        <v>-345.25</v>
      </c>
    </row>
    <row r="137" spans="2:5" x14ac:dyDescent="0.25">
      <c r="B137" s="36"/>
      <c r="C137" s="4"/>
      <c r="D137" s="4"/>
      <c r="E137" s="4">
        <f t="shared" si="2"/>
        <v>-345.25</v>
      </c>
    </row>
    <row r="138" spans="2:5" x14ac:dyDescent="0.25">
      <c r="B138" s="36"/>
      <c r="C138" s="4"/>
      <c r="D138" s="4"/>
      <c r="E138" s="4">
        <f t="shared" si="2"/>
        <v>-345.25</v>
      </c>
    </row>
    <row r="139" spans="2:5" x14ac:dyDescent="0.25">
      <c r="B139" s="36"/>
      <c r="C139" s="4"/>
      <c r="D139" s="4"/>
      <c r="E139" s="4">
        <f t="shared" si="2"/>
        <v>-345.25</v>
      </c>
    </row>
    <row r="140" spans="2:5" x14ac:dyDescent="0.25">
      <c r="B140" s="36"/>
      <c r="C140" s="4"/>
      <c r="D140" s="4"/>
      <c r="E140" s="4">
        <f t="shared" si="2"/>
        <v>-345.25</v>
      </c>
    </row>
    <row r="141" spans="2:5" x14ac:dyDescent="0.25">
      <c r="B141" s="36"/>
      <c r="C141" s="4"/>
      <c r="D141" s="4"/>
      <c r="E141" s="4">
        <f t="shared" si="2"/>
        <v>-345.25</v>
      </c>
    </row>
    <row r="142" spans="2:5" x14ac:dyDescent="0.25">
      <c r="B142" s="36"/>
      <c r="C142" s="4"/>
      <c r="D142" s="4"/>
      <c r="E142" s="4">
        <f t="shared" si="2"/>
        <v>-345.25</v>
      </c>
    </row>
    <row r="143" spans="2:5" x14ac:dyDescent="0.25">
      <c r="B143" s="36"/>
      <c r="C143" s="4"/>
      <c r="D143" s="4"/>
      <c r="E143" s="4">
        <f t="shared" si="2"/>
        <v>-345.25</v>
      </c>
    </row>
    <row r="144" spans="2:5" x14ac:dyDescent="0.25">
      <c r="B144" s="36"/>
      <c r="C144" s="4"/>
      <c r="D144" s="4"/>
      <c r="E144" s="4">
        <f t="shared" si="2"/>
        <v>-345.25</v>
      </c>
    </row>
    <row r="145" spans="2:5" x14ac:dyDescent="0.25">
      <c r="B145" s="36"/>
      <c r="C145" s="4"/>
      <c r="D145" s="4"/>
      <c r="E145" s="4">
        <f t="shared" si="2"/>
        <v>-345.25</v>
      </c>
    </row>
    <row r="146" spans="2:5" x14ac:dyDescent="0.25">
      <c r="B146" s="36"/>
      <c r="C146" s="4"/>
      <c r="D146" s="4"/>
      <c r="E146" s="4">
        <f t="shared" si="2"/>
        <v>-345.25</v>
      </c>
    </row>
    <row r="147" spans="2:5" x14ac:dyDescent="0.25">
      <c r="B147" s="36"/>
      <c r="C147" s="4"/>
      <c r="D147" s="4"/>
      <c r="E147" s="4">
        <f t="shared" si="2"/>
        <v>-345.25</v>
      </c>
    </row>
    <row r="148" spans="2:5" x14ac:dyDescent="0.25">
      <c r="B148" s="36"/>
      <c r="C148" s="4"/>
      <c r="D148" s="4"/>
      <c r="E148" s="4">
        <f t="shared" si="2"/>
        <v>-345.25</v>
      </c>
    </row>
    <row r="149" spans="2:5" x14ac:dyDescent="0.25">
      <c r="B149" s="36"/>
      <c r="C149" s="4"/>
      <c r="D149" s="4"/>
      <c r="E149" s="4">
        <f t="shared" si="2"/>
        <v>-345.25</v>
      </c>
    </row>
    <row r="150" spans="2:5" x14ac:dyDescent="0.25">
      <c r="B150" s="36"/>
      <c r="C150" s="4"/>
      <c r="D150" s="4"/>
      <c r="E150" s="4">
        <f t="shared" si="2"/>
        <v>-345.25</v>
      </c>
    </row>
    <row r="151" spans="2:5" x14ac:dyDescent="0.25">
      <c r="B151" s="36"/>
      <c r="C151" s="4"/>
      <c r="D151" s="4"/>
      <c r="E151" s="4">
        <f t="shared" si="2"/>
        <v>-345.25</v>
      </c>
    </row>
    <row r="152" spans="2:5" x14ac:dyDescent="0.25">
      <c r="B152" s="36"/>
      <c r="C152" s="4"/>
      <c r="D152" s="4"/>
      <c r="E152" s="4">
        <f t="shared" si="2"/>
        <v>-345.25</v>
      </c>
    </row>
    <row r="153" spans="2:5" x14ac:dyDescent="0.25">
      <c r="B153" s="36"/>
      <c r="C153" s="4"/>
      <c r="D153" s="4"/>
      <c r="E153" s="4">
        <f t="shared" si="2"/>
        <v>-345.25</v>
      </c>
    </row>
    <row r="154" spans="2:5" x14ac:dyDescent="0.25">
      <c r="B154" s="36"/>
      <c r="C154" s="4"/>
      <c r="D154" s="4"/>
      <c r="E154" s="4">
        <f t="shared" si="2"/>
        <v>-345.25</v>
      </c>
    </row>
    <row r="155" spans="2:5" x14ac:dyDescent="0.25">
      <c r="B155" s="36"/>
      <c r="C155" s="4"/>
      <c r="D155" s="4"/>
      <c r="E155" s="4">
        <f t="shared" si="2"/>
        <v>-345.25</v>
      </c>
    </row>
    <row r="156" spans="2:5" x14ac:dyDescent="0.25">
      <c r="B156" s="36"/>
      <c r="C156" s="4"/>
      <c r="D156" s="4"/>
      <c r="E156" s="4">
        <f t="shared" si="2"/>
        <v>-345.25</v>
      </c>
    </row>
    <row r="157" spans="2:5" x14ac:dyDescent="0.25">
      <c r="B157" s="36"/>
      <c r="C157" s="4"/>
      <c r="D157" s="4"/>
      <c r="E157" s="4">
        <f t="shared" si="2"/>
        <v>-345.25</v>
      </c>
    </row>
    <row r="158" spans="2:5" x14ac:dyDescent="0.25">
      <c r="B158" s="36"/>
      <c r="C158" s="4"/>
      <c r="D158" s="4"/>
      <c r="E158" s="4">
        <f t="shared" si="2"/>
        <v>-345.25</v>
      </c>
    </row>
    <row r="159" spans="2:5" x14ac:dyDescent="0.25">
      <c r="B159" s="36"/>
      <c r="C159" s="4"/>
      <c r="D159" s="4"/>
      <c r="E159" s="4">
        <f t="shared" si="2"/>
        <v>-345.25</v>
      </c>
    </row>
    <row r="160" spans="2:5" x14ac:dyDescent="0.25">
      <c r="B160" s="36"/>
      <c r="C160" s="4"/>
      <c r="D160" s="4"/>
      <c r="E160" s="4">
        <f t="shared" si="2"/>
        <v>-345.25</v>
      </c>
    </row>
    <row r="161" spans="2:5" x14ac:dyDescent="0.25">
      <c r="B161" s="36"/>
      <c r="C161" s="4"/>
      <c r="D161" s="4"/>
      <c r="E161" s="4">
        <f t="shared" si="2"/>
        <v>-345.25</v>
      </c>
    </row>
    <row r="162" spans="2:5" x14ac:dyDescent="0.25">
      <c r="B162" s="36"/>
      <c r="C162" s="4"/>
      <c r="D162" s="4"/>
      <c r="E162" s="4">
        <f t="shared" si="2"/>
        <v>-345.25</v>
      </c>
    </row>
    <row r="163" spans="2:5" x14ac:dyDescent="0.25">
      <c r="B163" s="36"/>
      <c r="C163" s="4"/>
      <c r="D163" s="4"/>
      <c r="E163" s="4">
        <f t="shared" si="2"/>
        <v>-345.25</v>
      </c>
    </row>
    <row r="164" spans="2:5" x14ac:dyDescent="0.25">
      <c r="B164" s="36"/>
      <c r="C164" s="4"/>
      <c r="D164" s="4"/>
      <c r="E164" s="4">
        <f t="shared" si="2"/>
        <v>-345.25</v>
      </c>
    </row>
    <row r="165" spans="2:5" x14ac:dyDescent="0.25">
      <c r="B165" s="36"/>
      <c r="C165" s="4"/>
      <c r="D165" s="4"/>
      <c r="E165" s="4">
        <f t="shared" si="2"/>
        <v>-345.25</v>
      </c>
    </row>
    <row r="166" spans="2:5" x14ac:dyDescent="0.25">
      <c r="B166" s="36"/>
      <c r="C166" s="4"/>
      <c r="D166" s="4"/>
      <c r="E166" s="4">
        <f t="shared" si="2"/>
        <v>-345.25</v>
      </c>
    </row>
    <row r="167" spans="2:5" x14ac:dyDescent="0.25">
      <c r="B167" s="36"/>
      <c r="C167" s="4"/>
      <c r="D167" s="4"/>
      <c r="E167" s="4">
        <f t="shared" si="2"/>
        <v>-345.25</v>
      </c>
    </row>
    <row r="168" spans="2:5" x14ac:dyDescent="0.25">
      <c r="B168" s="36"/>
      <c r="C168" s="4"/>
      <c r="D168" s="4"/>
      <c r="E168" s="4">
        <f t="shared" si="2"/>
        <v>-345.25</v>
      </c>
    </row>
    <row r="169" spans="2:5" x14ac:dyDescent="0.25">
      <c r="B169" s="36"/>
      <c r="C169" s="4"/>
      <c r="D169" s="4"/>
      <c r="E169" s="4">
        <f t="shared" si="2"/>
        <v>-345.25</v>
      </c>
    </row>
    <row r="170" spans="2:5" x14ac:dyDescent="0.25">
      <c r="B170" s="36"/>
      <c r="C170" s="4"/>
      <c r="D170" s="4"/>
      <c r="E170" s="4">
        <f t="shared" si="2"/>
        <v>-345.25</v>
      </c>
    </row>
    <row r="171" spans="2:5" x14ac:dyDescent="0.25">
      <c r="B171" s="36"/>
      <c r="C171" s="4"/>
      <c r="D171" s="4"/>
      <c r="E171" s="4">
        <f t="shared" si="2"/>
        <v>-345.25</v>
      </c>
    </row>
    <row r="172" spans="2:5" x14ac:dyDescent="0.25">
      <c r="B172" s="36"/>
      <c r="C172" s="4"/>
      <c r="D172" s="4"/>
      <c r="E172" s="4">
        <f t="shared" si="2"/>
        <v>-345.25</v>
      </c>
    </row>
    <row r="173" spans="2:5" x14ac:dyDescent="0.25">
      <c r="B173" s="36"/>
      <c r="C173" s="4"/>
      <c r="D173" s="4"/>
      <c r="E173" s="4">
        <f t="shared" si="2"/>
        <v>-345.25</v>
      </c>
    </row>
    <row r="174" spans="2:5" x14ac:dyDescent="0.25">
      <c r="B174" s="36"/>
      <c r="C174" s="4"/>
      <c r="D174" s="4"/>
      <c r="E174" s="4">
        <f t="shared" si="2"/>
        <v>-345.25</v>
      </c>
    </row>
    <row r="175" spans="2:5" x14ac:dyDescent="0.25">
      <c r="B175" s="36"/>
      <c r="C175" s="4"/>
      <c r="D175" s="4"/>
      <c r="E175" s="4">
        <f t="shared" si="2"/>
        <v>-345.25</v>
      </c>
    </row>
    <row r="176" spans="2:5" x14ac:dyDescent="0.25">
      <c r="B176" s="36"/>
      <c r="C176" s="4"/>
      <c r="D176" s="4"/>
      <c r="E176" s="4">
        <f t="shared" si="2"/>
        <v>-345.25</v>
      </c>
    </row>
    <row r="177" spans="2:5" x14ac:dyDescent="0.25">
      <c r="B177" s="36"/>
      <c r="C177" s="4"/>
      <c r="D177" s="4"/>
      <c r="E177" s="4">
        <f t="shared" si="2"/>
        <v>-345.25</v>
      </c>
    </row>
    <row r="178" spans="2:5" x14ac:dyDescent="0.25">
      <c r="B178" s="36"/>
      <c r="C178" s="4"/>
      <c r="D178" s="4"/>
      <c r="E178" s="4">
        <f t="shared" si="2"/>
        <v>-345.25</v>
      </c>
    </row>
    <row r="179" spans="2:5" x14ac:dyDescent="0.25">
      <c r="B179" s="36"/>
      <c r="C179" s="4"/>
      <c r="D179" s="4"/>
      <c r="E179" s="4">
        <f t="shared" si="2"/>
        <v>-345.25</v>
      </c>
    </row>
    <row r="180" spans="2:5" x14ac:dyDescent="0.25">
      <c r="B180" s="36"/>
      <c r="C180" s="4"/>
      <c r="D180" s="4"/>
      <c r="E180" s="4">
        <f t="shared" si="2"/>
        <v>-345.25</v>
      </c>
    </row>
    <row r="181" spans="2:5" x14ac:dyDescent="0.25">
      <c r="C181" s="4"/>
      <c r="D181" s="4"/>
      <c r="E181" s="4">
        <f t="shared" si="2"/>
        <v>-345.25</v>
      </c>
    </row>
    <row r="182" spans="2:5" x14ac:dyDescent="0.25">
      <c r="B182" s="36"/>
      <c r="C182" s="4"/>
      <c r="D182" s="4"/>
      <c r="E182" s="4">
        <f t="shared" si="2"/>
        <v>-345.25</v>
      </c>
    </row>
    <row r="183" spans="2:5" x14ac:dyDescent="0.25">
      <c r="B183" s="36"/>
      <c r="C183" s="4"/>
      <c r="D183" s="4"/>
      <c r="E183" s="4">
        <f t="shared" si="2"/>
        <v>-345.25</v>
      </c>
    </row>
    <row r="184" spans="2:5" x14ac:dyDescent="0.25">
      <c r="B184" s="36"/>
      <c r="C184" s="4"/>
      <c r="D184" s="4"/>
      <c r="E184" s="4">
        <f t="shared" si="2"/>
        <v>-345.25</v>
      </c>
    </row>
    <row r="185" spans="2:5" x14ac:dyDescent="0.25">
      <c r="B185" s="36"/>
      <c r="C185" s="4"/>
      <c r="D185" s="4"/>
      <c r="E185" s="4">
        <f t="shared" si="2"/>
        <v>-345.25</v>
      </c>
    </row>
    <row r="186" spans="2:5" x14ac:dyDescent="0.25">
      <c r="B186" s="36"/>
      <c r="C186" s="4"/>
      <c r="D186" s="4"/>
      <c r="E186" s="4">
        <f t="shared" si="2"/>
        <v>-345.25</v>
      </c>
    </row>
    <row r="187" spans="2:5" x14ac:dyDescent="0.25">
      <c r="B187" s="36"/>
      <c r="C187" s="4"/>
      <c r="D187" s="4"/>
      <c r="E187" s="4">
        <f t="shared" si="2"/>
        <v>-345.25</v>
      </c>
    </row>
    <row r="188" spans="2:5" x14ac:dyDescent="0.25">
      <c r="B188" s="36"/>
      <c r="C188" s="4"/>
      <c r="D188" s="4"/>
      <c r="E188" s="4">
        <f t="shared" si="2"/>
        <v>-345.25</v>
      </c>
    </row>
    <row r="189" spans="2:5" x14ac:dyDescent="0.25">
      <c r="B189" s="36"/>
      <c r="C189" s="4"/>
      <c r="D189" s="4"/>
      <c r="E189" s="4">
        <f t="shared" si="2"/>
        <v>-345.25</v>
      </c>
    </row>
    <row r="190" spans="2:5" x14ac:dyDescent="0.25">
      <c r="B190" s="36"/>
      <c r="C190" s="4"/>
      <c r="D190" s="4"/>
      <c r="E190" s="4">
        <f t="shared" si="2"/>
        <v>-345.25</v>
      </c>
    </row>
    <row r="191" spans="2:5" x14ac:dyDescent="0.25">
      <c r="C191" s="4"/>
      <c r="D191" s="4"/>
      <c r="E191" s="4">
        <f t="shared" si="2"/>
        <v>-345.25</v>
      </c>
    </row>
    <row r="192" spans="2:5" x14ac:dyDescent="0.25">
      <c r="C192" s="4"/>
      <c r="D192" s="4"/>
      <c r="E192" s="4">
        <f t="shared" si="2"/>
        <v>-345.25</v>
      </c>
    </row>
    <row r="193" spans="3:5" x14ac:dyDescent="0.25">
      <c r="C193" s="4"/>
      <c r="D193" s="4"/>
      <c r="E193" s="4">
        <f t="shared" si="2"/>
        <v>-345.25</v>
      </c>
    </row>
    <row r="194" spans="3:5" x14ac:dyDescent="0.25">
      <c r="C194" s="4"/>
      <c r="D194" s="4"/>
      <c r="E194" s="4">
        <f t="shared" si="2"/>
        <v>-345.25</v>
      </c>
    </row>
    <row r="195" spans="3:5" x14ac:dyDescent="0.25">
      <c r="C195" s="4"/>
      <c r="D195" s="4"/>
      <c r="E195" s="4">
        <f t="shared" si="2"/>
        <v>-345.25</v>
      </c>
    </row>
    <row r="196" spans="3:5" x14ac:dyDescent="0.25">
      <c r="C196" s="4"/>
      <c r="D196" s="4"/>
      <c r="E196" s="4">
        <f t="shared" si="2"/>
        <v>-345.25</v>
      </c>
    </row>
    <row r="197" spans="3:5" x14ac:dyDescent="0.25">
      <c r="C197" s="4"/>
      <c r="D197" s="4"/>
      <c r="E197" s="4">
        <f t="shared" si="2"/>
        <v>-345.25</v>
      </c>
    </row>
    <row r="198" spans="3:5" x14ac:dyDescent="0.25">
      <c r="C198" s="4"/>
      <c r="D198" s="4"/>
      <c r="E198" s="4">
        <f t="shared" si="2"/>
        <v>-345.25</v>
      </c>
    </row>
    <row r="199" spans="3:5" x14ac:dyDescent="0.25">
      <c r="C199" s="4"/>
      <c r="D199" s="4"/>
      <c r="E199" s="4">
        <f t="shared" ref="E199:E224" si="3">E198+C199-D199</f>
        <v>-345.25</v>
      </c>
    </row>
    <row r="200" spans="3:5" x14ac:dyDescent="0.25">
      <c r="C200" s="4"/>
      <c r="D200" s="4"/>
      <c r="E200" s="4">
        <f t="shared" si="3"/>
        <v>-345.25</v>
      </c>
    </row>
    <row r="201" spans="3:5" x14ac:dyDescent="0.25">
      <c r="C201" s="4"/>
      <c r="D201" s="4"/>
      <c r="E201" s="4">
        <f t="shared" si="3"/>
        <v>-345.25</v>
      </c>
    </row>
    <row r="202" spans="3:5" x14ac:dyDescent="0.25">
      <c r="C202" s="4"/>
      <c r="D202" s="4"/>
      <c r="E202" s="4">
        <f t="shared" si="3"/>
        <v>-345.25</v>
      </c>
    </row>
    <row r="203" spans="3:5" x14ac:dyDescent="0.25">
      <c r="C203" s="4"/>
      <c r="D203" s="4"/>
      <c r="E203" s="4">
        <f t="shared" si="3"/>
        <v>-345.25</v>
      </c>
    </row>
    <row r="204" spans="3:5" x14ac:dyDescent="0.25">
      <c r="C204" s="4"/>
      <c r="D204" s="4"/>
      <c r="E204" s="4">
        <f t="shared" si="3"/>
        <v>-345.25</v>
      </c>
    </row>
    <row r="205" spans="3:5" x14ac:dyDescent="0.25">
      <c r="C205" s="4"/>
      <c r="D205" s="4"/>
      <c r="E205" s="4">
        <f t="shared" si="3"/>
        <v>-345.25</v>
      </c>
    </row>
    <row r="206" spans="3:5" x14ac:dyDescent="0.25">
      <c r="C206" s="4"/>
      <c r="D206" s="4"/>
      <c r="E206" s="4">
        <f t="shared" si="3"/>
        <v>-345.25</v>
      </c>
    </row>
    <row r="207" spans="3:5" x14ac:dyDescent="0.25">
      <c r="C207" s="4"/>
      <c r="D207" s="4"/>
      <c r="E207" s="4">
        <f t="shared" si="3"/>
        <v>-345.25</v>
      </c>
    </row>
    <row r="208" spans="3:5" x14ac:dyDescent="0.25">
      <c r="C208" s="4"/>
      <c r="D208" s="4"/>
      <c r="E208" s="4">
        <f t="shared" si="3"/>
        <v>-345.25</v>
      </c>
    </row>
    <row r="209" spans="3:5" x14ac:dyDescent="0.25">
      <c r="C209" s="4"/>
      <c r="D209" s="4"/>
      <c r="E209" s="4">
        <f t="shared" si="3"/>
        <v>-345.25</v>
      </c>
    </row>
    <row r="210" spans="3:5" x14ac:dyDescent="0.25">
      <c r="C210" s="4"/>
      <c r="D210" s="4"/>
      <c r="E210" s="4">
        <f t="shared" si="3"/>
        <v>-345.25</v>
      </c>
    </row>
    <row r="211" spans="3:5" x14ac:dyDescent="0.25">
      <c r="C211" s="4"/>
      <c r="D211" s="4"/>
      <c r="E211" s="4">
        <f t="shared" si="3"/>
        <v>-345.25</v>
      </c>
    </row>
    <row r="212" spans="3:5" x14ac:dyDescent="0.25">
      <c r="C212" s="4"/>
      <c r="D212" s="4"/>
      <c r="E212" s="4">
        <f t="shared" si="3"/>
        <v>-345.25</v>
      </c>
    </row>
    <row r="213" spans="3:5" x14ac:dyDescent="0.25">
      <c r="C213" s="4"/>
      <c r="D213" s="4"/>
      <c r="E213" s="4">
        <f t="shared" si="3"/>
        <v>-345.25</v>
      </c>
    </row>
    <row r="214" spans="3:5" x14ac:dyDescent="0.25">
      <c r="C214" s="4"/>
      <c r="D214" s="4"/>
      <c r="E214" s="4">
        <f t="shared" si="3"/>
        <v>-345.25</v>
      </c>
    </row>
    <row r="215" spans="3:5" x14ac:dyDescent="0.25">
      <c r="C215" s="4"/>
      <c r="D215" s="4"/>
      <c r="E215" s="4">
        <f t="shared" si="3"/>
        <v>-345.25</v>
      </c>
    </row>
    <row r="216" spans="3:5" x14ac:dyDescent="0.25">
      <c r="C216" s="4"/>
      <c r="D216" s="4"/>
      <c r="E216" s="4">
        <f t="shared" si="3"/>
        <v>-345.25</v>
      </c>
    </row>
    <row r="217" spans="3:5" x14ac:dyDescent="0.25">
      <c r="C217" s="4"/>
      <c r="D217" s="4"/>
      <c r="E217" s="4">
        <f t="shared" si="3"/>
        <v>-345.25</v>
      </c>
    </row>
    <row r="218" spans="3:5" x14ac:dyDescent="0.25">
      <c r="C218" s="4"/>
      <c r="D218" s="4"/>
      <c r="E218" s="4">
        <f t="shared" si="3"/>
        <v>-345.25</v>
      </c>
    </row>
    <row r="219" spans="3:5" x14ac:dyDescent="0.25">
      <c r="C219" s="4"/>
      <c r="D219" s="4"/>
      <c r="E219" s="4">
        <f t="shared" si="3"/>
        <v>-345.25</v>
      </c>
    </row>
    <row r="220" spans="3:5" x14ac:dyDescent="0.25">
      <c r="C220" s="4"/>
      <c r="D220" s="4"/>
      <c r="E220" s="4">
        <f t="shared" si="3"/>
        <v>-345.25</v>
      </c>
    </row>
    <row r="221" spans="3:5" x14ac:dyDescent="0.25">
      <c r="C221" s="4"/>
      <c r="D221" s="4"/>
      <c r="E221" s="4">
        <f t="shared" si="3"/>
        <v>-345.25</v>
      </c>
    </row>
    <row r="222" spans="3:5" x14ac:dyDescent="0.25">
      <c r="C222" s="4"/>
      <c r="D222" s="4"/>
      <c r="E222" s="4">
        <f t="shared" si="3"/>
        <v>-345.25</v>
      </c>
    </row>
    <row r="223" spans="3:5" x14ac:dyDescent="0.25">
      <c r="C223" s="4"/>
      <c r="D223" s="4"/>
      <c r="E223" s="4">
        <f t="shared" si="3"/>
        <v>-345.25</v>
      </c>
    </row>
    <row r="224" spans="3:5" x14ac:dyDescent="0.25">
      <c r="C224" s="4"/>
      <c r="D224" s="4"/>
      <c r="E224" s="4">
        <f t="shared" si="3"/>
        <v>-345.25</v>
      </c>
    </row>
    <row r="225" spans="3:5" x14ac:dyDescent="0.25">
      <c r="C225" s="4"/>
      <c r="D225" s="4"/>
      <c r="E225" s="4"/>
    </row>
    <row r="226" spans="3:5" x14ac:dyDescent="0.25">
      <c r="C226" s="4"/>
      <c r="D226" s="4"/>
      <c r="E226" s="4"/>
    </row>
    <row r="227" spans="3:5" x14ac:dyDescent="0.25">
      <c r="C227" s="4"/>
      <c r="D227" s="4"/>
      <c r="E227" s="4"/>
    </row>
    <row r="228" spans="3:5" x14ac:dyDescent="0.25">
      <c r="C228" s="4"/>
      <c r="D228" s="4"/>
      <c r="E228" s="4"/>
    </row>
    <row r="229" spans="3:5" x14ac:dyDescent="0.25">
      <c r="C229" s="4"/>
      <c r="D229" s="4"/>
      <c r="E229" s="4"/>
    </row>
    <row r="230" spans="3:5" x14ac:dyDescent="0.25">
      <c r="C230" s="4"/>
      <c r="D230" s="4"/>
      <c r="E230" s="4"/>
    </row>
    <row r="231" spans="3:5" x14ac:dyDescent="0.25">
      <c r="C231" s="4"/>
      <c r="D231" s="4"/>
      <c r="E231" s="4"/>
    </row>
    <row r="232" spans="3:5" x14ac:dyDescent="0.25">
      <c r="C232" s="4"/>
      <c r="D232" s="4"/>
      <c r="E232" s="4"/>
    </row>
    <row r="233" spans="3:5" x14ac:dyDescent="0.25">
      <c r="C233" s="4"/>
      <c r="D233" s="4"/>
      <c r="E233" s="4"/>
    </row>
    <row r="234" spans="3:5" x14ac:dyDescent="0.25">
      <c r="C234" s="4"/>
      <c r="D234" s="4"/>
      <c r="E234" s="4"/>
    </row>
    <row r="235" spans="3:5" x14ac:dyDescent="0.25">
      <c r="C235" s="4"/>
      <c r="D235" s="4"/>
      <c r="E235" s="4"/>
    </row>
    <row r="236" spans="3:5" x14ac:dyDescent="0.25">
      <c r="C236" s="4"/>
      <c r="D236" s="4"/>
      <c r="E236" s="4"/>
    </row>
    <row r="237" spans="3:5" x14ac:dyDescent="0.25">
      <c r="C237" s="4"/>
      <c r="D237" s="4"/>
      <c r="E237" s="4"/>
    </row>
    <row r="238" spans="3:5" x14ac:dyDescent="0.25">
      <c r="C238" s="4"/>
      <c r="D238" s="4"/>
      <c r="E238" s="4"/>
    </row>
    <row r="239" spans="3:5" x14ac:dyDescent="0.25">
      <c r="C239" s="4"/>
      <c r="D239" s="4"/>
      <c r="E239" s="4"/>
    </row>
    <row r="240" spans="3:5" x14ac:dyDescent="0.25">
      <c r="C240" s="4"/>
      <c r="D240" s="4"/>
      <c r="E240" s="4"/>
    </row>
    <row r="241" spans="3:5" x14ac:dyDescent="0.25">
      <c r="C241" s="4"/>
      <c r="D241" s="4"/>
      <c r="E241" s="4"/>
    </row>
    <row r="242" spans="3:5" x14ac:dyDescent="0.25">
      <c r="C242" s="4"/>
      <c r="D242" s="4"/>
      <c r="E242" s="4"/>
    </row>
    <row r="243" spans="3:5" x14ac:dyDescent="0.25">
      <c r="C243" s="4"/>
      <c r="D243" s="4"/>
      <c r="E243" s="4"/>
    </row>
    <row r="244" spans="3:5" x14ac:dyDescent="0.25">
      <c r="C244" s="4"/>
      <c r="D244" s="4"/>
      <c r="E244" s="4"/>
    </row>
    <row r="245" spans="3:5" x14ac:dyDescent="0.25">
      <c r="C245" s="4"/>
      <c r="D245" s="4"/>
      <c r="E245" s="4"/>
    </row>
    <row r="246" spans="3:5" x14ac:dyDescent="0.25">
      <c r="C246" s="4"/>
      <c r="D246" s="4"/>
      <c r="E246" s="4"/>
    </row>
    <row r="247" spans="3:5" x14ac:dyDescent="0.25">
      <c r="C247" s="4"/>
      <c r="D247" s="4"/>
      <c r="E247" s="4"/>
    </row>
    <row r="248" spans="3:5" x14ac:dyDescent="0.25">
      <c r="C248" s="4"/>
      <c r="D248" s="4"/>
      <c r="E248" s="4"/>
    </row>
    <row r="249" spans="3:5" x14ac:dyDescent="0.25">
      <c r="C249" s="4"/>
      <c r="D249" s="4"/>
      <c r="E249" s="4"/>
    </row>
    <row r="250" spans="3:5" x14ac:dyDescent="0.25">
      <c r="C250" s="4"/>
      <c r="D250" s="4"/>
      <c r="E250" s="4"/>
    </row>
    <row r="251" spans="3:5" x14ac:dyDescent="0.25">
      <c r="C251" s="4"/>
      <c r="D251" s="4"/>
      <c r="E251" s="4"/>
    </row>
    <row r="252" spans="3:5" x14ac:dyDescent="0.25">
      <c r="C252" s="4"/>
      <c r="D252" s="4"/>
      <c r="E252" s="4"/>
    </row>
    <row r="253" spans="3:5" x14ac:dyDescent="0.25">
      <c r="C253" s="4"/>
      <c r="D253" s="4"/>
      <c r="E253" s="4"/>
    </row>
    <row r="254" spans="3:5" x14ac:dyDescent="0.25">
      <c r="C254" s="4"/>
      <c r="D254" s="4"/>
      <c r="E254" s="4"/>
    </row>
    <row r="255" spans="3:5" x14ac:dyDescent="0.25">
      <c r="C255" s="4"/>
      <c r="D255" s="4"/>
      <c r="E255" s="4"/>
    </row>
    <row r="256" spans="3:5" x14ac:dyDescent="0.25">
      <c r="C256" s="4"/>
      <c r="D256" s="4"/>
      <c r="E256" s="4"/>
    </row>
    <row r="257" spans="3:5" x14ac:dyDescent="0.25">
      <c r="C257" s="4"/>
      <c r="D257" s="4"/>
      <c r="E257" s="4"/>
    </row>
    <row r="258" spans="3:5" x14ac:dyDescent="0.25">
      <c r="C258" s="4"/>
      <c r="D258" s="4"/>
      <c r="E258" s="4"/>
    </row>
    <row r="259" spans="3:5" x14ac:dyDescent="0.25">
      <c r="C259" s="4"/>
      <c r="D259" s="4"/>
      <c r="E259" s="4"/>
    </row>
    <row r="260" spans="3:5" x14ac:dyDescent="0.25">
      <c r="C260" s="4"/>
      <c r="D260" s="4"/>
      <c r="E260" s="4"/>
    </row>
    <row r="261" spans="3:5" x14ac:dyDescent="0.25">
      <c r="C261" s="4"/>
      <c r="D261" s="4"/>
      <c r="E261" s="4"/>
    </row>
    <row r="262" spans="3:5" x14ac:dyDescent="0.25">
      <c r="C262" s="4"/>
      <c r="D262" s="4"/>
      <c r="E262" s="4"/>
    </row>
    <row r="263" spans="3:5" x14ac:dyDescent="0.25">
      <c r="C263" s="4"/>
      <c r="D263" s="4"/>
      <c r="E263" s="4"/>
    </row>
    <row r="264" spans="3:5" x14ac:dyDescent="0.25">
      <c r="C264" s="4"/>
      <c r="D264" s="4"/>
      <c r="E264" s="4"/>
    </row>
    <row r="265" spans="3:5" x14ac:dyDescent="0.25">
      <c r="C265" s="4"/>
      <c r="D265" s="4"/>
      <c r="E265" s="4"/>
    </row>
    <row r="266" spans="3:5" x14ac:dyDescent="0.25">
      <c r="C266" s="4"/>
      <c r="D266" s="4"/>
      <c r="E266" s="4"/>
    </row>
    <row r="267" spans="3:5" x14ac:dyDescent="0.25">
      <c r="C267" s="4"/>
      <c r="D267" s="4"/>
      <c r="E267" s="4"/>
    </row>
    <row r="268" spans="3:5" x14ac:dyDescent="0.25">
      <c r="C268" s="4"/>
      <c r="D268" s="4"/>
      <c r="E268" s="4"/>
    </row>
    <row r="269" spans="3:5" x14ac:dyDescent="0.25">
      <c r="C269" s="4"/>
      <c r="D269" s="4"/>
      <c r="E269" s="4"/>
    </row>
    <row r="270" spans="3:5" x14ac:dyDescent="0.25">
      <c r="C270" s="4"/>
      <c r="D270" s="4"/>
      <c r="E270" s="4"/>
    </row>
    <row r="271" spans="3:5" x14ac:dyDescent="0.25">
      <c r="C271" s="4"/>
      <c r="D271" s="4"/>
      <c r="E271" s="4"/>
    </row>
    <row r="272" spans="3:5" x14ac:dyDescent="0.25">
      <c r="C272" s="4"/>
      <c r="D272" s="4"/>
      <c r="E272" s="4"/>
    </row>
    <row r="273" spans="3:5" x14ac:dyDescent="0.25">
      <c r="C273" s="4"/>
      <c r="D273" s="4"/>
      <c r="E273" s="4"/>
    </row>
    <row r="274" spans="3:5" x14ac:dyDescent="0.25">
      <c r="C274" s="4"/>
      <c r="D274" s="4"/>
      <c r="E274" s="4"/>
    </row>
    <row r="275" spans="3:5" x14ac:dyDescent="0.25">
      <c r="C275" s="4"/>
      <c r="D275" s="4"/>
      <c r="E275" s="4"/>
    </row>
    <row r="276" spans="3:5" x14ac:dyDescent="0.25">
      <c r="C276" s="4"/>
      <c r="D276" s="4"/>
      <c r="E276" s="4"/>
    </row>
    <row r="277" spans="3:5" x14ac:dyDescent="0.25">
      <c r="C277" s="4"/>
      <c r="D277" s="4"/>
      <c r="E277" s="4"/>
    </row>
    <row r="278" spans="3:5" x14ac:dyDescent="0.25">
      <c r="C278" s="4"/>
      <c r="D278" s="4"/>
      <c r="E278" s="4"/>
    </row>
    <row r="279" spans="3:5" x14ac:dyDescent="0.25">
      <c r="C279" s="4"/>
      <c r="D279" s="4"/>
      <c r="E279" s="4"/>
    </row>
    <row r="280" spans="3:5" x14ac:dyDescent="0.25">
      <c r="C280" s="4"/>
      <c r="D280" s="4"/>
      <c r="E280" s="4"/>
    </row>
    <row r="281" spans="3:5" x14ac:dyDescent="0.25">
      <c r="C281" s="4"/>
      <c r="D281" s="4"/>
      <c r="E281" s="4"/>
    </row>
    <row r="282" spans="3:5" x14ac:dyDescent="0.25">
      <c r="C282" s="4"/>
      <c r="D282" s="4"/>
      <c r="E282" s="4"/>
    </row>
    <row r="283" spans="3:5" x14ac:dyDescent="0.25">
      <c r="C283" s="4"/>
      <c r="D283" s="4"/>
      <c r="E283" s="4"/>
    </row>
    <row r="284" spans="3:5" x14ac:dyDescent="0.25">
      <c r="C284" s="4"/>
      <c r="D284" s="4"/>
      <c r="E284" s="4"/>
    </row>
    <row r="285" spans="3:5" x14ac:dyDescent="0.25">
      <c r="C285" s="4"/>
      <c r="D285" s="4"/>
      <c r="E285" s="4"/>
    </row>
    <row r="286" spans="3:5" x14ac:dyDescent="0.25">
      <c r="C286" s="4"/>
      <c r="D286" s="4"/>
      <c r="E286" s="4"/>
    </row>
    <row r="287" spans="3:5" x14ac:dyDescent="0.25">
      <c r="C287" s="4"/>
      <c r="D287" s="4"/>
      <c r="E287" s="4"/>
    </row>
    <row r="288" spans="3:5" x14ac:dyDescent="0.25">
      <c r="C288" s="4"/>
      <c r="D288" s="4"/>
      <c r="E288" s="4"/>
    </row>
    <row r="289" spans="3:5" x14ac:dyDescent="0.25">
      <c r="C289" s="4"/>
      <c r="D289" s="4"/>
      <c r="E289" s="4"/>
    </row>
    <row r="290" spans="3:5" x14ac:dyDescent="0.25">
      <c r="C290" s="4"/>
      <c r="D290" s="4"/>
      <c r="E290" s="4"/>
    </row>
    <row r="291" spans="3:5" x14ac:dyDescent="0.25">
      <c r="C291" s="4"/>
      <c r="D291" s="4"/>
      <c r="E291" s="4"/>
    </row>
    <row r="292" spans="3:5" x14ac:dyDescent="0.25">
      <c r="C292" s="4"/>
      <c r="D292" s="4"/>
      <c r="E292" s="4"/>
    </row>
    <row r="293" spans="3:5" x14ac:dyDescent="0.25">
      <c r="C293" s="4"/>
      <c r="D293" s="4"/>
      <c r="E293" s="4"/>
    </row>
    <row r="294" spans="3:5" x14ac:dyDescent="0.25">
      <c r="C294" s="4"/>
      <c r="D294" s="4"/>
      <c r="E294" s="4"/>
    </row>
    <row r="295" spans="3:5" x14ac:dyDescent="0.25">
      <c r="C295" s="4"/>
      <c r="D295" s="4"/>
      <c r="E295" s="4"/>
    </row>
    <row r="296" spans="3:5" x14ac:dyDescent="0.25">
      <c r="C296" s="4"/>
      <c r="D296" s="4"/>
      <c r="E296" s="4"/>
    </row>
    <row r="297" spans="3:5" x14ac:dyDescent="0.25">
      <c r="C297" s="4"/>
      <c r="D297" s="4"/>
      <c r="E297" s="4"/>
    </row>
    <row r="298" spans="3:5" x14ac:dyDescent="0.25">
      <c r="C298" s="4"/>
      <c r="D298" s="4"/>
      <c r="E298" s="4"/>
    </row>
    <row r="299" spans="3:5" x14ac:dyDescent="0.25">
      <c r="C299" s="4"/>
      <c r="D299" s="4"/>
      <c r="E299" s="4"/>
    </row>
    <row r="300" spans="3:5" x14ac:dyDescent="0.25">
      <c r="C300" s="4"/>
      <c r="D300" s="4"/>
      <c r="E300" s="4"/>
    </row>
    <row r="301" spans="3:5" x14ac:dyDescent="0.25">
      <c r="C301" s="4"/>
      <c r="D301" s="4"/>
      <c r="E301" s="4"/>
    </row>
    <row r="302" spans="3:5" x14ac:dyDescent="0.25">
      <c r="C302" s="4"/>
      <c r="D302" s="4"/>
      <c r="E302" s="4"/>
    </row>
    <row r="303" spans="3:5" x14ac:dyDescent="0.25">
      <c r="C303" s="4"/>
      <c r="D303" s="4"/>
      <c r="E303" s="4"/>
    </row>
    <row r="304" spans="3:5" x14ac:dyDescent="0.25">
      <c r="C304" s="4"/>
      <c r="D304" s="4"/>
      <c r="E304" s="4"/>
    </row>
    <row r="305" spans="3:5" x14ac:dyDescent="0.25">
      <c r="C305" s="4"/>
      <c r="D305" s="4"/>
      <c r="E305" s="4"/>
    </row>
    <row r="306" spans="3:5" x14ac:dyDescent="0.25">
      <c r="C306" s="4"/>
      <c r="D306" s="4"/>
      <c r="E306" s="4"/>
    </row>
    <row r="307" spans="3:5" x14ac:dyDescent="0.25">
      <c r="C307" s="4"/>
      <c r="D307" s="4"/>
      <c r="E307" s="4"/>
    </row>
    <row r="308" spans="3:5" x14ac:dyDescent="0.25">
      <c r="C308" s="4"/>
      <c r="D308" s="4"/>
      <c r="E308" s="4"/>
    </row>
    <row r="309" spans="3:5" x14ac:dyDescent="0.25">
      <c r="C309" s="4"/>
      <c r="D309" s="4"/>
      <c r="E309" s="4"/>
    </row>
    <row r="310" spans="3:5" x14ac:dyDescent="0.25">
      <c r="C310" s="4"/>
      <c r="D310" s="4"/>
      <c r="E310" s="4"/>
    </row>
    <row r="311" spans="3:5" x14ac:dyDescent="0.25">
      <c r="C311" s="4"/>
      <c r="D311" s="4"/>
      <c r="E311" s="4"/>
    </row>
    <row r="312" spans="3:5" x14ac:dyDescent="0.25">
      <c r="C312" s="4"/>
      <c r="D312" s="4"/>
      <c r="E312" s="4"/>
    </row>
    <row r="313" spans="3:5" x14ac:dyDescent="0.25">
      <c r="C313" s="4"/>
      <c r="D313" s="4"/>
      <c r="E313" s="4"/>
    </row>
    <row r="314" spans="3:5" x14ac:dyDescent="0.25">
      <c r="C314" s="4"/>
      <c r="D314" s="4"/>
      <c r="E314" s="4"/>
    </row>
    <row r="315" spans="3:5" x14ac:dyDescent="0.25">
      <c r="C315" s="4"/>
      <c r="D315" s="4"/>
      <c r="E315" s="4"/>
    </row>
    <row r="316" spans="3:5" x14ac:dyDescent="0.25">
      <c r="C316" s="4"/>
      <c r="D316" s="4"/>
      <c r="E316" s="4"/>
    </row>
    <row r="317" spans="3:5" x14ac:dyDescent="0.25">
      <c r="C317" s="4"/>
      <c r="D317" s="4"/>
      <c r="E317" s="4"/>
    </row>
    <row r="318" spans="3:5" x14ac:dyDescent="0.25">
      <c r="C318" s="4"/>
      <c r="D318" s="4"/>
      <c r="E318" s="4"/>
    </row>
    <row r="319" spans="3:5" x14ac:dyDescent="0.25">
      <c r="C319" s="4"/>
      <c r="D319" s="4"/>
      <c r="E319" s="4"/>
    </row>
    <row r="320" spans="3:5" x14ac:dyDescent="0.25">
      <c r="C320" s="4"/>
      <c r="D320" s="4"/>
      <c r="E320" s="4"/>
    </row>
    <row r="321" spans="3:5" x14ac:dyDescent="0.25">
      <c r="C321" s="4"/>
      <c r="D321" s="4"/>
      <c r="E321" s="4"/>
    </row>
    <row r="322" spans="3:5" x14ac:dyDescent="0.25">
      <c r="C322" s="4"/>
      <c r="D322" s="4"/>
      <c r="E322" s="4"/>
    </row>
    <row r="323" spans="3:5" x14ac:dyDescent="0.25">
      <c r="C323" s="4"/>
      <c r="D323" s="4"/>
      <c r="E323" s="4"/>
    </row>
    <row r="324" spans="3:5" x14ac:dyDescent="0.25">
      <c r="C324" s="4"/>
      <c r="D324" s="4"/>
      <c r="E324" s="4"/>
    </row>
    <row r="325" spans="3:5" x14ac:dyDescent="0.25">
      <c r="C325" s="4"/>
      <c r="D325" s="4"/>
      <c r="E325" s="4"/>
    </row>
    <row r="326" spans="3:5" x14ac:dyDescent="0.25">
      <c r="C326" s="4"/>
      <c r="D326" s="4"/>
      <c r="E326" s="4"/>
    </row>
    <row r="327" spans="3:5" x14ac:dyDescent="0.25">
      <c r="C327" s="4"/>
      <c r="D327" s="4"/>
      <c r="E327" s="4"/>
    </row>
    <row r="328" spans="3:5" x14ac:dyDescent="0.25">
      <c r="C328" s="4"/>
      <c r="D328" s="4"/>
      <c r="E328" s="4"/>
    </row>
    <row r="329" spans="3:5" x14ac:dyDescent="0.25">
      <c r="C329" s="4"/>
      <c r="D329" s="4"/>
      <c r="E329" s="4"/>
    </row>
    <row r="330" spans="3:5" x14ac:dyDescent="0.25">
      <c r="C330" s="4"/>
      <c r="D330" s="4"/>
      <c r="E330" s="4"/>
    </row>
    <row r="331" spans="3:5" x14ac:dyDescent="0.25">
      <c r="C331" s="4"/>
      <c r="D331" s="4"/>
      <c r="E331" s="4"/>
    </row>
    <row r="332" spans="3:5" x14ac:dyDescent="0.25">
      <c r="C332" s="4"/>
      <c r="D332" s="4"/>
      <c r="E332" s="4"/>
    </row>
    <row r="333" spans="3:5" x14ac:dyDescent="0.25">
      <c r="C333" s="4"/>
      <c r="D333" s="4"/>
      <c r="E333" s="4"/>
    </row>
    <row r="334" spans="3:5" x14ac:dyDescent="0.25">
      <c r="C334" s="4"/>
      <c r="D334" s="4"/>
      <c r="E334" s="4"/>
    </row>
    <row r="335" spans="3:5" x14ac:dyDescent="0.25">
      <c r="C335" s="4"/>
      <c r="D335" s="4"/>
      <c r="E335" s="4"/>
    </row>
    <row r="336" spans="3:5" x14ac:dyDescent="0.25">
      <c r="C336" s="4"/>
      <c r="D336" s="4"/>
      <c r="E336" s="4"/>
    </row>
  </sheetData>
  <phoneticPr fontId="0" type="noConversion"/>
  <hyperlinks>
    <hyperlink ref="C1" location="Inhalt!A1" display="Inhaltsverzeichnis" xr:uid="{00000000-0004-0000-0700-000000000000}"/>
  </hyperlinks>
  <pageMargins left="0.78740157499999996" right="0.78740157499999996" top="0.984251969" bottom="0.984251969" header="0.4921259845" footer="0.4921259845"/>
  <pageSetup paperSize="9" orientation="portrait" horizont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F56C6-ED70-464D-8A24-6A3D537D548D}">
  <dimension ref="A1:E336"/>
  <sheetViews>
    <sheetView zoomScale="150" zoomScaleNormal="150" zoomScalePageLayoutView="150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A10" sqref="A10"/>
    </sheetView>
  </sheetViews>
  <sheetFormatPr baseColWidth="10" defaultRowHeight="13.2" x14ac:dyDescent="0.25"/>
  <cols>
    <col min="1" max="1" width="8.44140625" style="16" customWidth="1"/>
    <col min="2" max="2" width="45.6640625" customWidth="1"/>
    <col min="3" max="5" width="11" customWidth="1"/>
  </cols>
  <sheetData>
    <row r="1" spans="1:5" ht="15.6" x14ac:dyDescent="0.3">
      <c r="A1" s="13" t="s">
        <v>26</v>
      </c>
      <c r="C1" s="6" t="s">
        <v>6</v>
      </c>
    </row>
    <row r="2" spans="1:5" x14ac:dyDescent="0.25">
      <c r="A2" s="60"/>
      <c r="D2" s="39" t="s">
        <v>11</v>
      </c>
      <c r="E2" s="56">
        <f>[1]Budget!$G$68</f>
        <v>35</v>
      </c>
    </row>
    <row r="4" spans="1:5" x14ac:dyDescent="0.25">
      <c r="A4" s="15" t="s">
        <v>0</v>
      </c>
      <c r="B4" s="2" t="s">
        <v>1</v>
      </c>
      <c r="C4" s="3" t="s">
        <v>2</v>
      </c>
      <c r="D4" s="3" t="s">
        <v>3</v>
      </c>
      <c r="E4" s="3" t="s">
        <v>4</v>
      </c>
    </row>
    <row r="5" spans="1:5" x14ac:dyDescent="0.25">
      <c r="A5" s="16">
        <v>44927</v>
      </c>
      <c r="B5" t="s">
        <v>20</v>
      </c>
      <c r="C5" s="5"/>
      <c r="D5" s="5"/>
      <c r="E5" s="4">
        <v>35</v>
      </c>
    </row>
    <row r="6" spans="1:5" x14ac:dyDescent="0.25">
      <c r="A6" s="16">
        <v>44958</v>
      </c>
      <c r="B6" s="36" t="s">
        <v>120</v>
      </c>
      <c r="C6" s="4">
        <v>35</v>
      </c>
      <c r="D6" s="4"/>
      <c r="E6" s="4">
        <f>E5+C6-D6</f>
        <v>70</v>
      </c>
    </row>
    <row r="7" spans="1:5" x14ac:dyDescent="0.25">
      <c r="A7" s="16">
        <v>44986</v>
      </c>
      <c r="B7" t="s">
        <v>220</v>
      </c>
      <c r="C7" s="4">
        <v>35</v>
      </c>
      <c r="D7" s="4"/>
      <c r="E7" s="4">
        <f t="shared" ref="E7:E70" si="0">E6+C7-D7</f>
        <v>105</v>
      </c>
    </row>
    <row r="8" spans="1:5" x14ac:dyDescent="0.25">
      <c r="A8" s="16">
        <v>45017</v>
      </c>
      <c r="B8" s="31" t="s">
        <v>287</v>
      </c>
      <c r="C8" s="4">
        <v>35</v>
      </c>
      <c r="D8" s="4"/>
      <c r="E8" s="4">
        <f t="shared" si="0"/>
        <v>140</v>
      </c>
    </row>
    <row r="9" spans="1:5" x14ac:dyDescent="0.25">
      <c r="A9" s="16">
        <v>45047</v>
      </c>
      <c r="B9" s="31" t="s">
        <v>378</v>
      </c>
      <c r="C9" s="4">
        <v>35</v>
      </c>
      <c r="D9" s="4"/>
      <c r="E9" s="4">
        <f t="shared" si="0"/>
        <v>175</v>
      </c>
    </row>
    <row r="10" spans="1:5" x14ac:dyDescent="0.25">
      <c r="B10" s="31"/>
      <c r="C10" s="4"/>
      <c r="D10" s="4"/>
      <c r="E10" s="4">
        <f t="shared" si="0"/>
        <v>175</v>
      </c>
    </row>
    <row r="11" spans="1:5" x14ac:dyDescent="0.25">
      <c r="B11" s="31"/>
      <c r="C11" s="4"/>
      <c r="D11" s="4"/>
      <c r="E11" s="4">
        <f t="shared" si="0"/>
        <v>175</v>
      </c>
    </row>
    <row r="12" spans="1:5" x14ac:dyDescent="0.25">
      <c r="B12" s="31"/>
      <c r="C12" s="30"/>
      <c r="D12" s="4"/>
      <c r="E12" s="4">
        <f t="shared" si="0"/>
        <v>175</v>
      </c>
    </row>
    <row r="13" spans="1:5" x14ac:dyDescent="0.25">
      <c r="B13" s="31"/>
      <c r="C13" s="4"/>
      <c r="D13" s="4"/>
      <c r="E13" s="4">
        <f t="shared" si="0"/>
        <v>175</v>
      </c>
    </row>
    <row r="14" spans="1:5" x14ac:dyDescent="0.25">
      <c r="B14" s="31"/>
      <c r="C14" s="4"/>
      <c r="D14" s="4"/>
      <c r="E14" s="4">
        <f t="shared" si="0"/>
        <v>175</v>
      </c>
    </row>
    <row r="15" spans="1:5" x14ac:dyDescent="0.25">
      <c r="B15" s="31"/>
      <c r="C15" s="4"/>
      <c r="D15" s="4"/>
      <c r="E15" s="4">
        <f t="shared" si="0"/>
        <v>175</v>
      </c>
    </row>
    <row r="16" spans="1:5" x14ac:dyDescent="0.25">
      <c r="B16" s="31"/>
      <c r="C16" s="4"/>
      <c r="D16" s="4"/>
      <c r="E16" s="4">
        <f t="shared" si="0"/>
        <v>175</v>
      </c>
    </row>
    <row r="17" spans="2:5" x14ac:dyDescent="0.25">
      <c r="C17" s="4"/>
      <c r="D17" s="4"/>
      <c r="E17" s="4">
        <f t="shared" si="0"/>
        <v>175</v>
      </c>
    </row>
    <row r="18" spans="2:5" x14ac:dyDescent="0.25">
      <c r="C18" s="4"/>
      <c r="D18" s="4"/>
      <c r="E18" s="4">
        <f t="shared" si="0"/>
        <v>175</v>
      </c>
    </row>
    <row r="19" spans="2:5" x14ac:dyDescent="0.25">
      <c r="C19" s="33"/>
      <c r="D19" s="4"/>
      <c r="E19" s="4">
        <f t="shared" si="0"/>
        <v>175</v>
      </c>
    </row>
    <row r="20" spans="2:5" x14ac:dyDescent="0.25">
      <c r="C20" s="4"/>
      <c r="D20" s="4"/>
      <c r="E20" s="4">
        <f t="shared" si="0"/>
        <v>175</v>
      </c>
    </row>
    <row r="21" spans="2:5" x14ac:dyDescent="0.25">
      <c r="C21" s="4"/>
      <c r="D21" s="4"/>
      <c r="E21" s="4">
        <f t="shared" si="0"/>
        <v>175</v>
      </c>
    </row>
    <row r="22" spans="2:5" x14ac:dyDescent="0.25">
      <c r="C22" s="4"/>
      <c r="D22" s="4"/>
      <c r="E22" s="4">
        <f t="shared" si="0"/>
        <v>175</v>
      </c>
    </row>
    <row r="23" spans="2:5" x14ac:dyDescent="0.25">
      <c r="C23" s="4"/>
      <c r="D23" s="4"/>
      <c r="E23" s="4">
        <f t="shared" si="0"/>
        <v>175</v>
      </c>
    </row>
    <row r="24" spans="2:5" x14ac:dyDescent="0.25">
      <c r="C24" s="4"/>
      <c r="D24" s="4"/>
      <c r="E24" s="4">
        <f t="shared" si="0"/>
        <v>175</v>
      </c>
    </row>
    <row r="25" spans="2:5" x14ac:dyDescent="0.25">
      <c r="C25" s="4"/>
      <c r="D25" s="4"/>
      <c r="E25" s="4">
        <f t="shared" si="0"/>
        <v>175</v>
      </c>
    </row>
    <row r="26" spans="2:5" x14ac:dyDescent="0.25">
      <c r="C26" s="4"/>
      <c r="D26" s="4"/>
      <c r="E26" s="4">
        <f t="shared" si="0"/>
        <v>175</v>
      </c>
    </row>
    <row r="27" spans="2:5" x14ac:dyDescent="0.25">
      <c r="C27" s="4"/>
      <c r="D27" s="4"/>
      <c r="E27" s="4">
        <f t="shared" si="0"/>
        <v>175</v>
      </c>
    </row>
    <row r="28" spans="2:5" x14ac:dyDescent="0.25">
      <c r="B28" s="37"/>
      <c r="C28" s="4"/>
      <c r="D28" s="4"/>
      <c r="E28" s="4">
        <f t="shared" si="0"/>
        <v>175</v>
      </c>
    </row>
    <row r="29" spans="2:5" x14ac:dyDescent="0.25">
      <c r="C29" s="4"/>
      <c r="D29" s="4"/>
      <c r="E29" s="4">
        <f t="shared" si="0"/>
        <v>175</v>
      </c>
    </row>
    <row r="30" spans="2:5" x14ac:dyDescent="0.25">
      <c r="C30" s="4"/>
      <c r="D30" s="4"/>
      <c r="E30" s="4">
        <f t="shared" si="0"/>
        <v>175</v>
      </c>
    </row>
    <row r="31" spans="2:5" x14ac:dyDescent="0.25">
      <c r="C31" s="4"/>
      <c r="D31" s="4"/>
      <c r="E31" s="4">
        <f t="shared" si="0"/>
        <v>175</v>
      </c>
    </row>
    <row r="32" spans="2:5" x14ac:dyDescent="0.25">
      <c r="C32" s="4"/>
      <c r="D32" s="4"/>
      <c r="E32" s="4">
        <f t="shared" si="0"/>
        <v>175</v>
      </c>
    </row>
    <row r="33" spans="2:5" x14ac:dyDescent="0.25">
      <c r="C33" s="4"/>
      <c r="D33" s="4"/>
      <c r="E33" s="4">
        <f t="shared" si="0"/>
        <v>175</v>
      </c>
    </row>
    <row r="34" spans="2:5" x14ac:dyDescent="0.25">
      <c r="B34" s="36"/>
      <c r="C34" s="4"/>
      <c r="D34" s="4"/>
      <c r="E34" s="4">
        <f t="shared" si="0"/>
        <v>175</v>
      </c>
    </row>
    <row r="35" spans="2:5" x14ac:dyDescent="0.25">
      <c r="C35" s="41"/>
      <c r="D35" s="4"/>
      <c r="E35" s="4">
        <f t="shared" si="0"/>
        <v>175</v>
      </c>
    </row>
    <row r="36" spans="2:5" x14ac:dyDescent="0.25">
      <c r="C36" s="4"/>
      <c r="D36" s="4"/>
      <c r="E36" s="4">
        <f t="shared" si="0"/>
        <v>175</v>
      </c>
    </row>
    <row r="37" spans="2:5" x14ac:dyDescent="0.25">
      <c r="C37" s="4"/>
      <c r="D37" s="4"/>
      <c r="E37" s="4">
        <f t="shared" si="0"/>
        <v>175</v>
      </c>
    </row>
    <row r="38" spans="2:5" x14ac:dyDescent="0.25">
      <c r="B38" s="38"/>
      <c r="C38" s="34"/>
      <c r="D38" s="4"/>
      <c r="E38" s="4">
        <f t="shared" si="0"/>
        <v>175</v>
      </c>
    </row>
    <row r="39" spans="2:5" x14ac:dyDescent="0.25">
      <c r="C39" s="34"/>
      <c r="D39" s="4"/>
      <c r="E39" s="4">
        <f t="shared" si="0"/>
        <v>175</v>
      </c>
    </row>
    <row r="40" spans="2:5" x14ac:dyDescent="0.25">
      <c r="C40" s="34"/>
      <c r="D40" s="4"/>
      <c r="E40" s="4">
        <f t="shared" si="0"/>
        <v>175</v>
      </c>
    </row>
    <row r="41" spans="2:5" x14ac:dyDescent="0.25">
      <c r="C41" s="34"/>
      <c r="D41" s="4"/>
      <c r="E41" s="4">
        <f t="shared" si="0"/>
        <v>175</v>
      </c>
    </row>
    <row r="42" spans="2:5" x14ac:dyDescent="0.25">
      <c r="B42" s="36"/>
      <c r="C42" s="34"/>
      <c r="D42" s="4"/>
      <c r="E42" s="4">
        <f t="shared" si="0"/>
        <v>175</v>
      </c>
    </row>
    <row r="43" spans="2:5" x14ac:dyDescent="0.25">
      <c r="C43" s="34"/>
      <c r="D43" s="4"/>
      <c r="E43" s="4">
        <f t="shared" si="0"/>
        <v>175</v>
      </c>
    </row>
    <row r="44" spans="2:5" x14ac:dyDescent="0.25">
      <c r="B44" s="37"/>
      <c r="C44" s="34"/>
      <c r="D44" s="4"/>
      <c r="E44" s="4">
        <f t="shared" si="0"/>
        <v>175</v>
      </c>
    </row>
    <row r="45" spans="2:5" x14ac:dyDescent="0.25">
      <c r="C45" s="34"/>
      <c r="D45" s="4"/>
      <c r="E45" s="4">
        <f t="shared" si="0"/>
        <v>175</v>
      </c>
    </row>
    <row r="46" spans="2:5" x14ac:dyDescent="0.25">
      <c r="C46" s="34"/>
      <c r="D46" s="4"/>
      <c r="E46" s="4">
        <f t="shared" si="0"/>
        <v>175</v>
      </c>
    </row>
    <row r="47" spans="2:5" x14ac:dyDescent="0.25">
      <c r="C47" s="34"/>
      <c r="D47" s="4"/>
      <c r="E47" s="4">
        <f t="shared" si="0"/>
        <v>175</v>
      </c>
    </row>
    <row r="48" spans="2:5" x14ac:dyDescent="0.25">
      <c r="C48" s="34"/>
      <c r="D48" s="4"/>
      <c r="E48" s="4">
        <f t="shared" si="0"/>
        <v>175</v>
      </c>
    </row>
    <row r="49" spans="2:5" x14ac:dyDescent="0.25">
      <c r="B49" s="38"/>
      <c r="C49" s="34"/>
      <c r="D49" s="4"/>
      <c r="E49" s="4">
        <f t="shared" si="0"/>
        <v>175</v>
      </c>
    </row>
    <row r="50" spans="2:5" x14ac:dyDescent="0.25">
      <c r="C50" s="34"/>
      <c r="D50" s="4"/>
      <c r="E50" s="4">
        <f t="shared" si="0"/>
        <v>175</v>
      </c>
    </row>
    <row r="51" spans="2:5" x14ac:dyDescent="0.25">
      <c r="B51" s="36"/>
      <c r="C51" s="4"/>
      <c r="D51" s="4"/>
      <c r="E51" s="4">
        <f t="shared" si="0"/>
        <v>175</v>
      </c>
    </row>
    <row r="52" spans="2:5" x14ac:dyDescent="0.25">
      <c r="C52" s="4"/>
      <c r="D52" s="4"/>
      <c r="E52" s="4">
        <f t="shared" si="0"/>
        <v>175</v>
      </c>
    </row>
    <row r="53" spans="2:5" x14ac:dyDescent="0.25">
      <c r="B53" s="36"/>
      <c r="C53" s="4"/>
      <c r="D53" s="4"/>
      <c r="E53" s="4">
        <f t="shared" si="0"/>
        <v>175</v>
      </c>
    </row>
    <row r="54" spans="2:5" x14ac:dyDescent="0.25">
      <c r="C54" s="4"/>
      <c r="D54" s="4"/>
      <c r="E54" s="4">
        <f t="shared" si="0"/>
        <v>175</v>
      </c>
    </row>
    <row r="55" spans="2:5" x14ac:dyDescent="0.25">
      <c r="B55" s="36"/>
      <c r="C55" s="4"/>
      <c r="D55" s="4"/>
      <c r="E55" s="4">
        <f t="shared" si="0"/>
        <v>175</v>
      </c>
    </row>
    <row r="56" spans="2:5" x14ac:dyDescent="0.25">
      <c r="B56" s="36"/>
      <c r="C56" s="4"/>
      <c r="D56" s="4"/>
      <c r="E56" s="4">
        <f t="shared" si="0"/>
        <v>175</v>
      </c>
    </row>
    <row r="57" spans="2:5" x14ac:dyDescent="0.25">
      <c r="B57" s="36"/>
      <c r="C57" s="4"/>
      <c r="D57" s="4"/>
      <c r="E57" s="4">
        <f t="shared" si="0"/>
        <v>175</v>
      </c>
    </row>
    <row r="58" spans="2:5" x14ac:dyDescent="0.25">
      <c r="C58" s="4"/>
      <c r="D58" s="4"/>
      <c r="E58" s="4">
        <f t="shared" si="0"/>
        <v>175</v>
      </c>
    </row>
    <row r="59" spans="2:5" x14ac:dyDescent="0.25">
      <c r="B59" s="36"/>
      <c r="C59" s="4"/>
      <c r="D59" s="4"/>
      <c r="E59" s="4">
        <f t="shared" si="0"/>
        <v>175</v>
      </c>
    </row>
    <row r="60" spans="2:5" x14ac:dyDescent="0.25">
      <c r="B60" s="36"/>
      <c r="C60" s="4"/>
      <c r="D60" s="4"/>
      <c r="E60" s="4">
        <f t="shared" si="0"/>
        <v>175</v>
      </c>
    </row>
    <row r="61" spans="2:5" x14ac:dyDescent="0.25">
      <c r="B61" s="36"/>
      <c r="C61" s="4"/>
      <c r="D61" s="4"/>
      <c r="E61" s="4">
        <f t="shared" si="0"/>
        <v>175</v>
      </c>
    </row>
    <row r="62" spans="2:5" x14ac:dyDescent="0.25">
      <c r="B62" s="36"/>
      <c r="C62" s="4"/>
      <c r="D62" s="4"/>
      <c r="E62" s="4">
        <f t="shared" si="0"/>
        <v>175</v>
      </c>
    </row>
    <row r="63" spans="2:5" x14ac:dyDescent="0.25">
      <c r="B63" s="36"/>
      <c r="C63" s="4"/>
      <c r="D63" s="4"/>
      <c r="E63" s="4">
        <f t="shared" si="0"/>
        <v>175</v>
      </c>
    </row>
    <row r="64" spans="2:5" x14ac:dyDescent="0.25">
      <c r="B64" s="36"/>
      <c r="C64" s="4"/>
      <c r="D64" s="4"/>
      <c r="E64" s="4">
        <f t="shared" si="0"/>
        <v>175</v>
      </c>
    </row>
    <row r="65" spans="2:5" x14ac:dyDescent="0.25">
      <c r="B65" s="43"/>
      <c r="C65" s="4"/>
      <c r="D65" s="4"/>
      <c r="E65" s="4">
        <f t="shared" si="0"/>
        <v>175</v>
      </c>
    </row>
    <row r="66" spans="2:5" x14ac:dyDescent="0.25">
      <c r="B66" s="36"/>
      <c r="C66" s="4"/>
      <c r="D66" s="4"/>
      <c r="E66" s="4">
        <f t="shared" si="0"/>
        <v>175</v>
      </c>
    </row>
    <row r="67" spans="2:5" x14ac:dyDescent="0.25">
      <c r="B67" s="36"/>
      <c r="C67" s="4"/>
      <c r="D67" s="4"/>
      <c r="E67" s="4">
        <f t="shared" si="0"/>
        <v>175</v>
      </c>
    </row>
    <row r="68" spans="2:5" x14ac:dyDescent="0.25">
      <c r="B68" s="36"/>
      <c r="C68" s="4"/>
      <c r="D68" s="4"/>
      <c r="E68" s="4">
        <f t="shared" si="0"/>
        <v>175</v>
      </c>
    </row>
    <row r="69" spans="2:5" x14ac:dyDescent="0.25">
      <c r="B69" s="36"/>
      <c r="C69" s="4"/>
      <c r="D69" s="4"/>
      <c r="E69" s="4">
        <f t="shared" si="0"/>
        <v>175</v>
      </c>
    </row>
    <row r="70" spans="2:5" x14ac:dyDescent="0.25">
      <c r="B70" s="36"/>
      <c r="C70" s="4"/>
      <c r="D70" s="4"/>
      <c r="E70" s="4">
        <f t="shared" si="0"/>
        <v>175</v>
      </c>
    </row>
    <row r="71" spans="2:5" x14ac:dyDescent="0.25">
      <c r="B71" s="36"/>
      <c r="C71" s="4"/>
      <c r="D71" s="4"/>
      <c r="E71" s="4">
        <f t="shared" ref="E71:E134" si="1">E70+C71-D71</f>
        <v>175</v>
      </c>
    </row>
    <row r="72" spans="2:5" x14ac:dyDescent="0.25">
      <c r="B72" s="36"/>
      <c r="C72" s="4"/>
      <c r="D72" s="4"/>
      <c r="E72" s="4">
        <f t="shared" si="1"/>
        <v>175</v>
      </c>
    </row>
    <row r="73" spans="2:5" x14ac:dyDescent="0.25">
      <c r="B73" s="36"/>
      <c r="C73" s="4"/>
      <c r="D73" s="4"/>
      <c r="E73" s="4">
        <f t="shared" si="1"/>
        <v>175</v>
      </c>
    </row>
    <row r="74" spans="2:5" x14ac:dyDescent="0.25">
      <c r="B74" s="36"/>
      <c r="C74" s="4"/>
      <c r="D74" s="4"/>
      <c r="E74" s="4">
        <f t="shared" si="1"/>
        <v>175</v>
      </c>
    </row>
    <row r="75" spans="2:5" x14ac:dyDescent="0.25">
      <c r="B75" s="36"/>
      <c r="C75" s="4"/>
      <c r="D75" s="4"/>
      <c r="E75" s="4">
        <f t="shared" si="1"/>
        <v>175</v>
      </c>
    </row>
    <row r="76" spans="2:5" x14ac:dyDescent="0.25">
      <c r="B76" s="36"/>
      <c r="C76" s="4"/>
      <c r="D76" s="4"/>
      <c r="E76" s="4">
        <f t="shared" si="1"/>
        <v>175</v>
      </c>
    </row>
    <row r="77" spans="2:5" x14ac:dyDescent="0.25">
      <c r="B77" s="36"/>
      <c r="C77" s="4"/>
      <c r="D77" s="4"/>
      <c r="E77" s="4">
        <f t="shared" si="1"/>
        <v>175</v>
      </c>
    </row>
    <row r="78" spans="2:5" x14ac:dyDescent="0.25">
      <c r="B78" s="36"/>
      <c r="C78" s="4"/>
      <c r="D78" s="4"/>
      <c r="E78" s="4">
        <f t="shared" si="1"/>
        <v>175</v>
      </c>
    </row>
    <row r="79" spans="2:5" x14ac:dyDescent="0.25">
      <c r="B79" s="38"/>
      <c r="C79" s="4"/>
      <c r="D79" s="4"/>
      <c r="E79" s="4">
        <f t="shared" si="1"/>
        <v>175</v>
      </c>
    </row>
    <row r="80" spans="2:5" x14ac:dyDescent="0.25">
      <c r="B80" s="36"/>
      <c r="C80" s="4"/>
      <c r="D80" s="4"/>
      <c r="E80" s="4">
        <f t="shared" si="1"/>
        <v>175</v>
      </c>
    </row>
    <row r="81" spans="2:5" x14ac:dyDescent="0.25">
      <c r="B81" s="36"/>
      <c r="C81" s="4"/>
      <c r="D81" s="4"/>
      <c r="E81" s="4">
        <f t="shared" si="1"/>
        <v>175</v>
      </c>
    </row>
    <row r="82" spans="2:5" x14ac:dyDescent="0.25">
      <c r="B82" s="36"/>
      <c r="C82" s="4"/>
      <c r="D82" s="4"/>
      <c r="E82" s="4">
        <f t="shared" si="1"/>
        <v>175</v>
      </c>
    </row>
    <row r="83" spans="2:5" x14ac:dyDescent="0.25">
      <c r="B83" s="36"/>
      <c r="C83" s="4"/>
      <c r="D83" s="4"/>
      <c r="E83" s="4">
        <f t="shared" si="1"/>
        <v>175</v>
      </c>
    </row>
    <row r="84" spans="2:5" x14ac:dyDescent="0.25">
      <c r="B84" s="36"/>
      <c r="C84" s="4"/>
      <c r="D84" s="4"/>
      <c r="E84" s="4">
        <f t="shared" si="1"/>
        <v>175</v>
      </c>
    </row>
    <row r="85" spans="2:5" x14ac:dyDescent="0.25">
      <c r="B85" s="36"/>
      <c r="C85" s="4"/>
      <c r="D85" s="4"/>
      <c r="E85" s="4">
        <f t="shared" si="1"/>
        <v>175</v>
      </c>
    </row>
    <row r="86" spans="2:5" x14ac:dyDescent="0.25">
      <c r="B86" s="36"/>
      <c r="C86" s="4"/>
      <c r="D86" s="4"/>
      <c r="E86" s="4">
        <f t="shared" si="1"/>
        <v>175</v>
      </c>
    </row>
    <row r="87" spans="2:5" x14ac:dyDescent="0.25">
      <c r="B87" s="37"/>
      <c r="C87" s="4"/>
      <c r="D87" s="4"/>
      <c r="E87" s="4">
        <f t="shared" si="1"/>
        <v>175</v>
      </c>
    </row>
    <row r="88" spans="2:5" x14ac:dyDescent="0.25">
      <c r="B88" s="36"/>
      <c r="C88" s="4"/>
      <c r="D88" s="4"/>
      <c r="E88" s="4">
        <f t="shared" si="1"/>
        <v>175</v>
      </c>
    </row>
    <row r="89" spans="2:5" x14ac:dyDescent="0.25">
      <c r="B89" s="36"/>
      <c r="C89" s="4"/>
      <c r="D89" s="4"/>
      <c r="E89" s="4">
        <f t="shared" si="1"/>
        <v>175</v>
      </c>
    </row>
    <row r="90" spans="2:5" x14ac:dyDescent="0.25">
      <c r="B90" s="36"/>
      <c r="C90" s="4"/>
      <c r="D90" s="4"/>
      <c r="E90" s="4">
        <f t="shared" si="1"/>
        <v>175</v>
      </c>
    </row>
    <row r="91" spans="2:5" x14ac:dyDescent="0.25">
      <c r="B91" s="36"/>
      <c r="C91" s="4"/>
      <c r="D91" s="4"/>
      <c r="E91" s="4">
        <f t="shared" si="1"/>
        <v>175</v>
      </c>
    </row>
    <row r="92" spans="2:5" x14ac:dyDescent="0.25">
      <c r="B92" s="36"/>
      <c r="C92" s="4"/>
      <c r="D92" s="4"/>
      <c r="E92" s="4">
        <f t="shared" si="1"/>
        <v>175</v>
      </c>
    </row>
    <row r="93" spans="2:5" x14ac:dyDescent="0.25">
      <c r="B93" s="36"/>
      <c r="C93" s="4"/>
      <c r="D93" s="4"/>
      <c r="E93" s="4">
        <f t="shared" si="1"/>
        <v>175</v>
      </c>
    </row>
    <row r="94" spans="2:5" x14ac:dyDescent="0.25">
      <c r="B94" s="36"/>
      <c r="C94" s="4"/>
      <c r="D94" s="4"/>
      <c r="E94" s="4">
        <f t="shared" si="1"/>
        <v>175</v>
      </c>
    </row>
    <row r="95" spans="2:5" x14ac:dyDescent="0.25">
      <c r="B95" s="36"/>
      <c r="C95" s="4"/>
      <c r="D95" s="4"/>
      <c r="E95" s="4">
        <f t="shared" si="1"/>
        <v>175</v>
      </c>
    </row>
    <row r="96" spans="2:5" x14ac:dyDescent="0.25">
      <c r="B96" s="36"/>
      <c r="C96" s="4"/>
      <c r="D96" s="4"/>
      <c r="E96" s="4">
        <f t="shared" si="1"/>
        <v>175</v>
      </c>
    </row>
    <row r="97" spans="2:5" x14ac:dyDescent="0.25">
      <c r="B97" s="36"/>
      <c r="C97" s="4"/>
      <c r="D97" s="4"/>
      <c r="E97" s="4">
        <f t="shared" si="1"/>
        <v>175</v>
      </c>
    </row>
    <row r="98" spans="2:5" x14ac:dyDescent="0.25">
      <c r="B98" s="36"/>
      <c r="C98" s="4"/>
      <c r="D98" s="4"/>
      <c r="E98" s="4">
        <f t="shared" si="1"/>
        <v>175</v>
      </c>
    </row>
    <row r="99" spans="2:5" x14ac:dyDescent="0.25">
      <c r="B99" s="36"/>
      <c r="C99" s="4"/>
      <c r="D99" s="4"/>
      <c r="E99" s="4">
        <f t="shared" si="1"/>
        <v>175</v>
      </c>
    </row>
    <row r="100" spans="2:5" x14ac:dyDescent="0.25">
      <c r="B100" s="36"/>
      <c r="C100" s="4"/>
      <c r="D100" s="4"/>
      <c r="E100" s="4">
        <f t="shared" si="1"/>
        <v>175</v>
      </c>
    </row>
    <row r="101" spans="2:5" x14ac:dyDescent="0.25">
      <c r="B101" s="36"/>
      <c r="C101" s="4"/>
      <c r="D101" s="4"/>
      <c r="E101" s="4">
        <f t="shared" si="1"/>
        <v>175</v>
      </c>
    </row>
    <row r="102" spans="2:5" x14ac:dyDescent="0.25">
      <c r="B102" s="36"/>
      <c r="C102" s="4"/>
      <c r="D102" s="4"/>
      <c r="E102" s="4">
        <f t="shared" si="1"/>
        <v>175</v>
      </c>
    </row>
    <row r="103" spans="2:5" x14ac:dyDescent="0.25">
      <c r="B103" s="36"/>
      <c r="C103" s="4"/>
      <c r="D103" s="4"/>
      <c r="E103" s="4">
        <f t="shared" si="1"/>
        <v>175</v>
      </c>
    </row>
    <row r="104" spans="2:5" x14ac:dyDescent="0.25">
      <c r="B104" s="36"/>
      <c r="C104" s="4"/>
      <c r="D104" s="4"/>
      <c r="E104" s="4">
        <f t="shared" si="1"/>
        <v>175</v>
      </c>
    </row>
    <row r="105" spans="2:5" x14ac:dyDescent="0.25">
      <c r="B105" s="36"/>
      <c r="C105" s="4"/>
      <c r="D105" s="4"/>
      <c r="E105" s="4">
        <f t="shared" si="1"/>
        <v>175</v>
      </c>
    </row>
    <row r="106" spans="2:5" x14ac:dyDescent="0.25">
      <c r="B106" s="36"/>
      <c r="C106" s="4"/>
      <c r="D106" s="4"/>
      <c r="E106" s="4">
        <f t="shared" si="1"/>
        <v>175</v>
      </c>
    </row>
    <row r="107" spans="2:5" x14ac:dyDescent="0.25">
      <c r="B107" s="36"/>
      <c r="C107" s="4"/>
      <c r="D107" s="4"/>
      <c r="E107" s="4">
        <f t="shared" si="1"/>
        <v>175</v>
      </c>
    </row>
    <row r="108" spans="2:5" x14ac:dyDescent="0.25">
      <c r="B108" s="36"/>
      <c r="C108" s="4"/>
      <c r="D108" s="4"/>
      <c r="E108" s="4">
        <f t="shared" si="1"/>
        <v>175</v>
      </c>
    </row>
    <row r="109" spans="2:5" x14ac:dyDescent="0.25">
      <c r="B109" s="36"/>
      <c r="C109" s="4"/>
      <c r="D109" s="4"/>
      <c r="E109" s="4">
        <f t="shared" si="1"/>
        <v>175</v>
      </c>
    </row>
    <row r="110" spans="2:5" x14ac:dyDescent="0.25">
      <c r="B110" s="36"/>
      <c r="C110" s="4"/>
      <c r="D110" s="4"/>
      <c r="E110" s="4">
        <f t="shared" si="1"/>
        <v>175</v>
      </c>
    </row>
    <row r="111" spans="2:5" x14ac:dyDescent="0.25">
      <c r="B111" s="36"/>
      <c r="C111" s="4"/>
      <c r="D111" s="4"/>
      <c r="E111" s="4">
        <f t="shared" si="1"/>
        <v>175</v>
      </c>
    </row>
    <row r="112" spans="2:5" x14ac:dyDescent="0.25">
      <c r="B112" s="36"/>
      <c r="C112" s="4"/>
      <c r="D112" s="4"/>
      <c r="E112" s="4">
        <f t="shared" si="1"/>
        <v>175</v>
      </c>
    </row>
    <row r="113" spans="2:5" x14ac:dyDescent="0.25">
      <c r="B113" s="36"/>
      <c r="C113" s="4"/>
      <c r="D113" s="4"/>
      <c r="E113" s="4">
        <f t="shared" si="1"/>
        <v>175</v>
      </c>
    </row>
    <row r="114" spans="2:5" x14ac:dyDescent="0.25">
      <c r="B114" s="36"/>
      <c r="C114" s="4"/>
      <c r="D114" s="4"/>
      <c r="E114" s="4">
        <f t="shared" si="1"/>
        <v>175</v>
      </c>
    </row>
    <row r="115" spans="2:5" x14ac:dyDescent="0.25">
      <c r="B115" s="36"/>
      <c r="C115" s="4"/>
      <c r="D115" s="4"/>
      <c r="E115" s="4">
        <f t="shared" si="1"/>
        <v>175</v>
      </c>
    </row>
    <row r="116" spans="2:5" x14ac:dyDescent="0.25">
      <c r="B116" s="36"/>
      <c r="C116" s="4"/>
      <c r="D116" s="4"/>
      <c r="E116" s="4">
        <f t="shared" si="1"/>
        <v>175</v>
      </c>
    </row>
    <row r="117" spans="2:5" x14ac:dyDescent="0.25">
      <c r="B117" s="36"/>
      <c r="C117" s="4"/>
      <c r="D117" s="4"/>
      <c r="E117" s="4">
        <f t="shared" si="1"/>
        <v>175</v>
      </c>
    </row>
    <row r="118" spans="2:5" x14ac:dyDescent="0.25">
      <c r="B118" s="36"/>
      <c r="C118" s="4"/>
      <c r="D118" s="4"/>
      <c r="E118" s="4">
        <f t="shared" si="1"/>
        <v>175</v>
      </c>
    </row>
    <row r="119" spans="2:5" x14ac:dyDescent="0.25">
      <c r="B119" s="36"/>
      <c r="C119" s="4"/>
      <c r="D119" s="4"/>
      <c r="E119" s="4">
        <f t="shared" si="1"/>
        <v>175</v>
      </c>
    </row>
    <row r="120" spans="2:5" x14ac:dyDescent="0.25">
      <c r="B120" s="36"/>
      <c r="C120" s="4"/>
      <c r="D120" s="4"/>
      <c r="E120" s="4">
        <f t="shared" si="1"/>
        <v>175</v>
      </c>
    </row>
    <row r="121" spans="2:5" x14ac:dyDescent="0.25">
      <c r="B121" s="36"/>
      <c r="C121" s="4"/>
      <c r="D121" s="4"/>
      <c r="E121" s="4">
        <f t="shared" si="1"/>
        <v>175</v>
      </c>
    </row>
    <row r="122" spans="2:5" x14ac:dyDescent="0.25">
      <c r="B122" s="36"/>
      <c r="C122" s="4"/>
      <c r="D122" s="4"/>
      <c r="E122" s="4">
        <f t="shared" si="1"/>
        <v>175</v>
      </c>
    </row>
    <row r="123" spans="2:5" x14ac:dyDescent="0.25">
      <c r="B123" s="36"/>
      <c r="C123" s="4"/>
      <c r="D123" s="4"/>
      <c r="E123" s="4">
        <f t="shared" si="1"/>
        <v>175</v>
      </c>
    </row>
    <row r="124" spans="2:5" x14ac:dyDescent="0.25">
      <c r="B124" s="36"/>
      <c r="C124" s="4"/>
      <c r="D124" s="4"/>
      <c r="E124" s="4">
        <f t="shared" si="1"/>
        <v>175</v>
      </c>
    </row>
    <row r="125" spans="2:5" x14ac:dyDescent="0.25">
      <c r="B125" s="36"/>
      <c r="C125" s="4"/>
      <c r="D125" s="4"/>
      <c r="E125" s="4">
        <f t="shared" si="1"/>
        <v>175</v>
      </c>
    </row>
    <row r="126" spans="2:5" x14ac:dyDescent="0.25">
      <c r="B126" s="36"/>
      <c r="C126" s="4"/>
      <c r="D126" s="4"/>
      <c r="E126" s="4">
        <f t="shared" si="1"/>
        <v>175</v>
      </c>
    </row>
    <row r="127" spans="2:5" x14ac:dyDescent="0.25">
      <c r="B127" s="36"/>
      <c r="C127" s="4"/>
      <c r="D127" s="4"/>
      <c r="E127" s="4">
        <f t="shared" si="1"/>
        <v>175</v>
      </c>
    </row>
    <row r="128" spans="2:5" x14ac:dyDescent="0.25">
      <c r="B128" s="36"/>
      <c r="C128" s="4"/>
      <c r="D128" s="4"/>
      <c r="E128" s="4">
        <f t="shared" si="1"/>
        <v>175</v>
      </c>
    </row>
    <row r="129" spans="2:5" x14ac:dyDescent="0.25">
      <c r="B129" s="36"/>
      <c r="C129" s="4"/>
      <c r="D129" s="4"/>
      <c r="E129" s="4">
        <f t="shared" si="1"/>
        <v>175</v>
      </c>
    </row>
    <row r="130" spans="2:5" x14ac:dyDescent="0.25">
      <c r="B130" s="36"/>
      <c r="C130" s="4"/>
      <c r="D130" s="4"/>
      <c r="E130" s="4">
        <f t="shared" si="1"/>
        <v>175</v>
      </c>
    </row>
    <row r="131" spans="2:5" x14ac:dyDescent="0.25">
      <c r="B131" s="36"/>
      <c r="C131" s="4"/>
      <c r="D131" s="4"/>
      <c r="E131" s="4">
        <f t="shared" si="1"/>
        <v>175</v>
      </c>
    </row>
    <row r="132" spans="2:5" x14ac:dyDescent="0.25">
      <c r="B132" s="36"/>
      <c r="C132" s="4"/>
      <c r="D132" s="4"/>
      <c r="E132" s="4">
        <f t="shared" si="1"/>
        <v>175</v>
      </c>
    </row>
    <row r="133" spans="2:5" x14ac:dyDescent="0.25">
      <c r="B133" s="36"/>
      <c r="C133" s="4"/>
      <c r="D133" s="4"/>
      <c r="E133" s="4">
        <f t="shared" si="1"/>
        <v>175</v>
      </c>
    </row>
    <row r="134" spans="2:5" x14ac:dyDescent="0.25">
      <c r="B134" s="36"/>
      <c r="C134" s="4"/>
      <c r="D134" s="4"/>
      <c r="E134" s="4">
        <f t="shared" si="1"/>
        <v>175</v>
      </c>
    </row>
    <row r="135" spans="2:5" x14ac:dyDescent="0.25">
      <c r="B135" s="36"/>
      <c r="C135" s="4"/>
      <c r="D135" s="4"/>
      <c r="E135" s="4">
        <f t="shared" ref="E135:E198" si="2">E134+C135-D135</f>
        <v>175</v>
      </c>
    </row>
    <row r="136" spans="2:5" x14ac:dyDescent="0.25">
      <c r="B136" s="36"/>
      <c r="C136" s="4"/>
      <c r="D136" s="4"/>
      <c r="E136" s="4">
        <f t="shared" si="2"/>
        <v>175</v>
      </c>
    </row>
    <row r="137" spans="2:5" x14ac:dyDescent="0.25">
      <c r="B137" s="36"/>
      <c r="C137" s="4"/>
      <c r="D137" s="4"/>
      <c r="E137" s="4">
        <f t="shared" si="2"/>
        <v>175</v>
      </c>
    </row>
    <row r="138" spans="2:5" x14ac:dyDescent="0.25">
      <c r="B138" s="36"/>
      <c r="C138" s="4"/>
      <c r="D138" s="4"/>
      <c r="E138" s="4">
        <f t="shared" si="2"/>
        <v>175</v>
      </c>
    </row>
    <row r="139" spans="2:5" x14ac:dyDescent="0.25">
      <c r="B139" s="36"/>
      <c r="C139" s="4"/>
      <c r="D139" s="4"/>
      <c r="E139" s="4">
        <f t="shared" si="2"/>
        <v>175</v>
      </c>
    </row>
    <row r="140" spans="2:5" x14ac:dyDescent="0.25">
      <c r="B140" s="36"/>
      <c r="C140" s="4"/>
      <c r="D140" s="4"/>
      <c r="E140" s="4">
        <f t="shared" si="2"/>
        <v>175</v>
      </c>
    </row>
    <row r="141" spans="2:5" x14ac:dyDescent="0.25">
      <c r="B141" s="36"/>
      <c r="C141" s="4"/>
      <c r="D141" s="4"/>
      <c r="E141" s="4">
        <f t="shared" si="2"/>
        <v>175</v>
      </c>
    </row>
    <row r="142" spans="2:5" x14ac:dyDescent="0.25">
      <c r="B142" s="36"/>
      <c r="C142" s="4"/>
      <c r="D142" s="4"/>
      <c r="E142" s="4">
        <f t="shared" si="2"/>
        <v>175</v>
      </c>
    </row>
    <row r="143" spans="2:5" x14ac:dyDescent="0.25">
      <c r="B143" s="36"/>
      <c r="C143" s="4"/>
      <c r="D143" s="4"/>
      <c r="E143" s="4">
        <f t="shared" si="2"/>
        <v>175</v>
      </c>
    </row>
    <row r="144" spans="2:5" x14ac:dyDescent="0.25">
      <c r="B144" s="36"/>
      <c r="C144" s="4"/>
      <c r="D144" s="4"/>
      <c r="E144" s="4">
        <f t="shared" si="2"/>
        <v>175</v>
      </c>
    </row>
    <row r="145" spans="2:5" x14ac:dyDescent="0.25">
      <c r="B145" s="36"/>
      <c r="C145" s="4"/>
      <c r="D145" s="4"/>
      <c r="E145" s="4">
        <f t="shared" si="2"/>
        <v>175</v>
      </c>
    </row>
    <row r="146" spans="2:5" x14ac:dyDescent="0.25">
      <c r="B146" s="36"/>
      <c r="C146" s="4"/>
      <c r="D146" s="4"/>
      <c r="E146" s="4">
        <f t="shared" si="2"/>
        <v>175</v>
      </c>
    </row>
    <row r="147" spans="2:5" x14ac:dyDescent="0.25">
      <c r="B147" s="36"/>
      <c r="C147" s="4"/>
      <c r="D147" s="4"/>
      <c r="E147" s="4">
        <f t="shared" si="2"/>
        <v>175</v>
      </c>
    </row>
    <row r="148" spans="2:5" x14ac:dyDescent="0.25">
      <c r="B148" s="36"/>
      <c r="C148" s="4"/>
      <c r="D148" s="4"/>
      <c r="E148" s="4">
        <f t="shared" si="2"/>
        <v>175</v>
      </c>
    </row>
    <row r="149" spans="2:5" x14ac:dyDescent="0.25">
      <c r="B149" s="36"/>
      <c r="C149" s="4"/>
      <c r="D149" s="4"/>
      <c r="E149" s="4">
        <f t="shared" si="2"/>
        <v>175</v>
      </c>
    </row>
    <row r="150" spans="2:5" x14ac:dyDescent="0.25">
      <c r="B150" s="36"/>
      <c r="C150" s="4"/>
      <c r="D150" s="4"/>
      <c r="E150" s="4">
        <f t="shared" si="2"/>
        <v>175</v>
      </c>
    </row>
    <row r="151" spans="2:5" x14ac:dyDescent="0.25">
      <c r="B151" s="36"/>
      <c r="C151" s="4"/>
      <c r="D151" s="4"/>
      <c r="E151" s="4">
        <f t="shared" si="2"/>
        <v>175</v>
      </c>
    </row>
    <row r="152" spans="2:5" x14ac:dyDescent="0.25">
      <c r="B152" s="36"/>
      <c r="C152" s="4"/>
      <c r="D152" s="4"/>
      <c r="E152" s="4">
        <f t="shared" si="2"/>
        <v>175</v>
      </c>
    </row>
    <row r="153" spans="2:5" x14ac:dyDescent="0.25">
      <c r="B153" s="36"/>
      <c r="C153" s="4"/>
      <c r="D153" s="4"/>
      <c r="E153" s="4">
        <f t="shared" si="2"/>
        <v>175</v>
      </c>
    </row>
    <row r="154" spans="2:5" x14ac:dyDescent="0.25">
      <c r="B154" s="36"/>
      <c r="C154" s="4"/>
      <c r="D154" s="4"/>
      <c r="E154" s="4">
        <f t="shared" si="2"/>
        <v>175</v>
      </c>
    </row>
    <row r="155" spans="2:5" x14ac:dyDescent="0.25">
      <c r="B155" s="36"/>
      <c r="C155" s="4"/>
      <c r="D155" s="4"/>
      <c r="E155" s="4">
        <f t="shared" si="2"/>
        <v>175</v>
      </c>
    </row>
    <row r="156" spans="2:5" x14ac:dyDescent="0.25">
      <c r="B156" s="36"/>
      <c r="C156" s="4"/>
      <c r="D156" s="4"/>
      <c r="E156" s="4">
        <f t="shared" si="2"/>
        <v>175</v>
      </c>
    </row>
    <row r="157" spans="2:5" x14ac:dyDescent="0.25">
      <c r="B157" s="36"/>
      <c r="C157" s="4"/>
      <c r="D157" s="4"/>
      <c r="E157" s="4">
        <f t="shared" si="2"/>
        <v>175</v>
      </c>
    </row>
    <row r="158" spans="2:5" x14ac:dyDescent="0.25">
      <c r="B158" s="36"/>
      <c r="C158" s="4"/>
      <c r="D158" s="4"/>
      <c r="E158" s="4">
        <f t="shared" si="2"/>
        <v>175</v>
      </c>
    </row>
    <row r="159" spans="2:5" x14ac:dyDescent="0.25">
      <c r="B159" s="36"/>
      <c r="C159" s="4"/>
      <c r="D159" s="4"/>
      <c r="E159" s="4">
        <f t="shared" si="2"/>
        <v>175</v>
      </c>
    </row>
    <row r="160" spans="2:5" x14ac:dyDescent="0.25">
      <c r="B160" s="36"/>
      <c r="C160" s="4"/>
      <c r="D160" s="4"/>
      <c r="E160" s="4">
        <f t="shared" si="2"/>
        <v>175</v>
      </c>
    </row>
    <row r="161" spans="2:5" x14ac:dyDescent="0.25">
      <c r="B161" s="36"/>
      <c r="C161" s="4"/>
      <c r="D161" s="4"/>
      <c r="E161" s="4">
        <f t="shared" si="2"/>
        <v>175</v>
      </c>
    </row>
    <row r="162" spans="2:5" x14ac:dyDescent="0.25">
      <c r="B162" s="36"/>
      <c r="C162" s="4"/>
      <c r="D162" s="4"/>
      <c r="E162" s="4">
        <f t="shared" si="2"/>
        <v>175</v>
      </c>
    </row>
    <row r="163" spans="2:5" x14ac:dyDescent="0.25">
      <c r="B163" s="36"/>
      <c r="C163" s="4"/>
      <c r="D163" s="4"/>
      <c r="E163" s="4">
        <f t="shared" si="2"/>
        <v>175</v>
      </c>
    </row>
    <row r="164" spans="2:5" x14ac:dyDescent="0.25">
      <c r="B164" s="36"/>
      <c r="C164" s="4"/>
      <c r="D164" s="4"/>
      <c r="E164" s="4">
        <f t="shared" si="2"/>
        <v>175</v>
      </c>
    </row>
    <row r="165" spans="2:5" x14ac:dyDescent="0.25">
      <c r="B165" s="36"/>
      <c r="C165" s="4"/>
      <c r="D165" s="4"/>
      <c r="E165" s="4">
        <f t="shared" si="2"/>
        <v>175</v>
      </c>
    </row>
    <row r="166" spans="2:5" x14ac:dyDescent="0.25">
      <c r="B166" s="36"/>
      <c r="C166" s="4"/>
      <c r="D166" s="4"/>
      <c r="E166" s="4">
        <f t="shared" si="2"/>
        <v>175</v>
      </c>
    </row>
    <row r="167" spans="2:5" x14ac:dyDescent="0.25">
      <c r="B167" s="36"/>
      <c r="C167" s="4"/>
      <c r="D167" s="4"/>
      <c r="E167" s="4">
        <f t="shared" si="2"/>
        <v>175</v>
      </c>
    </row>
    <row r="168" spans="2:5" x14ac:dyDescent="0.25">
      <c r="B168" s="36"/>
      <c r="C168" s="4"/>
      <c r="D168" s="4"/>
      <c r="E168" s="4">
        <f t="shared" si="2"/>
        <v>175</v>
      </c>
    </row>
    <row r="169" spans="2:5" x14ac:dyDescent="0.25">
      <c r="B169" s="36"/>
      <c r="C169" s="4"/>
      <c r="D169" s="4"/>
      <c r="E169" s="4">
        <f t="shared" si="2"/>
        <v>175</v>
      </c>
    </row>
    <row r="170" spans="2:5" x14ac:dyDescent="0.25">
      <c r="B170" s="36"/>
      <c r="C170" s="4"/>
      <c r="D170" s="4"/>
      <c r="E170" s="4">
        <f t="shared" si="2"/>
        <v>175</v>
      </c>
    </row>
    <row r="171" spans="2:5" x14ac:dyDescent="0.25">
      <c r="B171" s="36"/>
      <c r="C171" s="4"/>
      <c r="D171" s="4"/>
      <c r="E171" s="4">
        <f t="shared" si="2"/>
        <v>175</v>
      </c>
    </row>
    <row r="172" spans="2:5" x14ac:dyDescent="0.25">
      <c r="B172" s="36"/>
      <c r="C172" s="4"/>
      <c r="D172" s="4"/>
      <c r="E172" s="4">
        <f t="shared" si="2"/>
        <v>175</v>
      </c>
    </row>
    <row r="173" spans="2:5" x14ac:dyDescent="0.25">
      <c r="B173" s="36"/>
      <c r="C173" s="4"/>
      <c r="D173" s="4"/>
      <c r="E173" s="4">
        <f t="shared" si="2"/>
        <v>175</v>
      </c>
    </row>
    <row r="174" spans="2:5" x14ac:dyDescent="0.25">
      <c r="B174" s="36"/>
      <c r="C174" s="4"/>
      <c r="D174" s="4"/>
      <c r="E174" s="4">
        <f t="shared" si="2"/>
        <v>175</v>
      </c>
    </row>
    <row r="175" spans="2:5" x14ac:dyDescent="0.25">
      <c r="B175" s="36"/>
      <c r="C175" s="4"/>
      <c r="D175" s="4"/>
      <c r="E175" s="4">
        <f t="shared" si="2"/>
        <v>175</v>
      </c>
    </row>
    <row r="176" spans="2:5" x14ac:dyDescent="0.25">
      <c r="B176" s="36"/>
      <c r="C176" s="4"/>
      <c r="D176" s="4"/>
      <c r="E176" s="4">
        <f t="shared" si="2"/>
        <v>175</v>
      </c>
    </row>
    <row r="177" spans="2:5" x14ac:dyDescent="0.25">
      <c r="B177" s="36"/>
      <c r="C177" s="4"/>
      <c r="D177" s="4"/>
      <c r="E177" s="4">
        <f t="shared" si="2"/>
        <v>175</v>
      </c>
    </row>
    <row r="178" spans="2:5" x14ac:dyDescent="0.25">
      <c r="B178" s="36"/>
      <c r="C178" s="4"/>
      <c r="D178" s="4"/>
      <c r="E178" s="4">
        <f t="shared" si="2"/>
        <v>175</v>
      </c>
    </row>
    <row r="179" spans="2:5" x14ac:dyDescent="0.25">
      <c r="B179" s="36"/>
      <c r="C179" s="4"/>
      <c r="D179" s="4"/>
      <c r="E179" s="4">
        <f t="shared" si="2"/>
        <v>175</v>
      </c>
    </row>
    <row r="180" spans="2:5" x14ac:dyDescent="0.25">
      <c r="B180" s="36"/>
      <c r="C180" s="4"/>
      <c r="D180" s="4"/>
      <c r="E180" s="4">
        <f t="shared" si="2"/>
        <v>175</v>
      </c>
    </row>
    <row r="181" spans="2:5" x14ac:dyDescent="0.25">
      <c r="C181" s="4"/>
      <c r="D181" s="4"/>
      <c r="E181" s="4">
        <f t="shared" si="2"/>
        <v>175</v>
      </c>
    </row>
    <row r="182" spans="2:5" x14ac:dyDescent="0.25">
      <c r="B182" s="36"/>
      <c r="C182" s="4"/>
      <c r="D182" s="4"/>
      <c r="E182" s="4">
        <f t="shared" si="2"/>
        <v>175</v>
      </c>
    </row>
    <row r="183" spans="2:5" x14ac:dyDescent="0.25">
      <c r="B183" s="36"/>
      <c r="C183" s="4"/>
      <c r="D183" s="4"/>
      <c r="E183" s="4">
        <f t="shared" si="2"/>
        <v>175</v>
      </c>
    </row>
    <row r="184" spans="2:5" x14ac:dyDescent="0.25">
      <c r="B184" s="36"/>
      <c r="C184" s="4"/>
      <c r="D184" s="4"/>
      <c r="E184" s="4">
        <f t="shared" si="2"/>
        <v>175</v>
      </c>
    </row>
    <row r="185" spans="2:5" x14ac:dyDescent="0.25">
      <c r="B185" s="36"/>
      <c r="C185" s="4"/>
      <c r="D185" s="4"/>
      <c r="E185" s="4">
        <f t="shared" si="2"/>
        <v>175</v>
      </c>
    </row>
    <row r="186" spans="2:5" x14ac:dyDescent="0.25">
      <c r="B186" s="36"/>
      <c r="C186" s="4"/>
      <c r="D186" s="4"/>
      <c r="E186" s="4">
        <f t="shared" si="2"/>
        <v>175</v>
      </c>
    </row>
    <row r="187" spans="2:5" x14ac:dyDescent="0.25">
      <c r="B187" s="36"/>
      <c r="C187" s="4"/>
      <c r="D187" s="4"/>
      <c r="E187" s="4">
        <f t="shared" si="2"/>
        <v>175</v>
      </c>
    </row>
    <row r="188" spans="2:5" x14ac:dyDescent="0.25">
      <c r="B188" s="36"/>
      <c r="C188" s="4"/>
      <c r="D188" s="4"/>
      <c r="E188" s="4">
        <f t="shared" si="2"/>
        <v>175</v>
      </c>
    </row>
    <row r="189" spans="2:5" x14ac:dyDescent="0.25">
      <c r="B189" s="36"/>
      <c r="C189" s="4"/>
      <c r="D189" s="4"/>
      <c r="E189" s="4">
        <f t="shared" si="2"/>
        <v>175</v>
      </c>
    </row>
    <row r="190" spans="2:5" x14ac:dyDescent="0.25">
      <c r="B190" s="36"/>
      <c r="C190" s="4"/>
      <c r="D190" s="4"/>
      <c r="E190" s="4">
        <f t="shared" si="2"/>
        <v>175</v>
      </c>
    </row>
    <row r="191" spans="2:5" x14ac:dyDescent="0.25">
      <c r="C191" s="4"/>
      <c r="D191" s="4"/>
      <c r="E191" s="4">
        <f t="shared" si="2"/>
        <v>175</v>
      </c>
    </row>
    <row r="192" spans="2:5" x14ac:dyDescent="0.25">
      <c r="C192" s="4"/>
      <c r="D192" s="4"/>
      <c r="E192" s="4">
        <f t="shared" si="2"/>
        <v>175</v>
      </c>
    </row>
    <row r="193" spans="3:5" x14ac:dyDescent="0.25">
      <c r="C193" s="4"/>
      <c r="D193" s="4"/>
      <c r="E193" s="4">
        <f t="shared" si="2"/>
        <v>175</v>
      </c>
    </row>
    <row r="194" spans="3:5" x14ac:dyDescent="0.25">
      <c r="C194" s="4"/>
      <c r="D194" s="4"/>
      <c r="E194" s="4">
        <f t="shared" si="2"/>
        <v>175</v>
      </c>
    </row>
    <row r="195" spans="3:5" x14ac:dyDescent="0.25">
      <c r="C195" s="4"/>
      <c r="D195" s="4"/>
      <c r="E195" s="4">
        <f t="shared" si="2"/>
        <v>175</v>
      </c>
    </row>
    <row r="196" spans="3:5" x14ac:dyDescent="0.25">
      <c r="C196" s="4"/>
      <c r="D196" s="4"/>
      <c r="E196" s="4">
        <f t="shared" si="2"/>
        <v>175</v>
      </c>
    </row>
    <row r="197" spans="3:5" x14ac:dyDescent="0.25">
      <c r="C197" s="4"/>
      <c r="D197" s="4"/>
      <c r="E197" s="4">
        <f t="shared" si="2"/>
        <v>175</v>
      </c>
    </row>
    <row r="198" spans="3:5" x14ac:dyDescent="0.25">
      <c r="C198" s="4"/>
      <c r="D198" s="4"/>
      <c r="E198" s="4">
        <f t="shared" si="2"/>
        <v>175</v>
      </c>
    </row>
    <row r="199" spans="3:5" x14ac:dyDescent="0.25">
      <c r="C199" s="4"/>
      <c r="D199" s="4"/>
      <c r="E199" s="4">
        <f t="shared" ref="E199:E224" si="3">E198+C199-D199</f>
        <v>175</v>
      </c>
    </row>
    <row r="200" spans="3:5" x14ac:dyDescent="0.25">
      <c r="C200" s="4"/>
      <c r="D200" s="4"/>
      <c r="E200" s="4">
        <f t="shared" si="3"/>
        <v>175</v>
      </c>
    </row>
    <row r="201" spans="3:5" x14ac:dyDescent="0.25">
      <c r="C201" s="4"/>
      <c r="D201" s="4"/>
      <c r="E201" s="4">
        <f t="shared" si="3"/>
        <v>175</v>
      </c>
    </row>
    <row r="202" spans="3:5" x14ac:dyDescent="0.25">
      <c r="C202" s="4"/>
      <c r="D202" s="4"/>
      <c r="E202" s="4">
        <f t="shared" si="3"/>
        <v>175</v>
      </c>
    </row>
    <row r="203" spans="3:5" x14ac:dyDescent="0.25">
      <c r="C203" s="4"/>
      <c r="D203" s="4"/>
      <c r="E203" s="4">
        <f t="shared" si="3"/>
        <v>175</v>
      </c>
    </row>
    <row r="204" spans="3:5" x14ac:dyDescent="0.25">
      <c r="C204" s="4"/>
      <c r="D204" s="4"/>
      <c r="E204" s="4">
        <f t="shared" si="3"/>
        <v>175</v>
      </c>
    </row>
    <row r="205" spans="3:5" x14ac:dyDescent="0.25">
      <c r="C205" s="4"/>
      <c r="D205" s="4"/>
      <c r="E205" s="4">
        <f t="shared" si="3"/>
        <v>175</v>
      </c>
    </row>
    <row r="206" spans="3:5" x14ac:dyDescent="0.25">
      <c r="C206" s="4"/>
      <c r="D206" s="4"/>
      <c r="E206" s="4">
        <f t="shared" si="3"/>
        <v>175</v>
      </c>
    </row>
    <row r="207" spans="3:5" x14ac:dyDescent="0.25">
      <c r="C207" s="4"/>
      <c r="D207" s="4"/>
      <c r="E207" s="4">
        <f t="shared" si="3"/>
        <v>175</v>
      </c>
    </row>
    <row r="208" spans="3:5" x14ac:dyDescent="0.25">
      <c r="C208" s="4"/>
      <c r="D208" s="4"/>
      <c r="E208" s="4">
        <f t="shared" si="3"/>
        <v>175</v>
      </c>
    </row>
    <row r="209" spans="3:5" x14ac:dyDescent="0.25">
      <c r="C209" s="4"/>
      <c r="D209" s="4"/>
      <c r="E209" s="4">
        <f t="shared" si="3"/>
        <v>175</v>
      </c>
    </row>
    <row r="210" spans="3:5" x14ac:dyDescent="0.25">
      <c r="C210" s="4"/>
      <c r="D210" s="4"/>
      <c r="E210" s="4">
        <f t="shared" si="3"/>
        <v>175</v>
      </c>
    </row>
    <row r="211" spans="3:5" x14ac:dyDescent="0.25">
      <c r="C211" s="4"/>
      <c r="D211" s="4"/>
      <c r="E211" s="4">
        <f t="shared" si="3"/>
        <v>175</v>
      </c>
    </row>
    <row r="212" spans="3:5" x14ac:dyDescent="0.25">
      <c r="C212" s="4"/>
      <c r="D212" s="4"/>
      <c r="E212" s="4">
        <f t="shared" si="3"/>
        <v>175</v>
      </c>
    </row>
    <row r="213" spans="3:5" x14ac:dyDescent="0.25">
      <c r="C213" s="4"/>
      <c r="D213" s="4"/>
      <c r="E213" s="4">
        <f t="shared" si="3"/>
        <v>175</v>
      </c>
    </row>
    <row r="214" spans="3:5" x14ac:dyDescent="0.25">
      <c r="C214" s="4"/>
      <c r="D214" s="4"/>
      <c r="E214" s="4">
        <f t="shared" si="3"/>
        <v>175</v>
      </c>
    </row>
    <row r="215" spans="3:5" x14ac:dyDescent="0.25">
      <c r="C215" s="4"/>
      <c r="D215" s="4"/>
      <c r="E215" s="4">
        <f t="shared" si="3"/>
        <v>175</v>
      </c>
    </row>
    <row r="216" spans="3:5" x14ac:dyDescent="0.25">
      <c r="C216" s="4"/>
      <c r="D216" s="4"/>
      <c r="E216" s="4">
        <f t="shared" si="3"/>
        <v>175</v>
      </c>
    </row>
    <row r="217" spans="3:5" x14ac:dyDescent="0.25">
      <c r="C217" s="4"/>
      <c r="D217" s="4"/>
      <c r="E217" s="4">
        <f t="shared" si="3"/>
        <v>175</v>
      </c>
    </row>
    <row r="218" spans="3:5" x14ac:dyDescent="0.25">
      <c r="C218" s="4"/>
      <c r="D218" s="4"/>
      <c r="E218" s="4">
        <f t="shared" si="3"/>
        <v>175</v>
      </c>
    </row>
    <row r="219" spans="3:5" x14ac:dyDescent="0.25">
      <c r="C219" s="4"/>
      <c r="D219" s="4"/>
      <c r="E219" s="4">
        <f t="shared" si="3"/>
        <v>175</v>
      </c>
    </row>
    <row r="220" spans="3:5" x14ac:dyDescent="0.25">
      <c r="C220" s="4"/>
      <c r="D220" s="4"/>
      <c r="E220" s="4">
        <f t="shared" si="3"/>
        <v>175</v>
      </c>
    </row>
    <row r="221" spans="3:5" x14ac:dyDescent="0.25">
      <c r="C221" s="4"/>
      <c r="D221" s="4"/>
      <c r="E221" s="4">
        <f t="shared" si="3"/>
        <v>175</v>
      </c>
    </row>
    <row r="222" spans="3:5" x14ac:dyDescent="0.25">
      <c r="C222" s="4"/>
      <c r="D222" s="4"/>
      <c r="E222" s="4">
        <f t="shared" si="3"/>
        <v>175</v>
      </c>
    </row>
    <row r="223" spans="3:5" x14ac:dyDescent="0.25">
      <c r="C223" s="4"/>
      <c r="D223" s="4"/>
      <c r="E223" s="4">
        <f t="shared" si="3"/>
        <v>175</v>
      </c>
    </row>
    <row r="224" spans="3:5" x14ac:dyDescent="0.25">
      <c r="C224" s="4"/>
      <c r="D224" s="4"/>
      <c r="E224" s="4">
        <f t="shared" si="3"/>
        <v>175</v>
      </c>
    </row>
    <row r="225" spans="3:5" x14ac:dyDescent="0.25">
      <c r="C225" s="4"/>
      <c r="D225" s="4"/>
      <c r="E225" s="4"/>
    </row>
    <row r="226" spans="3:5" x14ac:dyDescent="0.25">
      <c r="C226" s="4"/>
      <c r="D226" s="4"/>
      <c r="E226" s="4"/>
    </row>
    <row r="227" spans="3:5" x14ac:dyDescent="0.25">
      <c r="C227" s="4"/>
      <c r="D227" s="4"/>
      <c r="E227" s="4"/>
    </row>
    <row r="228" spans="3:5" x14ac:dyDescent="0.25">
      <c r="C228" s="4"/>
      <c r="D228" s="4"/>
      <c r="E228" s="4"/>
    </row>
    <row r="229" spans="3:5" x14ac:dyDescent="0.25">
      <c r="C229" s="4"/>
      <c r="D229" s="4"/>
      <c r="E229" s="4"/>
    </row>
    <row r="230" spans="3:5" x14ac:dyDescent="0.25">
      <c r="C230" s="4"/>
      <c r="D230" s="4"/>
      <c r="E230" s="4"/>
    </row>
    <row r="231" spans="3:5" x14ac:dyDescent="0.25">
      <c r="C231" s="4"/>
      <c r="D231" s="4"/>
      <c r="E231" s="4"/>
    </row>
    <row r="232" spans="3:5" x14ac:dyDescent="0.25">
      <c r="C232" s="4"/>
      <c r="D232" s="4"/>
      <c r="E232" s="4"/>
    </row>
    <row r="233" spans="3:5" x14ac:dyDescent="0.25">
      <c r="C233" s="4"/>
      <c r="D233" s="4"/>
      <c r="E233" s="4"/>
    </row>
    <row r="234" spans="3:5" x14ac:dyDescent="0.25">
      <c r="C234" s="4"/>
      <c r="D234" s="4"/>
      <c r="E234" s="4"/>
    </row>
    <row r="235" spans="3:5" x14ac:dyDescent="0.25">
      <c r="C235" s="4"/>
      <c r="D235" s="4"/>
      <c r="E235" s="4"/>
    </row>
    <row r="236" spans="3:5" x14ac:dyDescent="0.25">
      <c r="C236" s="4"/>
      <c r="D236" s="4"/>
      <c r="E236" s="4"/>
    </row>
    <row r="237" spans="3:5" x14ac:dyDescent="0.25">
      <c r="C237" s="4"/>
      <c r="D237" s="4"/>
      <c r="E237" s="4"/>
    </row>
    <row r="238" spans="3:5" x14ac:dyDescent="0.25">
      <c r="C238" s="4"/>
      <c r="D238" s="4"/>
      <c r="E238" s="4"/>
    </row>
    <row r="239" spans="3:5" x14ac:dyDescent="0.25">
      <c r="C239" s="4"/>
      <c r="D239" s="4"/>
      <c r="E239" s="4"/>
    </row>
    <row r="240" spans="3:5" x14ac:dyDescent="0.25">
      <c r="C240" s="4"/>
      <c r="D240" s="4"/>
      <c r="E240" s="4"/>
    </row>
    <row r="241" spans="3:5" x14ac:dyDescent="0.25">
      <c r="C241" s="4"/>
      <c r="D241" s="4"/>
      <c r="E241" s="4"/>
    </row>
    <row r="242" spans="3:5" x14ac:dyDescent="0.25">
      <c r="C242" s="4"/>
      <c r="D242" s="4"/>
      <c r="E242" s="4"/>
    </row>
    <row r="243" spans="3:5" x14ac:dyDescent="0.25">
      <c r="C243" s="4"/>
      <c r="D243" s="4"/>
      <c r="E243" s="4"/>
    </row>
    <row r="244" spans="3:5" x14ac:dyDescent="0.25">
      <c r="C244" s="4"/>
      <c r="D244" s="4"/>
      <c r="E244" s="4"/>
    </row>
    <row r="245" spans="3:5" x14ac:dyDescent="0.25">
      <c r="C245" s="4"/>
      <c r="D245" s="4"/>
      <c r="E245" s="4"/>
    </row>
    <row r="246" spans="3:5" x14ac:dyDescent="0.25">
      <c r="C246" s="4"/>
      <c r="D246" s="4"/>
      <c r="E246" s="4"/>
    </row>
    <row r="247" spans="3:5" x14ac:dyDescent="0.25">
      <c r="C247" s="4"/>
      <c r="D247" s="4"/>
      <c r="E247" s="4"/>
    </row>
    <row r="248" spans="3:5" x14ac:dyDescent="0.25">
      <c r="C248" s="4"/>
      <c r="D248" s="4"/>
      <c r="E248" s="4"/>
    </row>
    <row r="249" spans="3:5" x14ac:dyDescent="0.25">
      <c r="C249" s="4"/>
      <c r="D249" s="4"/>
      <c r="E249" s="4"/>
    </row>
    <row r="250" spans="3:5" x14ac:dyDescent="0.25">
      <c r="C250" s="4"/>
      <c r="D250" s="4"/>
      <c r="E250" s="4"/>
    </row>
    <row r="251" spans="3:5" x14ac:dyDescent="0.25">
      <c r="C251" s="4"/>
      <c r="D251" s="4"/>
      <c r="E251" s="4"/>
    </row>
    <row r="252" spans="3:5" x14ac:dyDescent="0.25">
      <c r="C252" s="4"/>
      <c r="D252" s="4"/>
      <c r="E252" s="4"/>
    </row>
    <row r="253" spans="3:5" x14ac:dyDescent="0.25">
      <c r="C253" s="4"/>
      <c r="D253" s="4"/>
      <c r="E253" s="4"/>
    </row>
    <row r="254" spans="3:5" x14ac:dyDescent="0.25">
      <c r="C254" s="4"/>
      <c r="D254" s="4"/>
      <c r="E254" s="4"/>
    </row>
    <row r="255" spans="3:5" x14ac:dyDescent="0.25">
      <c r="C255" s="4"/>
      <c r="D255" s="4"/>
      <c r="E255" s="4"/>
    </row>
    <row r="256" spans="3:5" x14ac:dyDescent="0.25">
      <c r="C256" s="4"/>
      <c r="D256" s="4"/>
      <c r="E256" s="4"/>
    </row>
    <row r="257" spans="3:5" x14ac:dyDescent="0.25">
      <c r="C257" s="4"/>
      <c r="D257" s="4"/>
      <c r="E257" s="4"/>
    </row>
    <row r="258" spans="3:5" x14ac:dyDescent="0.25">
      <c r="C258" s="4"/>
      <c r="D258" s="4"/>
      <c r="E258" s="4"/>
    </row>
    <row r="259" spans="3:5" x14ac:dyDescent="0.25">
      <c r="C259" s="4"/>
      <c r="D259" s="4"/>
      <c r="E259" s="4"/>
    </row>
    <row r="260" spans="3:5" x14ac:dyDescent="0.25">
      <c r="C260" s="4"/>
      <c r="D260" s="4"/>
      <c r="E260" s="4"/>
    </row>
    <row r="261" spans="3:5" x14ac:dyDescent="0.25">
      <c r="C261" s="4"/>
      <c r="D261" s="4"/>
      <c r="E261" s="4"/>
    </row>
    <row r="262" spans="3:5" x14ac:dyDescent="0.25">
      <c r="C262" s="4"/>
      <c r="D262" s="4"/>
      <c r="E262" s="4"/>
    </row>
    <row r="263" spans="3:5" x14ac:dyDescent="0.25">
      <c r="C263" s="4"/>
      <c r="D263" s="4"/>
      <c r="E263" s="4"/>
    </row>
    <row r="264" spans="3:5" x14ac:dyDescent="0.25">
      <c r="C264" s="4"/>
      <c r="D264" s="4"/>
      <c r="E264" s="4"/>
    </row>
    <row r="265" spans="3:5" x14ac:dyDescent="0.25">
      <c r="C265" s="4"/>
      <c r="D265" s="4"/>
      <c r="E265" s="4"/>
    </row>
    <row r="266" spans="3:5" x14ac:dyDescent="0.25">
      <c r="C266" s="4"/>
      <c r="D266" s="4"/>
      <c r="E266" s="4"/>
    </row>
    <row r="267" spans="3:5" x14ac:dyDescent="0.25">
      <c r="C267" s="4"/>
      <c r="D267" s="4"/>
      <c r="E267" s="4"/>
    </row>
    <row r="268" spans="3:5" x14ac:dyDescent="0.25">
      <c r="C268" s="4"/>
      <c r="D268" s="4"/>
      <c r="E268" s="4"/>
    </row>
    <row r="269" spans="3:5" x14ac:dyDescent="0.25">
      <c r="C269" s="4"/>
      <c r="D269" s="4"/>
      <c r="E269" s="4"/>
    </row>
    <row r="270" spans="3:5" x14ac:dyDescent="0.25">
      <c r="C270" s="4"/>
      <c r="D270" s="4"/>
      <c r="E270" s="4"/>
    </row>
    <row r="271" spans="3:5" x14ac:dyDescent="0.25">
      <c r="C271" s="4"/>
      <c r="D271" s="4"/>
      <c r="E271" s="4"/>
    </row>
    <row r="272" spans="3:5" x14ac:dyDescent="0.25">
      <c r="C272" s="4"/>
      <c r="D272" s="4"/>
      <c r="E272" s="4"/>
    </row>
    <row r="273" spans="3:5" x14ac:dyDescent="0.25">
      <c r="C273" s="4"/>
      <c r="D273" s="4"/>
      <c r="E273" s="4"/>
    </row>
    <row r="274" spans="3:5" x14ac:dyDescent="0.25">
      <c r="C274" s="4"/>
      <c r="D274" s="4"/>
      <c r="E274" s="4"/>
    </row>
    <row r="275" spans="3:5" x14ac:dyDescent="0.25">
      <c r="C275" s="4"/>
      <c r="D275" s="4"/>
      <c r="E275" s="4"/>
    </row>
    <row r="276" spans="3:5" x14ac:dyDescent="0.25">
      <c r="C276" s="4"/>
      <c r="D276" s="4"/>
      <c r="E276" s="4"/>
    </row>
    <row r="277" spans="3:5" x14ac:dyDescent="0.25">
      <c r="C277" s="4"/>
      <c r="D277" s="4"/>
      <c r="E277" s="4"/>
    </row>
    <row r="278" spans="3:5" x14ac:dyDescent="0.25">
      <c r="C278" s="4"/>
      <c r="D278" s="4"/>
      <c r="E278" s="4"/>
    </row>
    <row r="279" spans="3:5" x14ac:dyDescent="0.25">
      <c r="C279" s="4"/>
      <c r="D279" s="4"/>
      <c r="E279" s="4"/>
    </row>
    <row r="280" spans="3:5" x14ac:dyDescent="0.25">
      <c r="C280" s="4"/>
      <c r="D280" s="4"/>
      <c r="E280" s="4"/>
    </row>
    <row r="281" spans="3:5" x14ac:dyDescent="0.25">
      <c r="C281" s="4"/>
      <c r="D281" s="4"/>
      <c r="E281" s="4"/>
    </row>
    <row r="282" spans="3:5" x14ac:dyDescent="0.25">
      <c r="C282" s="4"/>
      <c r="D282" s="4"/>
      <c r="E282" s="4"/>
    </row>
    <row r="283" spans="3:5" x14ac:dyDescent="0.25">
      <c r="C283" s="4"/>
      <c r="D283" s="4"/>
      <c r="E283" s="4"/>
    </row>
    <row r="284" spans="3:5" x14ac:dyDescent="0.25">
      <c r="C284" s="4"/>
      <c r="D284" s="4"/>
      <c r="E284" s="4"/>
    </row>
    <row r="285" spans="3:5" x14ac:dyDescent="0.25">
      <c r="C285" s="4"/>
      <c r="D285" s="4"/>
      <c r="E285" s="4"/>
    </row>
    <row r="286" spans="3:5" x14ac:dyDescent="0.25">
      <c r="C286" s="4"/>
      <c r="D286" s="4"/>
      <c r="E286" s="4"/>
    </row>
    <row r="287" spans="3:5" x14ac:dyDescent="0.25">
      <c r="C287" s="4"/>
      <c r="D287" s="4"/>
      <c r="E287" s="4"/>
    </row>
    <row r="288" spans="3:5" x14ac:dyDescent="0.25">
      <c r="C288" s="4"/>
      <c r="D288" s="4"/>
      <c r="E288" s="4"/>
    </row>
    <row r="289" spans="3:5" x14ac:dyDescent="0.25">
      <c r="C289" s="4"/>
      <c r="D289" s="4"/>
      <c r="E289" s="4"/>
    </row>
    <row r="290" spans="3:5" x14ac:dyDescent="0.25">
      <c r="C290" s="4"/>
      <c r="D290" s="4"/>
      <c r="E290" s="4"/>
    </row>
    <row r="291" spans="3:5" x14ac:dyDescent="0.25">
      <c r="C291" s="4"/>
      <c r="D291" s="4"/>
      <c r="E291" s="4"/>
    </row>
    <row r="292" spans="3:5" x14ac:dyDescent="0.25">
      <c r="C292" s="4"/>
      <c r="D292" s="4"/>
      <c r="E292" s="4"/>
    </row>
    <row r="293" spans="3:5" x14ac:dyDescent="0.25">
      <c r="C293" s="4"/>
      <c r="D293" s="4"/>
      <c r="E293" s="4"/>
    </row>
    <row r="294" spans="3:5" x14ac:dyDescent="0.25">
      <c r="C294" s="4"/>
      <c r="D294" s="4"/>
      <c r="E294" s="4"/>
    </row>
    <row r="295" spans="3:5" x14ac:dyDescent="0.25">
      <c r="C295" s="4"/>
      <c r="D295" s="4"/>
      <c r="E295" s="4"/>
    </row>
    <row r="296" spans="3:5" x14ac:dyDescent="0.25">
      <c r="C296" s="4"/>
      <c r="D296" s="4"/>
      <c r="E296" s="4"/>
    </row>
    <row r="297" spans="3:5" x14ac:dyDescent="0.25">
      <c r="C297" s="4"/>
      <c r="D297" s="4"/>
      <c r="E297" s="4"/>
    </row>
    <row r="298" spans="3:5" x14ac:dyDescent="0.25">
      <c r="C298" s="4"/>
      <c r="D298" s="4"/>
      <c r="E298" s="4"/>
    </row>
    <row r="299" spans="3:5" x14ac:dyDescent="0.25">
      <c r="C299" s="4"/>
      <c r="D299" s="4"/>
      <c r="E299" s="4"/>
    </row>
    <row r="300" spans="3:5" x14ac:dyDescent="0.25">
      <c r="C300" s="4"/>
      <c r="D300" s="4"/>
      <c r="E300" s="4"/>
    </row>
    <row r="301" spans="3:5" x14ac:dyDescent="0.25">
      <c r="C301" s="4"/>
      <c r="D301" s="4"/>
      <c r="E301" s="4"/>
    </row>
    <row r="302" spans="3:5" x14ac:dyDescent="0.25">
      <c r="C302" s="4"/>
      <c r="D302" s="4"/>
      <c r="E302" s="4"/>
    </row>
    <row r="303" spans="3:5" x14ac:dyDescent="0.25">
      <c r="C303" s="4"/>
      <c r="D303" s="4"/>
      <c r="E303" s="4"/>
    </row>
    <row r="304" spans="3:5" x14ac:dyDescent="0.25">
      <c r="C304" s="4"/>
      <c r="D304" s="4"/>
      <c r="E304" s="4"/>
    </row>
    <row r="305" spans="3:5" x14ac:dyDescent="0.25">
      <c r="C305" s="4"/>
      <c r="D305" s="4"/>
      <c r="E305" s="4"/>
    </row>
    <row r="306" spans="3:5" x14ac:dyDescent="0.25">
      <c r="C306" s="4"/>
      <c r="D306" s="4"/>
      <c r="E306" s="4"/>
    </row>
    <row r="307" spans="3:5" x14ac:dyDescent="0.25">
      <c r="C307" s="4"/>
      <c r="D307" s="4"/>
      <c r="E307" s="4"/>
    </row>
    <row r="308" spans="3:5" x14ac:dyDescent="0.25">
      <c r="C308" s="4"/>
      <c r="D308" s="4"/>
      <c r="E308" s="4"/>
    </row>
    <row r="309" spans="3:5" x14ac:dyDescent="0.25">
      <c r="C309" s="4"/>
      <c r="D309" s="4"/>
      <c r="E309" s="4"/>
    </row>
    <row r="310" spans="3:5" x14ac:dyDescent="0.25">
      <c r="C310" s="4"/>
      <c r="D310" s="4"/>
      <c r="E310" s="4"/>
    </row>
    <row r="311" spans="3:5" x14ac:dyDescent="0.25">
      <c r="C311" s="4"/>
      <c r="D311" s="4"/>
      <c r="E311" s="4"/>
    </row>
    <row r="312" spans="3:5" x14ac:dyDescent="0.25">
      <c r="C312" s="4"/>
      <c r="D312" s="4"/>
      <c r="E312" s="4"/>
    </row>
    <row r="313" spans="3:5" x14ac:dyDescent="0.25">
      <c r="C313" s="4"/>
      <c r="D313" s="4"/>
      <c r="E313" s="4"/>
    </row>
    <row r="314" spans="3:5" x14ac:dyDescent="0.25">
      <c r="C314" s="4"/>
      <c r="D314" s="4"/>
      <c r="E314" s="4"/>
    </row>
    <row r="315" spans="3:5" x14ac:dyDescent="0.25">
      <c r="C315" s="4"/>
      <c r="D315" s="4"/>
      <c r="E315" s="4"/>
    </row>
    <row r="316" spans="3:5" x14ac:dyDescent="0.25">
      <c r="C316" s="4"/>
      <c r="D316" s="4"/>
      <c r="E316" s="4"/>
    </row>
    <row r="317" spans="3:5" x14ac:dyDescent="0.25">
      <c r="C317" s="4"/>
      <c r="D317" s="4"/>
      <c r="E317" s="4"/>
    </row>
    <row r="318" spans="3:5" x14ac:dyDescent="0.25">
      <c r="C318" s="4"/>
      <c r="D318" s="4"/>
      <c r="E318" s="4"/>
    </row>
    <row r="319" spans="3:5" x14ac:dyDescent="0.25">
      <c r="C319" s="4"/>
      <c r="D319" s="4"/>
      <c r="E319" s="4"/>
    </row>
    <row r="320" spans="3:5" x14ac:dyDescent="0.25">
      <c r="C320" s="4"/>
      <c r="D320" s="4"/>
      <c r="E320" s="4"/>
    </row>
    <row r="321" spans="3:5" x14ac:dyDescent="0.25">
      <c r="C321" s="4"/>
      <c r="D321" s="4"/>
      <c r="E321" s="4"/>
    </row>
    <row r="322" spans="3:5" x14ac:dyDescent="0.25">
      <c r="C322" s="4"/>
      <c r="D322" s="4"/>
      <c r="E322" s="4"/>
    </row>
    <row r="323" spans="3:5" x14ac:dyDescent="0.25">
      <c r="C323" s="4"/>
      <c r="D323" s="4"/>
      <c r="E323" s="4"/>
    </row>
    <row r="324" spans="3:5" x14ac:dyDescent="0.25">
      <c r="C324" s="4"/>
      <c r="D324" s="4"/>
      <c r="E324" s="4"/>
    </row>
    <row r="325" spans="3:5" x14ac:dyDescent="0.25">
      <c r="C325" s="4"/>
      <c r="D325" s="4"/>
      <c r="E325" s="4"/>
    </row>
    <row r="326" spans="3:5" x14ac:dyDescent="0.25">
      <c r="C326" s="4"/>
      <c r="D326" s="4"/>
      <c r="E326" s="4"/>
    </row>
    <row r="327" spans="3:5" x14ac:dyDescent="0.25">
      <c r="C327" s="4"/>
      <c r="D327" s="4"/>
      <c r="E327" s="4"/>
    </row>
    <row r="328" spans="3:5" x14ac:dyDescent="0.25">
      <c r="C328" s="4"/>
      <c r="D328" s="4"/>
      <c r="E328" s="4"/>
    </row>
    <row r="329" spans="3:5" x14ac:dyDescent="0.25">
      <c r="C329" s="4"/>
      <c r="D329" s="4"/>
      <c r="E329" s="4"/>
    </row>
    <row r="330" spans="3:5" x14ac:dyDescent="0.25">
      <c r="C330" s="4"/>
      <c r="D330" s="4"/>
      <c r="E330" s="4"/>
    </row>
    <row r="331" spans="3:5" x14ac:dyDescent="0.25">
      <c r="C331" s="4"/>
      <c r="D331" s="4"/>
      <c r="E331" s="4"/>
    </row>
    <row r="332" spans="3:5" x14ac:dyDescent="0.25">
      <c r="C332" s="4"/>
      <c r="D332" s="4"/>
      <c r="E332" s="4"/>
    </row>
    <row r="333" spans="3:5" x14ac:dyDescent="0.25">
      <c r="C333" s="4"/>
      <c r="D333" s="4"/>
      <c r="E333" s="4"/>
    </row>
    <row r="334" spans="3:5" x14ac:dyDescent="0.25">
      <c r="C334" s="4"/>
      <c r="D334" s="4"/>
      <c r="E334" s="4"/>
    </row>
    <row r="335" spans="3:5" x14ac:dyDescent="0.25">
      <c r="C335" s="4"/>
      <c r="D335" s="4"/>
      <c r="E335" s="4"/>
    </row>
    <row r="336" spans="3:5" x14ac:dyDescent="0.25">
      <c r="C336" s="4"/>
      <c r="D336" s="4"/>
      <c r="E336" s="4"/>
    </row>
  </sheetData>
  <hyperlinks>
    <hyperlink ref="C1" location="Inhalt!A1" display="Inhaltsverzeichnis" xr:uid="{434FAD68-2EAC-4254-AAB3-6FE6C4445F94}"/>
  </hyperlinks>
  <pageMargins left="0.78740157499999996" right="0.78740157499999996" top="0.984251969" bottom="0.984251969" header="0.4921259845" footer="0.4921259845"/>
  <pageSetup paperSize="9" orientation="portrait" horizont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36"/>
  <sheetViews>
    <sheetView zoomScale="150" zoomScaleNormal="150" zoomScalePageLayoutView="150" workbookViewId="0">
      <pane xSplit="5" ySplit="4" topLeftCell="G5" activePane="bottomRight" state="frozen"/>
      <selection pane="topRight" activeCell="F1" sqref="F1"/>
      <selection pane="bottomLeft" activeCell="A5" sqref="A5"/>
      <selection pane="bottomRight" activeCell="C1" sqref="C1"/>
    </sheetView>
  </sheetViews>
  <sheetFormatPr baseColWidth="10" defaultRowHeight="13.2" x14ac:dyDescent="0.25"/>
  <cols>
    <col min="1" max="1" width="8.44140625" style="16" customWidth="1"/>
    <col min="2" max="2" width="45.6640625" customWidth="1"/>
    <col min="3" max="5" width="11" customWidth="1"/>
  </cols>
  <sheetData>
    <row r="1" spans="1:5" ht="15.6" x14ac:dyDescent="0.3">
      <c r="A1" s="13" t="s">
        <v>5</v>
      </c>
      <c r="C1" s="6" t="s">
        <v>6</v>
      </c>
    </row>
    <row r="2" spans="1:5" ht="15" x14ac:dyDescent="0.25">
      <c r="A2" s="14"/>
      <c r="D2" s="39" t="s">
        <v>11</v>
      </c>
      <c r="E2" s="56">
        <f>[1]Budget!$G$70</f>
        <v>740</v>
      </c>
    </row>
    <row r="4" spans="1:5" x14ac:dyDescent="0.25">
      <c r="A4" s="15" t="s">
        <v>0</v>
      </c>
      <c r="B4" s="2" t="s">
        <v>1</v>
      </c>
      <c r="C4" s="3" t="s">
        <v>2</v>
      </c>
      <c r="D4" s="3" t="s">
        <v>3</v>
      </c>
      <c r="E4" s="3" t="s">
        <v>4</v>
      </c>
    </row>
    <row r="5" spans="1:5" x14ac:dyDescent="0.25">
      <c r="A5" s="16">
        <v>44927</v>
      </c>
      <c r="B5" t="s">
        <v>20</v>
      </c>
      <c r="C5" s="5"/>
      <c r="D5" s="5"/>
      <c r="E5" s="4">
        <v>740</v>
      </c>
    </row>
    <row r="6" spans="1:5" x14ac:dyDescent="0.25">
      <c r="A6" s="16">
        <v>44958</v>
      </c>
      <c r="B6" t="s">
        <v>120</v>
      </c>
      <c r="C6" s="4">
        <v>740</v>
      </c>
      <c r="D6" s="4"/>
      <c r="E6" s="4">
        <f>E5+C6-D6</f>
        <v>1480</v>
      </c>
    </row>
    <row r="7" spans="1:5" x14ac:dyDescent="0.25">
      <c r="A7" s="16">
        <v>44986</v>
      </c>
      <c r="B7" t="s">
        <v>220</v>
      </c>
      <c r="C7" s="4">
        <v>740</v>
      </c>
      <c r="D7" s="4"/>
      <c r="E7" s="4">
        <f>E6+C7-D7</f>
        <v>2220</v>
      </c>
    </row>
    <row r="8" spans="1:5" x14ac:dyDescent="0.25">
      <c r="A8" s="16">
        <v>45017</v>
      </c>
      <c r="B8" t="s">
        <v>287</v>
      </c>
      <c r="C8" s="4">
        <v>740</v>
      </c>
      <c r="D8" s="4"/>
      <c r="E8" s="4">
        <f>E7+C8-D8</f>
        <v>2960</v>
      </c>
    </row>
    <row r="9" spans="1:5" x14ac:dyDescent="0.25">
      <c r="A9" s="16">
        <v>45047</v>
      </c>
      <c r="B9" t="s">
        <v>378</v>
      </c>
      <c r="C9" s="4">
        <v>740</v>
      </c>
      <c r="D9" s="4"/>
      <c r="E9" s="4">
        <f>E8+C9-D9</f>
        <v>3700</v>
      </c>
    </row>
    <row r="10" spans="1:5" x14ac:dyDescent="0.25">
      <c r="C10" s="4"/>
      <c r="D10" s="4"/>
      <c r="E10" s="4">
        <f>E9+C10-D10</f>
        <v>3700</v>
      </c>
    </row>
    <row r="11" spans="1:5" x14ac:dyDescent="0.25">
      <c r="C11" s="4"/>
      <c r="D11" s="4"/>
      <c r="E11" s="4">
        <f t="shared" ref="E11:E69" si="0">E10+C11-D11</f>
        <v>3700</v>
      </c>
    </row>
    <row r="12" spans="1:5" x14ac:dyDescent="0.25">
      <c r="C12" s="4"/>
      <c r="D12" s="4"/>
      <c r="E12" s="4">
        <f t="shared" si="0"/>
        <v>3700</v>
      </c>
    </row>
    <row r="13" spans="1:5" x14ac:dyDescent="0.25">
      <c r="C13" s="4"/>
      <c r="D13" s="4"/>
      <c r="E13" s="4">
        <f t="shared" si="0"/>
        <v>3700</v>
      </c>
    </row>
    <row r="14" spans="1:5" x14ac:dyDescent="0.25">
      <c r="C14" s="4"/>
      <c r="D14" s="4"/>
      <c r="E14" s="4">
        <f t="shared" si="0"/>
        <v>3700</v>
      </c>
    </row>
    <row r="15" spans="1:5" x14ac:dyDescent="0.25">
      <c r="C15" s="4"/>
      <c r="D15" s="4"/>
      <c r="E15" s="4">
        <f t="shared" si="0"/>
        <v>3700</v>
      </c>
    </row>
    <row r="16" spans="1:5" x14ac:dyDescent="0.25">
      <c r="C16" s="4"/>
      <c r="D16" s="4"/>
      <c r="E16" s="4">
        <f t="shared" si="0"/>
        <v>3700</v>
      </c>
    </row>
    <row r="17" spans="2:5" x14ac:dyDescent="0.25">
      <c r="C17" s="4"/>
      <c r="D17" s="4"/>
      <c r="E17" s="4">
        <f t="shared" si="0"/>
        <v>3700</v>
      </c>
    </row>
    <row r="18" spans="2:5" x14ac:dyDescent="0.25">
      <c r="C18" s="4"/>
      <c r="D18" s="4"/>
      <c r="E18" s="4">
        <f t="shared" si="0"/>
        <v>3700</v>
      </c>
    </row>
    <row r="19" spans="2:5" x14ac:dyDescent="0.25">
      <c r="C19" s="4"/>
      <c r="D19" s="4"/>
      <c r="E19" s="4">
        <f t="shared" si="0"/>
        <v>3700</v>
      </c>
    </row>
    <row r="20" spans="2:5" x14ac:dyDescent="0.25">
      <c r="C20" s="4"/>
      <c r="D20" s="4"/>
      <c r="E20" s="4">
        <f t="shared" si="0"/>
        <v>3700</v>
      </c>
    </row>
    <row r="21" spans="2:5" x14ac:dyDescent="0.25">
      <c r="B21" s="38"/>
      <c r="C21" s="4"/>
      <c r="D21" s="4"/>
      <c r="E21" s="4">
        <f t="shared" si="0"/>
        <v>3700</v>
      </c>
    </row>
    <row r="22" spans="2:5" x14ac:dyDescent="0.25">
      <c r="B22" s="31"/>
      <c r="C22" s="4"/>
      <c r="D22" s="4"/>
      <c r="E22" s="4">
        <f t="shared" si="0"/>
        <v>3700</v>
      </c>
    </row>
    <row r="23" spans="2:5" x14ac:dyDescent="0.25">
      <c r="B23" s="31"/>
      <c r="C23" s="4"/>
      <c r="D23" s="4"/>
      <c r="E23" s="4">
        <f t="shared" si="0"/>
        <v>3700</v>
      </c>
    </row>
    <row r="24" spans="2:5" x14ac:dyDescent="0.25">
      <c r="C24" s="4"/>
      <c r="D24" s="4"/>
      <c r="E24" s="4">
        <f t="shared" si="0"/>
        <v>3700</v>
      </c>
    </row>
    <row r="25" spans="2:5" x14ac:dyDescent="0.25">
      <c r="C25" s="4"/>
      <c r="D25" s="4"/>
      <c r="E25" s="4">
        <f t="shared" si="0"/>
        <v>3700</v>
      </c>
    </row>
    <row r="26" spans="2:5" x14ac:dyDescent="0.25">
      <c r="C26" s="4"/>
      <c r="D26" s="4"/>
      <c r="E26" s="4">
        <f t="shared" si="0"/>
        <v>3700</v>
      </c>
    </row>
    <row r="27" spans="2:5" x14ac:dyDescent="0.25">
      <c r="C27" s="4"/>
      <c r="D27" s="4"/>
      <c r="E27" s="4">
        <f t="shared" si="0"/>
        <v>3700</v>
      </c>
    </row>
    <row r="28" spans="2:5" x14ac:dyDescent="0.25">
      <c r="C28" s="4"/>
      <c r="D28" s="4"/>
      <c r="E28" s="4">
        <f t="shared" si="0"/>
        <v>3700</v>
      </c>
    </row>
    <row r="29" spans="2:5" x14ac:dyDescent="0.25">
      <c r="C29" s="4"/>
      <c r="D29" s="4"/>
      <c r="E29" s="4">
        <f t="shared" si="0"/>
        <v>3700</v>
      </c>
    </row>
    <row r="30" spans="2:5" x14ac:dyDescent="0.25">
      <c r="C30" s="4"/>
      <c r="D30" s="4"/>
      <c r="E30" s="4">
        <f t="shared" si="0"/>
        <v>3700</v>
      </c>
    </row>
    <row r="31" spans="2:5" x14ac:dyDescent="0.25">
      <c r="C31" s="4"/>
      <c r="D31" s="4"/>
      <c r="E31" s="4">
        <f t="shared" si="0"/>
        <v>3700</v>
      </c>
    </row>
    <row r="32" spans="2:5" x14ac:dyDescent="0.25">
      <c r="C32" s="4"/>
      <c r="D32" s="4"/>
      <c r="E32" s="4">
        <f t="shared" si="0"/>
        <v>3700</v>
      </c>
    </row>
    <row r="33" spans="3:5" x14ac:dyDescent="0.25">
      <c r="C33" s="4"/>
      <c r="D33" s="4"/>
      <c r="E33" s="4">
        <f t="shared" si="0"/>
        <v>3700</v>
      </c>
    </row>
    <row r="34" spans="3:5" x14ac:dyDescent="0.25">
      <c r="C34" s="4"/>
      <c r="D34" s="4"/>
      <c r="E34" s="4">
        <f t="shared" si="0"/>
        <v>3700</v>
      </c>
    </row>
    <row r="35" spans="3:5" x14ac:dyDescent="0.25">
      <c r="C35" s="4"/>
      <c r="D35" s="4"/>
      <c r="E35" s="4">
        <f t="shared" si="0"/>
        <v>3700</v>
      </c>
    </row>
    <row r="36" spans="3:5" x14ac:dyDescent="0.25">
      <c r="C36" s="4"/>
      <c r="D36" s="4"/>
      <c r="E36" s="4">
        <f t="shared" si="0"/>
        <v>3700</v>
      </c>
    </row>
    <row r="37" spans="3:5" x14ac:dyDescent="0.25">
      <c r="C37" s="4"/>
      <c r="D37" s="4"/>
      <c r="E37" s="4">
        <f t="shared" si="0"/>
        <v>3700</v>
      </c>
    </row>
    <row r="38" spans="3:5" x14ac:dyDescent="0.25">
      <c r="C38" s="4"/>
      <c r="D38" s="4"/>
      <c r="E38" s="4">
        <f t="shared" si="0"/>
        <v>3700</v>
      </c>
    </row>
    <row r="39" spans="3:5" x14ac:dyDescent="0.25">
      <c r="C39" s="4"/>
      <c r="D39" s="4"/>
      <c r="E39" s="4">
        <f t="shared" si="0"/>
        <v>3700</v>
      </c>
    </row>
    <row r="40" spans="3:5" x14ac:dyDescent="0.25">
      <c r="C40" s="4"/>
      <c r="D40" s="4"/>
      <c r="E40" s="4">
        <f t="shared" si="0"/>
        <v>3700</v>
      </c>
    </row>
    <row r="41" spans="3:5" x14ac:dyDescent="0.25">
      <c r="C41" s="4"/>
      <c r="D41" s="4"/>
      <c r="E41" s="4">
        <f t="shared" si="0"/>
        <v>3700</v>
      </c>
    </row>
    <row r="42" spans="3:5" x14ac:dyDescent="0.25">
      <c r="C42" s="4"/>
      <c r="D42" s="4"/>
      <c r="E42" s="4">
        <f t="shared" si="0"/>
        <v>3700</v>
      </c>
    </row>
    <row r="43" spans="3:5" x14ac:dyDescent="0.25">
      <c r="C43" s="4"/>
      <c r="D43" s="4"/>
      <c r="E43" s="4">
        <f t="shared" si="0"/>
        <v>3700</v>
      </c>
    </row>
    <row r="44" spans="3:5" x14ac:dyDescent="0.25">
      <c r="C44" s="4"/>
      <c r="D44" s="4"/>
      <c r="E44" s="4">
        <f t="shared" si="0"/>
        <v>3700</v>
      </c>
    </row>
    <row r="45" spans="3:5" x14ac:dyDescent="0.25">
      <c r="C45" s="4"/>
      <c r="D45" s="4"/>
      <c r="E45" s="4">
        <f t="shared" si="0"/>
        <v>3700</v>
      </c>
    </row>
    <row r="46" spans="3:5" x14ac:dyDescent="0.25">
      <c r="C46" s="4"/>
      <c r="D46" s="4"/>
      <c r="E46" s="4">
        <f t="shared" si="0"/>
        <v>3700</v>
      </c>
    </row>
    <row r="47" spans="3:5" x14ac:dyDescent="0.25">
      <c r="C47" s="4"/>
      <c r="D47" s="4"/>
      <c r="E47" s="4">
        <f t="shared" si="0"/>
        <v>3700</v>
      </c>
    </row>
    <row r="48" spans="3:5" x14ac:dyDescent="0.25">
      <c r="C48" s="4"/>
      <c r="D48" s="4"/>
      <c r="E48" s="4">
        <f t="shared" si="0"/>
        <v>3700</v>
      </c>
    </row>
    <row r="49" spans="3:5" x14ac:dyDescent="0.25">
      <c r="C49" s="4"/>
      <c r="D49" s="4"/>
      <c r="E49" s="4">
        <f t="shared" si="0"/>
        <v>3700</v>
      </c>
    </row>
    <row r="50" spans="3:5" x14ac:dyDescent="0.25">
      <c r="C50" s="4"/>
      <c r="D50" s="4"/>
      <c r="E50" s="4">
        <f t="shared" si="0"/>
        <v>3700</v>
      </c>
    </row>
    <row r="51" spans="3:5" x14ac:dyDescent="0.25">
      <c r="C51" s="4"/>
      <c r="D51" s="4"/>
      <c r="E51" s="4">
        <f t="shared" si="0"/>
        <v>3700</v>
      </c>
    </row>
    <row r="52" spans="3:5" x14ac:dyDescent="0.25">
      <c r="C52" s="4"/>
      <c r="D52" s="4"/>
      <c r="E52" s="4">
        <f t="shared" si="0"/>
        <v>3700</v>
      </c>
    </row>
    <row r="53" spans="3:5" x14ac:dyDescent="0.25">
      <c r="C53" s="4"/>
      <c r="D53" s="4"/>
      <c r="E53" s="4">
        <f t="shared" si="0"/>
        <v>3700</v>
      </c>
    </row>
    <row r="54" spans="3:5" x14ac:dyDescent="0.25">
      <c r="C54" s="4"/>
      <c r="D54" s="4"/>
      <c r="E54" s="4">
        <f t="shared" si="0"/>
        <v>3700</v>
      </c>
    </row>
    <row r="55" spans="3:5" x14ac:dyDescent="0.25">
      <c r="C55" s="4"/>
      <c r="D55" s="4"/>
      <c r="E55" s="4">
        <f t="shared" si="0"/>
        <v>3700</v>
      </c>
    </row>
    <row r="56" spans="3:5" x14ac:dyDescent="0.25">
      <c r="C56" s="4"/>
      <c r="D56" s="4"/>
      <c r="E56" s="4">
        <f t="shared" si="0"/>
        <v>3700</v>
      </c>
    </row>
    <row r="57" spans="3:5" x14ac:dyDescent="0.25">
      <c r="C57" s="4"/>
      <c r="D57" s="4"/>
      <c r="E57" s="4">
        <f t="shared" si="0"/>
        <v>3700</v>
      </c>
    </row>
    <row r="58" spans="3:5" x14ac:dyDescent="0.25">
      <c r="C58" s="4"/>
      <c r="D58" s="4"/>
      <c r="E58" s="4">
        <f t="shared" si="0"/>
        <v>3700</v>
      </c>
    </row>
    <row r="59" spans="3:5" x14ac:dyDescent="0.25">
      <c r="C59" s="4"/>
      <c r="D59" s="4"/>
      <c r="E59" s="4">
        <f t="shared" si="0"/>
        <v>3700</v>
      </c>
    </row>
    <row r="60" spans="3:5" x14ac:dyDescent="0.25">
      <c r="C60" s="4"/>
      <c r="D60" s="4"/>
      <c r="E60" s="4">
        <f t="shared" si="0"/>
        <v>3700</v>
      </c>
    </row>
    <row r="61" spans="3:5" x14ac:dyDescent="0.25">
      <c r="C61" s="4"/>
      <c r="D61" s="4"/>
      <c r="E61" s="4">
        <f t="shared" si="0"/>
        <v>3700</v>
      </c>
    </row>
    <row r="62" spans="3:5" x14ac:dyDescent="0.25">
      <c r="C62" s="4"/>
      <c r="D62" s="4"/>
      <c r="E62" s="4">
        <f t="shared" si="0"/>
        <v>3700</v>
      </c>
    </row>
    <row r="63" spans="3:5" x14ac:dyDescent="0.25">
      <c r="C63" s="4"/>
      <c r="D63" s="4"/>
      <c r="E63" s="4">
        <f t="shared" si="0"/>
        <v>3700</v>
      </c>
    </row>
    <row r="64" spans="3:5" x14ac:dyDescent="0.25">
      <c r="C64" s="4"/>
      <c r="D64" s="4"/>
      <c r="E64" s="4">
        <f t="shared" si="0"/>
        <v>3700</v>
      </c>
    </row>
    <row r="65" spans="3:5" x14ac:dyDescent="0.25">
      <c r="C65" s="4"/>
      <c r="D65" s="4"/>
      <c r="E65" s="4">
        <f t="shared" si="0"/>
        <v>3700</v>
      </c>
    </row>
    <row r="66" spans="3:5" x14ac:dyDescent="0.25">
      <c r="C66" s="4"/>
      <c r="D66" s="4"/>
      <c r="E66" s="4">
        <f t="shared" si="0"/>
        <v>3700</v>
      </c>
    </row>
    <row r="67" spans="3:5" x14ac:dyDescent="0.25">
      <c r="C67" s="4"/>
      <c r="D67" s="4"/>
      <c r="E67" s="4">
        <f t="shared" si="0"/>
        <v>3700</v>
      </c>
    </row>
    <row r="68" spans="3:5" x14ac:dyDescent="0.25">
      <c r="C68" s="4"/>
      <c r="D68" s="4"/>
      <c r="E68" s="4">
        <f t="shared" si="0"/>
        <v>3700</v>
      </c>
    </row>
    <row r="69" spans="3:5" x14ac:dyDescent="0.25">
      <c r="C69" s="4"/>
      <c r="D69" s="4"/>
      <c r="E69" s="4">
        <f t="shared" si="0"/>
        <v>3700</v>
      </c>
    </row>
    <row r="70" spans="3:5" x14ac:dyDescent="0.25">
      <c r="C70" s="4"/>
      <c r="D70" s="4"/>
      <c r="E70" s="4">
        <f t="shared" ref="E70:E133" si="1">E69+C70-D70</f>
        <v>3700</v>
      </c>
    </row>
    <row r="71" spans="3:5" x14ac:dyDescent="0.25">
      <c r="C71" s="4"/>
      <c r="D71" s="4"/>
      <c r="E71" s="4">
        <f t="shared" si="1"/>
        <v>3700</v>
      </c>
    </row>
    <row r="72" spans="3:5" x14ac:dyDescent="0.25">
      <c r="C72" s="4"/>
      <c r="D72" s="4"/>
      <c r="E72" s="4">
        <f t="shared" si="1"/>
        <v>3700</v>
      </c>
    </row>
    <row r="73" spans="3:5" x14ac:dyDescent="0.25">
      <c r="C73" s="4"/>
      <c r="D73" s="4"/>
      <c r="E73" s="4">
        <f t="shared" si="1"/>
        <v>3700</v>
      </c>
    </row>
    <row r="74" spans="3:5" x14ac:dyDescent="0.25">
      <c r="C74" s="4"/>
      <c r="D74" s="4"/>
      <c r="E74" s="4">
        <f t="shared" si="1"/>
        <v>3700</v>
      </c>
    </row>
    <row r="75" spans="3:5" x14ac:dyDescent="0.25">
      <c r="C75" s="4"/>
      <c r="D75" s="4"/>
      <c r="E75" s="4">
        <f t="shared" si="1"/>
        <v>3700</v>
      </c>
    </row>
    <row r="76" spans="3:5" x14ac:dyDescent="0.25">
      <c r="C76" s="4"/>
      <c r="D76" s="4"/>
      <c r="E76" s="4">
        <f t="shared" si="1"/>
        <v>3700</v>
      </c>
    </row>
    <row r="77" spans="3:5" x14ac:dyDescent="0.25">
      <c r="C77" s="4"/>
      <c r="D77" s="4"/>
      <c r="E77" s="4">
        <f t="shared" si="1"/>
        <v>3700</v>
      </c>
    </row>
    <row r="78" spans="3:5" x14ac:dyDescent="0.25">
      <c r="C78" s="4"/>
      <c r="D78" s="4"/>
      <c r="E78" s="4">
        <f t="shared" si="1"/>
        <v>3700</v>
      </c>
    </row>
    <row r="79" spans="3:5" x14ac:dyDescent="0.25">
      <c r="C79" s="4"/>
      <c r="D79" s="4"/>
      <c r="E79" s="4">
        <f t="shared" si="1"/>
        <v>3700</v>
      </c>
    </row>
    <row r="80" spans="3:5" x14ac:dyDescent="0.25">
      <c r="C80" s="4"/>
      <c r="D80" s="4"/>
      <c r="E80" s="4">
        <f t="shared" si="1"/>
        <v>3700</v>
      </c>
    </row>
    <row r="81" spans="3:5" x14ac:dyDescent="0.25">
      <c r="C81" s="4"/>
      <c r="D81" s="4"/>
      <c r="E81" s="4">
        <f t="shared" si="1"/>
        <v>3700</v>
      </c>
    </row>
    <row r="82" spans="3:5" x14ac:dyDescent="0.25">
      <c r="C82" s="4"/>
      <c r="D82" s="4"/>
      <c r="E82" s="4">
        <f t="shared" si="1"/>
        <v>3700</v>
      </c>
    </row>
    <row r="83" spans="3:5" x14ac:dyDescent="0.25">
      <c r="C83" s="4"/>
      <c r="D83" s="4"/>
      <c r="E83" s="4">
        <f t="shared" si="1"/>
        <v>3700</v>
      </c>
    </row>
    <row r="84" spans="3:5" x14ac:dyDescent="0.25">
      <c r="C84" s="4"/>
      <c r="D84" s="4"/>
      <c r="E84" s="4">
        <f t="shared" si="1"/>
        <v>3700</v>
      </c>
    </row>
    <row r="85" spans="3:5" x14ac:dyDescent="0.25">
      <c r="C85" s="4"/>
      <c r="D85" s="4"/>
      <c r="E85" s="4">
        <f t="shared" si="1"/>
        <v>3700</v>
      </c>
    </row>
    <row r="86" spans="3:5" x14ac:dyDescent="0.25">
      <c r="C86" s="4"/>
      <c r="D86" s="4"/>
      <c r="E86" s="4">
        <f t="shared" si="1"/>
        <v>3700</v>
      </c>
    </row>
    <row r="87" spans="3:5" x14ac:dyDescent="0.25">
      <c r="C87" s="4"/>
      <c r="D87" s="4"/>
      <c r="E87" s="4">
        <f t="shared" si="1"/>
        <v>3700</v>
      </c>
    </row>
    <row r="88" spans="3:5" x14ac:dyDescent="0.25">
      <c r="C88" s="4"/>
      <c r="D88" s="4"/>
      <c r="E88" s="4">
        <f t="shared" si="1"/>
        <v>3700</v>
      </c>
    </row>
    <row r="89" spans="3:5" x14ac:dyDescent="0.25">
      <c r="C89" s="4"/>
      <c r="D89" s="4"/>
      <c r="E89" s="4">
        <f t="shared" si="1"/>
        <v>3700</v>
      </c>
    </row>
    <row r="90" spans="3:5" x14ac:dyDescent="0.25">
      <c r="C90" s="4"/>
      <c r="D90" s="4"/>
      <c r="E90" s="4">
        <f t="shared" si="1"/>
        <v>3700</v>
      </c>
    </row>
    <row r="91" spans="3:5" x14ac:dyDescent="0.25">
      <c r="C91" s="4"/>
      <c r="D91" s="4"/>
      <c r="E91" s="4">
        <f t="shared" si="1"/>
        <v>3700</v>
      </c>
    </row>
    <row r="92" spans="3:5" x14ac:dyDescent="0.25">
      <c r="C92" s="4"/>
      <c r="D92" s="4"/>
      <c r="E92" s="4">
        <f t="shared" si="1"/>
        <v>3700</v>
      </c>
    </row>
    <row r="93" spans="3:5" x14ac:dyDescent="0.25">
      <c r="C93" s="4"/>
      <c r="D93" s="4"/>
      <c r="E93" s="4">
        <f t="shared" si="1"/>
        <v>3700</v>
      </c>
    </row>
    <row r="94" spans="3:5" x14ac:dyDescent="0.25">
      <c r="C94" s="4"/>
      <c r="D94" s="4"/>
      <c r="E94" s="4">
        <f t="shared" si="1"/>
        <v>3700</v>
      </c>
    </row>
    <row r="95" spans="3:5" x14ac:dyDescent="0.25">
      <c r="C95" s="4"/>
      <c r="D95" s="4"/>
      <c r="E95" s="4">
        <f t="shared" si="1"/>
        <v>3700</v>
      </c>
    </row>
    <row r="96" spans="3:5" x14ac:dyDescent="0.25">
      <c r="C96" s="4"/>
      <c r="D96" s="4"/>
      <c r="E96" s="4">
        <f t="shared" si="1"/>
        <v>3700</v>
      </c>
    </row>
    <row r="97" spans="3:5" x14ac:dyDescent="0.25">
      <c r="C97" s="4"/>
      <c r="D97" s="4"/>
      <c r="E97" s="4">
        <f t="shared" si="1"/>
        <v>3700</v>
      </c>
    </row>
    <row r="98" spans="3:5" x14ac:dyDescent="0.25">
      <c r="C98" s="4"/>
      <c r="D98" s="4"/>
      <c r="E98" s="4">
        <f t="shared" si="1"/>
        <v>3700</v>
      </c>
    </row>
    <row r="99" spans="3:5" x14ac:dyDescent="0.25">
      <c r="C99" s="4"/>
      <c r="D99" s="4"/>
      <c r="E99" s="4">
        <f t="shared" si="1"/>
        <v>3700</v>
      </c>
    </row>
    <row r="100" spans="3:5" x14ac:dyDescent="0.25">
      <c r="C100" s="4"/>
      <c r="D100" s="4"/>
      <c r="E100" s="4">
        <f t="shared" si="1"/>
        <v>3700</v>
      </c>
    </row>
    <row r="101" spans="3:5" x14ac:dyDescent="0.25">
      <c r="C101" s="4"/>
      <c r="D101" s="4"/>
      <c r="E101" s="4">
        <f t="shared" si="1"/>
        <v>3700</v>
      </c>
    </row>
    <row r="102" spans="3:5" x14ac:dyDescent="0.25">
      <c r="C102" s="4"/>
      <c r="D102" s="4"/>
      <c r="E102" s="4">
        <f t="shared" si="1"/>
        <v>3700</v>
      </c>
    </row>
    <row r="103" spans="3:5" x14ac:dyDescent="0.25">
      <c r="C103" s="4"/>
      <c r="D103" s="4"/>
      <c r="E103" s="4">
        <f t="shared" si="1"/>
        <v>3700</v>
      </c>
    </row>
    <row r="104" spans="3:5" x14ac:dyDescent="0.25">
      <c r="C104" s="4"/>
      <c r="D104" s="4"/>
      <c r="E104" s="4">
        <f t="shared" si="1"/>
        <v>3700</v>
      </c>
    </row>
    <row r="105" spans="3:5" x14ac:dyDescent="0.25">
      <c r="C105" s="4"/>
      <c r="D105" s="4"/>
      <c r="E105" s="4">
        <f t="shared" si="1"/>
        <v>3700</v>
      </c>
    </row>
    <row r="106" spans="3:5" x14ac:dyDescent="0.25">
      <c r="C106" s="4"/>
      <c r="D106" s="4"/>
      <c r="E106" s="4">
        <f t="shared" si="1"/>
        <v>3700</v>
      </c>
    </row>
    <row r="107" spans="3:5" x14ac:dyDescent="0.25">
      <c r="C107" s="4"/>
      <c r="D107" s="4"/>
      <c r="E107" s="4">
        <f t="shared" si="1"/>
        <v>3700</v>
      </c>
    </row>
    <row r="108" spans="3:5" x14ac:dyDescent="0.25">
      <c r="C108" s="4"/>
      <c r="D108" s="4"/>
      <c r="E108" s="4">
        <f t="shared" si="1"/>
        <v>3700</v>
      </c>
    </row>
    <row r="109" spans="3:5" x14ac:dyDescent="0.25">
      <c r="C109" s="4"/>
      <c r="D109" s="4"/>
      <c r="E109" s="4">
        <f t="shared" si="1"/>
        <v>3700</v>
      </c>
    </row>
    <row r="110" spans="3:5" x14ac:dyDescent="0.25">
      <c r="C110" s="4"/>
      <c r="D110" s="4"/>
      <c r="E110" s="4">
        <f t="shared" si="1"/>
        <v>3700</v>
      </c>
    </row>
    <row r="111" spans="3:5" x14ac:dyDescent="0.25">
      <c r="C111" s="4"/>
      <c r="D111" s="4"/>
      <c r="E111" s="4">
        <f t="shared" si="1"/>
        <v>3700</v>
      </c>
    </row>
    <row r="112" spans="3:5" x14ac:dyDescent="0.25">
      <c r="C112" s="4"/>
      <c r="D112" s="4"/>
      <c r="E112" s="4">
        <f t="shared" si="1"/>
        <v>3700</v>
      </c>
    </row>
    <row r="113" spans="3:5" x14ac:dyDescent="0.25">
      <c r="C113" s="4"/>
      <c r="D113" s="4"/>
      <c r="E113" s="4">
        <f t="shared" si="1"/>
        <v>3700</v>
      </c>
    </row>
    <row r="114" spans="3:5" x14ac:dyDescent="0.25">
      <c r="C114" s="4"/>
      <c r="D114" s="4"/>
      <c r="E114" s="4">
        <f t="shared" si="1"/>
        <v>3700</v>
      </c>
    </row>
    <row r="115" spans="3:5" x14ac:dyDescent="0.25">
      <c r="C115" s="4"/>
      <c r="D115" s="4"/>
      <c r="E115" s="4">
        <f t="shared" si="1"/>
        <v>3700</v>
      </c>
    </row>
    <row r="116" spans="3:5" x14ac:dyDescent="0.25">
      <c r="C116" s="4"/>
      <c r="D116" s="4"/>
      <c r="E116" s="4">
        <f t="shared" si="1"/>
        <v>3700</v>
      </c>
    </row>
    <row r="117" spans="3:5" x14ac:dyDescent="0.25">
      <c r="C117" s="4"/>
      <c r="D117" s="4"/>
      <c r="E117" s="4">
        <f t="shared" si="1"/>
        <v>3700</v>
      </c>
    </row>
    <row r="118" spans="3:5" x14ac:dyDescent="0.25">
      <c r="C118" s="4"/>
      <c r="D118" s="4"/>
      <c r="E118" s="4">
        <f t="shared" si="1"/>
        <v>3700</v>
      </c>
    </row>
    <row r="119" spans="3:5" x14ac:dyDescent="0.25">
      <c r="C119" s="4"/>
      <c r="D119" s="4"/>
      <c r="E119" s="4">
        <f t="shared" si="1"/>
        <v>3700</v>
      </c>
    </row>
    <row r="120" spans="3:5" x14ac:dyDescent="0.25">
      <c r="C120" s="4"/>
      <c r="D120" s="4"/>
      <c r="E120" s="4">
        <f t="shared" si="1"/>
        <v>3700</v>
      </c>
    </row>
    <row r="121" spans="3:5" x14ac:dyDescent="0.25">
      <c r="C121" s="4"/>
      <c r="D121" s="4"/>
      <c r="E121" s="4">
        <f t="shared" si="1"/>
        <v>3700</v>
      </c>
    </row>
    <row r="122" spans="3:5" x14ac:dyDescent="0.25">
      <c r="C122" s="4"/>
      <c r="D122" s="4"/>
      <c r="E122" s="4">
        <f t="shared" si="1"/>
        <v>3700</v>
      </c>
    </row>
    <row r="123" spans="3:5" x14ac:dyDescent="0.25">
      <c r="C123" s="4"/>
      <c r="D123" s="4"/>
      <c r="E123" s="4">
        <f t="shared" si="1"/>
        <v>3700</v>
      </c>
    </row>
    <row r="124" spans="3:5" x14ac:dyDescent="0.25">
      <c r="C124" s="4"/>
      <c r="D124" s="4"/>
      <c r="E124" s="4">
        <f t="shared" si="1"/>
        <v>3700</v>
      </c>
    </row>
    <row r="125" spans="3:5" x14ac:dyDescent="0.25">
      <c r="C125" s="4"/>
      <c r="D125" s="4"/>
      <c r="E125" s="4">
        <f t="shared" si="1"/>
        <v>3700</v>
      </c>
    </row>
    <row r="126" spans="3:5" x14ac:dyDescent="0.25">
      <c r="C126" s="4"/>
      <c r="D126" s="4"/>
      <c r="E126" s="4">
        <f t="shared" si="1"/>
        <v>3700</v>
      </c>
    </row>
    <row r="127" spans="3:5" x14ac:dyDescent="0.25">
      <c r="C127" s="4"/>
      <c r="D127" s="4"/>
      <c r="E127" s="4">
        <f t="shared" si="1"/>
        <v>3700</v>
      </c>
    </row>
    <row r="128" spans="3:5" x14ac:dyDescent="0.25">
      <c r="C128" s="4"/>
      <c r="D128" s="4"/>
      <c r="E128" s="4">
        <f t="shared" si="1"/>
        <v>3700</v>
      </c>
    </row>
    <row r="129" spans="3:5" x14ac:dyDescent="0.25">
      <c r="C129" s="4"/>
      <c r="D129" s="4"/>
      <c r="E129" s="4">
        <f t="shared" si="1"/>
        <v>3700</v>
      </c>
    </row>
    <row r="130" spans="3:5" x14ac:dyDescent="0.25">
      <c r="C130" s="4"/>
      <c r="D130" s="4"/>
      <c r="E130" s="4">
        <f t="shared" si="1"/>
        <v>3700</v>
      </c>
    </row>
    <row r="131" spans="3:5" x14ac:dyDescent="0.25">
      <c r="C131" s="4"/>
      <c r="D131" s="4"/>
      <c r="E131" s="4">
        <f t="shared" si="1"/>
        <v>3700</v>
      </c>
    </row>
    <row r="132" spans="3:5" x14ac:dyDescent="0.25">
      <c r="C132" s="4"/>
      <c r="D132" s="4"/>
      <c r="E132" s="4">
        <f t="shared" si="1"/>
        <v>3700</v>
      </c>
    </row>
    <row r="133" spans="3:5" x14ac:dyDescent="0.25">
      <c r="C133" s="4"/>
      <c r="D133" s="4"/>
      <c r="E133" s="4">
        <f t="shared" si="1"/>
        <v>3700</v>
      </c>
    </row>
    <row r="134" spans="3:5" x14ac:dyDescent="0.25">
      <c r="C134" s="4"/>
      <c r="D134" s="4"/>
      <c r="E134" s="4">
        <f t="shared" ref="E134:E197" si="2">E133+C134-D134</f>
        <v>3700</v>
      </c>
    </row>
    <row r="135" spans="3:5" x14ac:dyDescent="0.25">
      <c r="C135" s="4"/>
      <c r="D135" s="4"/>
      <c r="E135" s="4">
        <f t="shared" si="2"/>
        <v>3700</v>
      </c>
    </row>
    <row r="136" spans="3:5" x14ac:dyDescent="0.25">
      <c r="C136" s="4"/>
      <c r="D136" s="4"/>
      <c r="E136" s="4">
        <f t="shared" si="2"/>
        <v>3700</v>
      </c>
    </row>
    <row r="137" spans="3:5" x14ac:dyDescent="0.25">
      <c r="C137" s="4"/>
      <c r="D137" s="4"/>
      <c r="E137" s="4">
        <f t="shared" si="2"/>
        <v>3700</v>
      </c>
    </row>
    <row r="138" spans="3:5" x14ac:dyDescent="0.25">
      <c r="C138" s="4"/>
      <c r="D138" s="4"/>
      <c r="E138" s="4">
        <f t="shared" si="2"/>
        <v>3700</v>
      </c>
    </row>
    <row r="139" spans="3:5" x14ac:dyDescent="0.25">
      <c r="C139" s="4"/>
      <c r="D139" s="4"/>
      <c r="E139" s="4">
        <f t="shared" si="2"/>
        <v>3700</v>
      </c>
    </row>
    <row r="140" spans="3:5" x14ac:dyDescent="0.25">
      <c r="C140" s="4"/>
      <c r="D140" s="4"/>
      <c r="E140" s="4">
        <f t="shared" si="2"/>
        <v>3700</v>
      </c>
    </row>
    <row r="141" spans="3:5" x14ac:dyDescent="0.25">
      <c r="C141" s="4"/>
      <c r="D141" s="4"/>
      <c r="E141" s="4">
        <f t="shared" si="2"/>
        <v>3700</v>
      </c>
    </row>
    <row r="142" spans="3:5" x14ac:dyDescent="0.25">
      <c r="C142" s="4"/>
      <c r="D142" s="4"/>
      <c r="E142" s="4">
        <f t="shared" si="2"/>
        <v>3700</v>
      </c>
    </row>
    <row r="143" spans="3:5" x14ac:dyDescent="0.25">
      <c r="C143" s="4"/>
      <c r="D143" s="4"/>
      <c r="E143" s="4">
        <f t="shared" si="2"/>
        <v>3700</v>
      </c>
    </row>
    <row r="144" spans="3:5" x14ac:dyDescent="0.25">
      <c r="C144" s="4"/>
      <c r="D144" s="4"/>
      <c r="E144" s="4">
        <f t="shared" si="2"/>
        <v>3700</v>
      </c>
    </row>
    <row r="145" spans="3:5" x14ac:dyDescent="0.25">
      <c r="C145" s="4"/>
      <c r="D145" s="4"/>
      <c r="E145" s="4">
        <f t="shared" si="2"/>
        <v>3700</v>
      </c>
    </row>
    <row r="146" spans="3:5" x14ac:dyDescent="0.25">
      <c r="C146" s="4"/>
      <c r="D146" s="4"/>
      <c r="E146" s="4">
        <f t="shared" si="2"/>
        <v>3700</v>
      </c>
    </row>
    <row r="147" spans="3:5" x14ac:dyDescent="0.25">
      <c r="C147" s="4"/>
      <c r="D147" s="4"/>
      <c r="E147" s="4">
        <f t="shared" si="2"/>
        <v>3700</v>
      </c>
    </row>
    <row r="148" spans="3:5" x14ac:dyDescent="0.25">
      <c r="C148" s="4"/>
      <c r="D148" s="4"/>
      <c r="E148" s="4">
        <f t="shared" si="2"/>
        <v>3700</v>
      </c>
    </row>
    <row r="149" spans="3:5" x14ac:dyDescent="0.25">
      <c r="C149" s="4"/>
      <c r="D149" s="4"/>
      <c r="E149" s="4">
        <f t="shared" si="2"/>
        <v>3700</v>
      </c>
    </row>
    <row r="150" spans="3:5" x14ac:dyDescent="0.25">
      <c r="C150" s="4"/>
      <c r="D150" s="4"/>
      <c r="E150" s="4">
        <f t="shared" si="2"/>
        <v>3700</v>
      </c>
    </row>
    <row r="151" spans="3:5" x14ac:dyDescent="0.25">
      <c r="C151" s="4"/>
      <c r="D151" s="4"/>
      <c r="E151" s="4">
        <f t="shared" si="2"/>
        <v>3700</v>
      </c>
    </row>
    <row r="152" spans="3:5" x14ac:dyDescent="0.25">
      <c r="C152" s="4"/>
      <c r="D152" s="4"/>
      <c r="E152" s="4">
        <f t="shared" si="2"/>
        <v>3700</v>
      </c>
    </row>
    <row r="153" spans="3:5" x14ac:dyDescent="0.25">
      <c r="C153" s="4"/>
      <c r="D153" s="4"/>
      <c r="E153" s="4">
        <f t="shared" si="2"/>
        <v>3700</v>
      </c>
    </row>
    <row r="154" spans="3:5" x14ac:dyDescent="0.25">
      <c r="C154" s="4"/>
      <c r="D154" s="4"/>
      <c r="E154" s="4">
        <f t="shared" si="2"/>
        <v>3700</v>
      </c>
    </row>
    <row r="155" spans="3:5" x14ac:dyDescent="0.25">
      <c r="C155" s="4"/>
      <c r="D155" s="4"/>
      <c r="E155" s="4">
        <f t="shared" si="2"/>
        <v>3700</v>
      </c>
    </row>
    <row r="156" spans="3:5" x14ac:dyDescent="0.25">
      <c r="C156" s="4"/>
      <c r="D156" s="4"/>
      <c r="E156" s="4">
        <f t="shared" si="2"/>
        <v>3700</v>
      </c>
    </row>
    <row r="157" spans="3:5" x14ac:dyDescent="0.25">
      <c r="C157" s="4"/>
      <c r="D157" s="4"/>
      <c r="E157" s="4">
        <f t="shared" si="2"/>
        <v>3700</v>
      </c>
    </row>
    <row r="158" spans="3:5" x14ac:dyDescent="0.25">
      <c r="C158" s="4"/>
      <c r="D158" s="4"/>
      <c r="E158" s="4">
        <f t="shared" si="2"/>
        <v>3700</v>
      </c>
    </row>
    <row r="159" spans="3:5" x14ac:dyDescent="0.25">
      <c r="C159" s="4"/>
      <c r="D159" s="4"/>
      <c r="E159" s="4">
        <f t="shared" si="2"/>
        <v>3700</v>
      </c>
    </row>
    <row r="160" spans="3:5" x14ac:dyDescent="0.25">
      <c r="C160" s="4"/>
      <c r="D160" s="4"/>
      <c r="E160" s="4">
        <f t="shared" si="2"/>
        <v>3700</v>
      </c>
    </row>
    <row r="161" spans="3:5" x14ac:dyDescent="0.25">
      <c r="C161" s="4"/>
      <c r="D161" s="4"/>
      <c r="E161" s="4">
        <f t="shared" si="2"/>
        <v>3700</v>
      </c>
    </row>
    <row r="162" spans="3:5" x14ac:dyDescent="0.25">
      <c r="C162" s="4"/>
      <c r="D162" s="4"/>
      <c r="E162" s="4">
        <f t="shared" si="2"/>
        <v>3700</v>
      </c>
    </row>
    <row r="163" spans="3:5" x14ac:dyDescent="0.25">
      <c r="C163" s="4"/>
      <c r="D163" s="4"/>
      <c r="E163" s="4">
        <f t="shared" si="2"/>
        <v>3700</v>
      </c>
    </row>
    <row r="164" spans="3:5" x14ac:dyDescent="0.25">
      <c r="C164" s="4"/>
      <c r="D164" s="4"/>
      <c r="E164" s="4">
        <f t="shared" si="2"/>
        <v>3700</v>
      </c>
    </row>
    <row r="165" spans="3:5" x14ac:dyDescent="0.25">
      <c r="C165" s="4"/>
      <c r="D165" s="4"/>
      <c r="E165" s="4">
        <f t="shared" si="2"/>
        <v>3700</v>
      </c>
    </row>
    <row r="166" spans="3:5" x14ac:dyDescent="0.25">
      <c r="C166" s="4"/>
      <c r="D166" s="4"/>
      <c r="E166" s="4">
        <f t="shared" si="2"/>
        <v>3700</v>
      </c>
    </row>
    <row r="167" spans="3:5" x14ac:dyDescent="0.25">
      <c r="C167" s="4"/>
      <c r="D167" s="4"/>
      <c r="E167" s="4">
        <f t="shared" si="2"/>
        <v>3700</v>
      </c>
    </row>
    <row r="168" spans="3:5" x14ac:dyDescent="0.25">
      <c r="C168" s="4"/>
      <c r="D168" s="4"/>
      <c r="E168" s="4">
        <f t="shared" si="2"/>
        <v>3700</v>
      </c>
    </row>
    <row r="169" spans="3:5" x14ac:dyDescent="0.25">
      <c r="C169" s="4"/>
      <c r="D169" s="4"/>
      <c r="E169" s="4">
        <f t="shared" si="2"/>
        <v>3700</v>
      </c>
    </row>
    <row r="170" spans="3:5" x14ac:dyDescent="0.25">
      <c r="C170" s="4"/>
      <c r="D170" s="4"/>
      <c r="E170" s="4">
        <f t="shared" si="2"/>
        <v>3700</v>
      </c>
    </row>
    <row r="171" spans="3:5" x14ac:dyDescent="0.25">
      <c r="C171" s="4"/>
      <c r="D171" s="4"/>
      <c r="E171" s="4">
        <f t="shared" si="2"/>
        <v>3700</v>
      </c>
    </row>
    <row r="172" spans="3:5" x14ac:dyDescent="0.25">
      <c r="C172" s="4"/>
      <c r="D172" s="4"/>
      <c r="E172" s="4">
        <f t="shared" si="2"/>
        <v>3700</v>
      </c>
    </row>
    <row r="173" spans="3:5" x14ac:dyDescent="0.25">
      <c r="C173" s="4"/>
      <c r="D173" s="4"/>
      <c r="E173" s="4">
        <f t="shared" si="2"/>
        <v>3700</v>
      </c>
    </row>
    <row r="174" spans="3:5" x14ac:dyDescent="0.25">
      <c r="C174" s="4"/>
      <c r="D174" s="4"/>
      <c r="E174" s="4">
        <f t="shared" si="2"/>
        <v>3700</v>
      </c>
    </row>
    <row r="175" spans="3:5" x14ac:dyDescent="0.25">
      <c r="C175" s="4"/>
      <c r="D175" s="4"/>
      <c r="E175" s="4">
        <f t="shared" si="2"/>
        <v>3700</v>
      </c>
    </row>
    <row r="176" spans="3:5" x14ac:dyDescent="0.25">
      <c r="C176" s="4"/>
      <c r="D176" s="4"/>
      <c r="E176" s="4">
        <f t="shared" si="2"/>
        <v>3700</v>
      </c>
    </row>
    <row r="177" spans="3:5" x14ac:dyDescent="0.25">
      <c r="C177" s="4"/>
      <c r="D177" s="4"/>
      <c r="E177" s="4">
        <f t="shared" si="2"/>
        <v>3700</v>
      </c>
    </row>
    <row r="178" spans="3:5" x14ac:dyDescent="0.25">
      <c r="C178" s="4"/>
      <c r="D178" s="4"/>
      <c r="E178" s="4">
        <f t="shared" si="2"/>
        <v>3700</v>
      </c>
    </row>
    <row r="179" spans="3:5" x14ac:dyDescent="0.25">
      <c r="C179" s="4"/>
      <c r="D179" s="4"/>
      <c r="E179" s="4">
        <f t="shared" si="2"/>
        <v>3700</v>
      </c>
    </row>
    <row r="180" spans="3:5" x14ac:dyDescent="0.25">
      <c r="C180" s="4"/>
      <c r="D180" s="4"/>
      <c r="E180" s="4">
        <f t="shared" si="2"/>
        <v>3700</v>
      </c>
    </row>
    <row r="181" spans="3:5" x14ac:dyDescent="0.25">
      <c r="C181" s="4"/>
      <c r="D181" s="4"/>
      <c r="E181" s="4">
        <f t="shared" si="2"/>
        <v>3700</v>
      </c>
    </row>
    <row r="182" spans="3:5" x14ac:dyDescent="0.25">
      <c r="C182" s="4"/>
      <c r="D182" s="4"/>
      <c r="E182" s="4">
        <f t="shared" si="2"/>
        <v>3700</v>
      </c>
    </row>
    <row r="183" spans="3:5" x14ac:dyDescent="0.25">
      <c r="C183" s="4"/>
      <c r="D183" s="4"/>
      <c r="E183" s="4">
        <f t="shared" si="2"/>
        <v>3700</v>
      </c>
    </row>
    <row r="184" spans="3:5" x14ac:dyDescent="0.25">
      <c r="C184" s="4"/>
      <c r="D184" s="4"/>
      <c r="E184" s="4">
        <f t="shared" si="2"/>
        <v>3700</v>
      </c>
    </row>
    <row r="185" spans="3:5" x14ac:dyDescent="0.25">
      <c r="C185" s="4"/>
      <c r="D185" s="4"/>
      <c r="E185" s="4">
        <f t="shared" si="2"/>
        <v>3700</v>
      </c>
    </row>
    <row r="186" spans="3:5" x14ac:dyDescent="0.25">
      <c r="C186" s="4"/>
      <c r="D186" s="4"/>
      <c r="E186" s="4">
        <f t="shared" si="2"/>
        <v>3700</v>
      </c>
    </row>
    <row r="187" spans="3:5" x14ac:dyDescent="0.25">
      <c r="C187" s="4"/>
      <c r="D187" s="4"/>
      <c r="E187" s="4">
        <f t="shared" si="2"/>
        <v>3700</v>
      </c>
    </row>
    <row r="188" spans="3:5" x14ac:dyDescent="0.25">
      <c r="C188" s="4"/>
      <c r="D188" s="4"/>
      <c r="E188" s="4">
        <f t="shared" si="2"/>
        <v>3700</v>
      </c>
    </row>
    <row r="189" spans="3:5" x14ac:dyDescent="0.25">
      <c r="C189" s="4"/>
      <c r="D189" s="4"/>
      <c r="E189" s="4">
        <f t="shared" si="2"/>
        <v>3700</v>
      </c>
    </row>
    <row r="190" spans="3:5" x14ac:dyDescent="0.25">
      <c r="C190" s="4"/>
      <c r="D190" s="4"/>
      <c r="E190" s="4">
        <f t="shared" si="2"/>
        <v>3700</v>
      </c>
    </row>
    <row r="191" spans="3:5" x14ac:dyDescent="0.25">
      <c r="C191" s="4"/>
      <c r="D191" s="4"/>
      <c r="E191" s="4">
        <f t="shared" si="2"/>
        <v>3700</v>
      </c>
    </row>
    <row r="192" spans="3:5" x14ac:dyDescent="0.25">
      <c r="C192" s="4"/>
      <c r="D192" s="4"/>
      <c r="E192" s="4">
        <f t="shared" si="2"/>
        <v>3700</v>
      </c>
    </row>
    <row r="193" spans="3:5" x14ac:dyDescent="0.25">
      <c r="C193" s="4"/>
      <c r="D193" s="4"/>
      <c r="E193" s="4">
        <f t="shared" si="2"/>
        <v>3700</v>
      </c>
    </row>
    <row r="194" spans="3:5" x14ac:dyDescent="0.25">
      <c r="C194" s="4"/>
      <c r="D194" s="4"/>
      <c r="E194" s="4">
        <f t="shared" si="2"/>
        <v>3700</v>
      </c>
    </row>
    <row r="195" spans="3:5" x14ac:dyDescent="0.25">
      <c r="C195" s="4"/>
      <c r="D195" s="4"/>
      <c r="E195" s="4">
        <f t="shared" si="2"/>
        <v>3700</v>
      </c>
    </row>
    <row r="196" spans="3:5" x14ac:dyDescent="0.25">
      <c r="C196" s="4"/>
      <c r="D196" s="4"/>
      <c r="E196" s="4">
        <f t="shared" si="2"/>
        <v>3700</v>
      </c>
    </row>
    <row r="197" spans="3:5" x14ac:dyDescent="0.25">
      <c r="C197" s="4"/>
      <c r="D197" s="4"/>
      <c r="E197" s="4">
        <f t="shared" si="2"/>
        <v>3700</v>
      </c>
    </row>
    <row r="198" spans="3:5" x14ac:dyDescent="0.25">
      <c r="C198" s="4"/>
      <c r="D198" s="4"/>
      <c r="E198" s="4">
        <f t="shared" ref="E198:E224" si="3">E197+C198-D198</f>
        <v>3700</v>
      </c>
    </row>
    <row r="199" spans="3:5" x14ac:dyDescent="0.25">
      <c r="C199" s="4"/>
      <c r="D199" s="4"/>
      <c r="E199" s="4">
        <f t="shared" si="3"/>
        <v>3700</v>
      </c>
    </row>
    <row r="200" spans="3:5" x14ac:dyDescent="0.25">
      <c r="C200" s="4"/>
      <c r="D200" s="4"/>
      <c r="E200" s="4">
        <f t="shared" si="3"/>
        <v>3700</v>
      </c>
    </row>
    <row r="201" spans="3:5" x14ac:dyDescent="0.25">
      <c r="C201" s="4"/>
      <c r="D201" s="4"/>
      <c r="E201" s="4">
        <f t="shared" si="3"/>
        <v>3700</v>
      </c>
    </row>
    <row r="202" spans="3:5" x14ac:dyDescent="0.25">
      <c r="C202" s="4"/>
      <c r="D202" s="4"/>
      <c r="E202" s="4">
        <f t="shared" si="3"/>
        <v>3700</v>
      </c>
    </row>
    <row r="203" spans="3:5" x14ac:dyDescent="0.25">
      <c r="C203" s="4"/>
      <c r="D203" s="4"/>
      <c r="E203" s="4">
        <f t="shared" si="3"/>
        <v>3700</v>
      </c>
    </row>
    <row r="204" spans="3:5" x14ac:dyDescent="0.25">
      <c r="C204" s="4"/>
      <c r="D204" s="4"/>
      <c r="E204" s="4">
        <f t="shared" si="3"/>
        <v>3700</v>
      </c>
    </row>
    <row r="205" spans="3:5" x14ac:dyDescent="0.25">
      <c r="C205" s="4"/>
      <c r="D205" s="4"/>
      <c r="E205" s="4">
        <f t="shared" si="3"/>
        <v>3700</v>
      </c>
    </row>
    <row r="206" spans="3:5" x14ac:dyDescent="0.25">
      <c r="C206" s="4"/>
      <c r="D206" s="4"/>
      <c r="E206" s="4">
        <f t="shared" si="3"/>
        <v>3700</v>
      </c>
    </row>
    <row r="207" spans="3:5" x14ac:dyDescent="0.25">
      <c r="C207" s="4"/>
      <c r="D207" s="4"/>
      <c r="E207" s="4">
        <f t="shared" si="3"/>
        <v>3700</v>
      </c>
    </row>
    <row r="208" spans="3:5" x14ac:dyDescent="0.25">
      <c r="C208" s="4"/>
      <c r="D208" s="4"/>
      <c r="E208" s="4">
        <f t="shared" si="3"/>
        <v>3700</v>
      </c>
    </row>
    <row r="209" spans="3:5" x14ac:dyDescent="0.25">
      <c r="C209" s="4"/>
      <c r="D209" s="4"/>
      <c r="E209" s="4">
        <f t="shared" si="3"/>
        <v>3700</v>
      </c>
    </row>
    <row r="210" spans="3:5" x14ac:dyDescent="0.25">
      <c r="C210" s="4"/>
      <c r="D210" s="4"/>
      <c r="E210" s="4">
        <f t="shared" si="3"/>
        <v>3700</v>
      </c>
    </row>
    <row r="211" spans="3:5" x14ac:dyDescent="0.25">
      <c r="C211" s="4"/>
      <c r="D211" s="4"/>
      <c r="E211" s="4">
        <f t="shared" si="3"/>
        <v>3700</v>
      </c>
    </row>
    <row r="212" spans="3:5" x14ac:dyDescent="0.25">
      <c r="C212" s="4"/>
      <c r="D212" s="4"/>
      <c r="E212" s="4">
        <f t="shared" si="3"/>
        <v>3700</v>
      </c>
    </row>
    <row r="213" spans="3:5" x14ac:dyDescent="0.25">
      <c r="C213" s="4"/>
      <c r="D213" s="4"/>
      <c r="E213" s="4">
        <f t="shared" si="3"/>
        <v>3700</v>
      </c>
    </row>
    <row r="214" spans="3:5" x14ac:dyDescent="0.25">
      <c r="C214" s="4"/>
      <c r="D214" s="4"/>
      <c r="E214" s="4">
        <f t="shared" si="3"/>
        <v>3700</v>
      </c>
    </row>
    <row r="215" spans="3:5" x14ac:dyDescent="0.25">
      <c r="C215" s="4"/>
      <c r="D215" s="4"/>
      <c r="E215" s="4">
        <f t="shared" si="3"/>
        <v>3700</v>
      </c>
    </row>
    <row r="216" spans="3:5" x14ac:dyDescent="0.25">
      <c r="C216" s="4"/>
      <c r="D216" s="4"/>
      <c r="E216" s="4">
        <f t="shared" si="3"/>
        <v>3700</v>
      </c>
    </row>
    <row r="217" spans="3:5" x14ac:dyDescent="0.25">
      <c r="C217" s="4"/>
      <c r="D217" s="4"/>
      <c r="E217" s="4">
        <f t="shared" si="3"/>
        <v>3700</v>
      </c>
    </row>
    <row r="218" spans="3:5" x14ac:dyDescent="0.25">
      <c r="C218" s="4"/>
      <c r="D218" s="4"/>
      <c r="E218" s="4">
        <f t="shared" si="3"/>
        <v>3700</v>
      </c>
    </row>
    <row r="219" spans="3:5" x14ac:dyDescent="0.25">
      <c r="C219" s="4"/>
      <c r="D219" s="4"/>
      <c r="E219" s="4">
        <f t="shared" si="3"/>
        <v>3700</v>
      </c>
    </row>
    <row r="220" spans="3:5" x14ac:dyDescent="0.25">
      <c r="C220" s="4"/>
      <c r="D220" s="4"/>
      <c r="E220" s="4">
        <f t="shared" si="3"/>
        <v>3700</v>
      </c>
    </row>
    <row r="221" spans="3:5" x14ac:dyDescent="0.25">
      <c r="C221" s="4"/>
      <c r="D221" s="4"/>
      <c r="E221" s="4">
        <f t="shared" si="3"/>
        <v>3700</v>
      </c>
    </row>
    <row r="222" spans="3:5" x14ac:dyDescent="0.25">
      <c r="C222" s="4"/>
      <c r="D222" s="4"/>
      <c r="E222" s="4">
        <f t="shared" si="3"/>
        <v>3700</v>
      </c>
    </row>
    <row r="223" spans="3:5" x14ac:dyDescent="0.25">
      <c r="C223" s="4"/>
      <c r="D223" s="4"/>
      <c r="E223" s="4">
        <f t="shared" si="3"/>
        <v>3700</v>
      </c>
    </row>
    <row r="224" spans="3:5" x14ac:dyDescent="0.25">
      <c r="C224" s="4"/>
      <c r="D224" s="4"/>
      <c r="E224" s="4">
        <f t="shared" si="3"/>
        <v>3700</v>
      </c>
    </row>
    <row r="225" spans="3:5" x14ac:dyDescent="0.25">
      <c r="C225" s="4"/>
      <c r="D225" s="4"/>
      <c r="E225" s="4"/>
    </row>
    <row r="226" spans="3:5" x14ac:dyDescent="0.25">
      <c r="C226" s="4"/>
      <c r="D226" s="4"/>
      <c r="E226" s="4"/>
    </row>
    <row r="227" spans="3:5" x14ac:dyDescent="0.25">
      <c r="C227" s="4"/>
      <c r="D227" s="4"/>
      <c r="E227" s="4"/>
    </row>
    <row r="228" spans="3:5" x14ac:dyDescent="0.25">
      <c r="C228" s="4"/>
      <c r="D228" s="4"/>
      <c r="E228" s="4"/>
    </row>
    <row r="229" spans="3:5" x14ac:dyDescent="0.25">
      <c r="C229" s="4"/>
      <c r="D229" s="4"/>
      <c r="E229" s="4"/>
    </row>
    <row r="230" spans="3:5" x14ac:dyDescent="0.25">
      <c r="C230" s="4"/>
      <c r="D230" s="4"/>
      <c r="E230" s="4"/>
    </row>
    <row r="231" spans="3:5" x14ac:dyDescent="0.25">
      <c r="C231" s="4"/>
      <c r="D231" s="4"/>
      <c r="E231" s="4"/>
    </row>
    <row r="232" spans="3:5" x14ac:dyDescent="0.25">
      <c r="C232" s="4"/>
      <c r="D232" s="4"/>
      <c r="E232" s="4"/>
    </row>
    <row r="233" spans="3:5" x14ac:dyDescent="0.25">
      <c r="C233" s="4"/>
      <c r="D233" s="4"/>
      <c r="E233" s="4"/>
    </row>
    <row r="234" spans="3:5" x14ac:dyDescent="0.25">
      <c r="C234" s="4"/>
      <c r="D234" s="4"/>
      <c r="E234" s="4"/>
    </row>
    <row r="235" spans="3:5" x14ac:dyDescent="0.25">
      <c r="C235" s="4"/>
      <c r="D235" s="4"/>
      <c r="E235" s="4"/>
    </row>
    <row r="236" spans="3:5" x14ac:dyDescent="0.25">
      <c r="C236" s="4"/>
      <c r="D236" s="4"/>
      <c r="E236" s="4"/>
    </row>
    <row r="237" spans="3:5" x14ac:dyDescent="0.25">
      <c r="C237" s="4"/>
      <c r="D237" s="4"/>
      <c r="E237" s="4"/>
    </row>
    <row r="238" spans="3:5" x14ac:dyDescent="0.25">
      <c r="C238" s="4"/>
      <c r="D238" s="4"/>
      <c r="E238" s="4"/>
    </row>
    <row r="239" spans="3:5" x14ac:dyDescent="0.25">
      <c r="C239" s="4"/>
      <c r="D239" s="4"/>
      <c r="E239" s="4"/>
    </row>
    <row r="240" spans="3:5" x14ac:dyDescent="0.25">
      <c r="C240" s="4"/>
      <c r="D240" s="4"/>
      <c r="E240" s="4"/>
    </row>
    <row r="241" spans="3:5" x14ac:dyDescent="0.25">
      <c r="C241" s="4"/>
      <c r="D241" s="4"/>
      <c r="E241" s="4"/>
    </row>
    <row r="242" spans="3:5" x14ac:dyDescent="0.25">
      <c r="C242" s="4"/>
      <c r="D242" s="4"/>
      <c r="E242" s="4"/>
    </row>
    <row r="243" spans="3:5" x14ac:dyDescent="0.25">
      <c r="C243" s="4"/>
      <c r="D243" s="4"/>
      <c r="E243" s="4"/>
    </row>
    <row r="244" spans="3:5" x14ac:dyDescent="0.25">
      <c r="C244" s="4"/>
      <c r="D244" s="4"/>
      <c r="E244" s="4"/>
    </row>
    <row r="245" spans="3:5" x14ac:dyDescent="0.25">
      <c r="C245" s="4"/>
      <c r="D245" s="4"/>
      <c r="E245" s="4"/>
    </row>
    <row r="246" spans="3:5" x14ac:dyDescent="0.25">
      <c r="C246" s="4"/>
      <c r="D246" s="4"/>
      <c r="E246" s="4"/>
    </row>
    <row r="247" spans="3:5" x14ac:dyDescent="0.25">
      <c r="C247" s="4"/>
      <c r="D247" s="4"/>
      <c r="E247" s="4"/>
    </row>
    <row r="248" spans="3:5" x14ac:dyDescent="0.25">
      <c r="C248" s="4"/>
      <c r="D248" s="4"/>
      <c r="E248" s="4"/>
    </row>
    <row r="249" spans="3:5" x14ac:dyDescent="0.25">
      <c r="C249" s="4"/>
      <c r="D249" s="4"/>
      <c r="E249" s="4"/>
    </row>
    <row r="250" spans="3:5" x14ac:dyDescent="0.25">
      <c r="C250" s="4"/>
      <c r="D250" s="4"/>
      <c r="E250" s="4"/>
    </row>
    <row r="251" spans="3:5" x14ac:dyDescent="0.25">
      <c r="C251" s="4"/>
      <c r="D251" s="4"/>
      <c r="E251" s="4"/>
    </row>
    <row r="252" spans="3:5" x14ac:dyDescent="0.25">
      <c r="C252" s="4"/>
      <c r="D252" s="4"/>
      <c r="E252" s="4"/>
    </row>
    <row r="253" spans="3:5" x14ac:dyDescent="0.25">
      <c r="C253" s="4"/>
      <c r="D253" s="4"/>
      <c r="E253" s="4"/>
    </row>
    <row r="254" spans="3:5" x14ac:dyDescent="0.25">
      <c r="C254" s="4"/>
      <c r="D254" s="4"/>
      <c r="E254" s="4"/>
    </row>
    <row r="255" spans="3:5" x14ac:dyDescent="0.25">
      <c r="C255" s="4"/>
      <c r="D255" s="4"/>
      <c r="E255" s="4"/>
    </row>
    <row r="256" spans="3:5" x14ac:dyDescent="0.25">
      <c r="C256" s="4"/>
      <c r="D256" s="4"/>
      <c r="E256" s="4"/>
    </row>
    <row r="257" spans="3:5" x14ac:dyDescent="0.25">
      <c r="C257" s="4"/>
      <c r="D257" s="4"/>
      <c r="E257" s="4"/>
    </row>
    <row r="258" spans="3:5" x14ac:dyDescent="0.25">
      <c r="C258" s="4"/>
      <c r="D258" s="4"/>
      <c r="E258" s="4"/>
    </row>
    <row r="259" spans="3:5" x14ac:dyDescent="0.25">
      <c r="C259" s="4"/>
      <c r="D259" s="4"/>
      <c r="E259" s="4"/>
    </row>
    <row r="260" spans="3:5" x14ac:dyDescent="0.25">
      <c r="C260" s="4"/>
      <c r="D260" s="4"/>
      <c r="E260" s="4"/>
    </row>
    <row r="261" spans="3:5" x14ac:dyDescent="0.25">
      <c r="C261" s="4"/>
      <c r="D261" s="4"/>
      <c r="E261" s="4"/>
    </row>
    <row r="262" spans="3:5" x14ac:dyDescent="0.25">
      <c r="C262" s="4"/>
      <c r="D262" s="4"/>
      <c r="E262" s="4"/>
    </row>
    <row r="263" spans="3:5" x14ac:dyDescent="0.25">
      <c r="C263" s="4"/>
      <c r="D263" s="4"/>
      <c r="E263" s="4"/>
    </row>
    <row r="264" spans="3:5" x14ac:dyDescent="0.25">
      <c r="C264" s="4"/>
      <c r="D264" s="4"/>
      <c r="E264" s="4"/>
    </row>
    <row r="265" spans="3:5" x14ac:dyDescent="0.25">
      <c r="C265" s="4"/>
      <c r="D265" s="4"/>
      <c r="E265" s="4"/>
    </row>
    <row r="266" spans="3:5" x14ac:dyDescent="0.25">
      <c r="C266" s="4"/>
      <c r="D266" s="4"/>
      <c r="E266" s="4"/>
    </row>
    <row r="267" spans="3:5" x14ac:dyDescent="0.25">
      <c r="C267" s="4"/>
      <c r="D267" s="4"/>
      <c r="E267" s="4"/>
    </row>
    <row r="268" spans="3:5" x14ac:dyDescent="0.25">
      <c r="C268" s="4"/>
      <c r="D268" s="4"/>
      <c r="E268" s="4"/>
    </row>
    <row r="269" spans="3:5" x14ac:dyDescent="0.25">
      <c r="C269" s="4"/>
      <c r="D269" s="4"/>
      <c r="E269" s="4"/>
    </row>
    <row r="270" spans="3:5" x14ac:dyDescent="0.25">
      <c r="C270" s="4"/>
      <c r="D270" s="4"/>
      <c r="E270" s="4"/>
    </row>
    <row r="271" spans="3:5" x14ac:dyDescent="0.25">
      <c r="C271" s="4"/>
      <c r="D271" s="4"/>
      <c r="E271" s="4"/>
    </row>
    <row r="272" spans="3:5" x14ac:dyDescent="0.25">
      <c r="C272" s="4"/>
      <c r="D272" s="4"/>
      <c r="E272" s="4"/>
    </row>
    <row r="273" spans="3:5" x14ac:dyDescent="0.25">
      <c r="C273" s="4"/>
      <c r="D273" s="4"/>
      <c r="E273" s="4"/>
    </row>
    <row r="274" spans="3:5" x14ac:dyDescent="0.25">
      <c r="C274" s="4"/>
      <c r="D274" s="4"/>
      <c r="E274" s="4"/>
    </row>
    <row r="275" spans="3:5" x14ac:dyDescent="0.25">
      <c r="C275" s="4"/>
      <c r="D275" s="4"/>
      <c r="E275" s="4"/>
    </row>
    <row r="276" spans="3:5" x14ac:dyDescent="0.25">
      <c r="C276" s="4"/>
      <c r="D276" s="4"/>
      <c r="E276" s="4"/>
    </row>
    <row r="277" spans="3:5" x14ac:dyDescent="0.25">
      <c r="C277" s="4"/>
      <c r="D277" s="4"/>
      <c r="E277" s="4"/>
    </row>
    <row r="278" spans="3:5" x14ac:dyDescent="0.25">
      <c r="C278" s="4"/>
      <c r="D278" s="4"/>
      <c r="E278" s="4"/>
    </row>
    <row r="279" spans="3:5" x14ac:dyDescent="0.25">
      <c r="C279" s="4"/>
      <c r="D279" s="4"/>
      <c r="E279" s="4"/>
    </row>
    <row r="280" spans="3:5" x14ac:dyDescent="0.25">
      <c r="C280" s="4"/>
      <c r="D280" s="4"/>
      <c r="E280" s="4"/>
    </row>
    <row r="281" spans="3:5" x14ac:dyDescent="0.25">
      <c r="C281" s="4"/>
      <c r="D281" s="4"/>
      <c r="E281" s="4"/>
    </row>
    <row r="282" spans="3:5" x14ac:dyDescent="0.25">
      <c r="C282" s="4"/>
      <c r="D282" s="4"/>
      <c r="E282" s="4"/>
    </row>
    <row r="283" spans="3:5" x14ac:dyDescent="0.25">
      <c r="C283" s="4"/>
      <c r="D283" s="4"/>
      <c r="E283" s="4"/>
    </row>
    <row r="284" spans="3:5" x14ac:dyDescent="0.25">
      <c r="C284" s="4"/>
      <c r="D284" s="4"/>
      <c r="E284" s="4"/>
    </row>
    <row r="285" spans="3:5" x14ac:dyDescent="0.25">
      <c r="C285" s="4"/>
      <c r="D285" s="4"/>
      <c r="E285" s="4"/>
    </row>
    <row r="286" spans="3:5" x14ac:dyDescent="0.25">
      <c r="C286" s="4"/>
      <c r="D286" s="4"/>
      <c r="E286" s="4"/>
    </row>
    <row r="287" spans="3:5" x14ac:dyDescent="0.25">
      <c r="C287" s="4"/>
      <c r="D287" s="4"/>
      <c r="E287" s="4"/>
    </row>
    <row r="288" spans="3:5" x14ac:dyDescent="0.25">
      <c r="C288" s="4"/>
      <c r="D288" s="4"/>
      <c r="E288" s="4"/>
    </row>
    <row r="289" spans="3:5" x14ac:dyDescent="0.25">
      <c r="C289" s="4"/>
      <c r="D289" s="4"/>
      <c r="E289" s="4"/>
    </row>
    <row r="290" spans="3:5" x14ac:dyDescent="0.25">
      <c r="C290" s="4"/>
      <c r="D290" s="4"/>
      <c r="E290" s="4"/>
    </row>
    <row r="291" spans="3:5" x14ac:dyDescent="0.25">
      <c r="C291" s="4"/>
      <c r="D291" s="4"/>
      <c r="E291" s="4"/>
    </row>
    <row r="292" spans="3:5" x14ac:dyDescent="0.25">
      <c r="C292" s="4"/>
      <c r="D292" s="4"/>
      <c r="E292" s="4"/>
    </row>
    <row r="293" spans="3:5" x14ac:dyDescent="0.25">
      <c r="C293" s="4"/>
      <c r="D293" s="4"/>
      <c r="E293" s="4"/>
    </row>
    <row r="294" spans="3:5" x14ac:dyDescent="0.25">
      <c r="C294" s="4"/>
      <c r="D294" s="4"/>
      <c r="E294" s="4"/>
    </row>
    <row r="295" spans="3:5" x14ac:dyDescent="0.25">
      <c r="C295" s="4"/>
      <c r="D295" s="4"/>
      <c r="E295" s="4"/>
    </row>
    <row r="296" spans="3:5" x14ac:dyDescent="0.25">
      <c r="C296" s="4"/>
      <c r="D296" s="4"/>
      <c r="E296" s="4"/>
    </row>
    <row r="297" spans="3:5" x14ac:dyDescent="0.25">
      <c r="C297" s="4"/>
      <c r="D297" s="4"/>
      <c r="E297" s="4"/>
    </row>
    <row r="298" spans="3:5" x14ac:dyDescent="0.25">
      <c r="C298" s="4"/>
      <c r="D298" s="4"/>
      <c r="E298" s="4"/>
    </row>
    <row r="299" spans="3:5" x14ac:dyDescent="0.25">
      <c r="C299" s="4"/>
      <c r="D299" s="4"/>
      <c r="E299" s="4"/>
    </row>
    <row r="300" spans="3:5" x14ac:dyDescent="0.25">
      <c r="C300" s="4"/>
      <c r="D300" s="4"/>
      <c r="E300" s="4"/>
    </row>
    <row r="301" spans="3:5" x14ac:dyDescent="0.25">
      <c r="C301" s="4"/>
      <c r="D301" s="4"/>
      <c r="E301" s="4"/>
    </row>
    <row r="302" spans="3:5" x14ac:dyDescent="0.25">
      <c r="C302" s="4"/>
      <c r="D302" s="4"/>
      <c r="E302" s="4"/>
    </row>
    <row r="303" spans="3:5" x14ac:dyDescent="0.25">
      <c r="C303" s="4"/>
      <c r="D303" s="4"/>
      <c r="E303" s="4"/>
    </row>
    <row r="304" spans="3:5" x14ac:dyDescent="0.25">
      <c r="C304" s="4"/>
      <c r="D304" s="4"/>
      <c r="E304" s="4"/>
    </row>
    <row r="305" spans="3:5" x14ac:dyDescent="0.25">
      <c r="C305" s="4"/>
      <c r="D305" s="4"/>
      <c r="E305" s="4"/>
    </row>
    <row r="306" spans="3:5" x14ac:dyDescent="0.25">
      <c r="C306" s="4"/>
      <c r="D306" s="4"/>
      <c r="E306" s="4"/>
    </row>
    <row r="307" spans="3:5" x14ac:dyDescent="0.25">
      <c r="C307" s="4"/>
      <c r="D307" s="4"/>
      <c r="E307" s="4"/>
    </row>
    <row r="308" spans="3:5" x14ac:dyDescent="0.25">
      <c r="C308" s="4"/>
      <c r="D308" s="4"/>
      <c r="E308" s="4"/>
    </row>
    <row r="309" spans="3:5" x14ac:dyDescent="0.25">
      <c r="C309" s="4"/>
      <c r="D309" s="4"/>
      <c r="E309" s="4"/>
    </row>
    <row r="310" spans="3:5" x14ac:dyDescent="0.25">
      <c r="C310" s="4"/>
      <c r="D310" s="4"/>
      <c r="E310" s="4"/>
    </row>
    <row r="311" spans="3:5" x14ac:dyDescent="0.25">
      <c r="C311" s="4"/>
      <c r="D311" s="4"/>
      <c r="E311" s="4"/>
    </row>
    <row r="312" spans="3:5" x14ac:dyDescent="0.25">
      <c r="C312" s="4"/>
      <c r="D312" s="4"/>
      <c r="E312" s="4"/>
    </row>
    <row r="313" spans="3:5" x14ac:dyDescent="0.25">
      <c r="C313" s="4"/>
      <c r="D313" s="4"/>
      <c r="E313" s="4"/>
    </row>
    <row r="314" spans="3:5" x14ac:dyDescent="0.25">
      <c r="C314" s="4"/>
      <c r="D314" s="4"/>
      <c r="E314" s="4"/>
    </row>
    <row r="315" spans="3:5" x14ac:dyDescent="0.25">
      <c r="C315" s="4"/>
      <c r="D315" s="4"/>
      <c r="E315" s="4"/>
    </row>
    <row r="316" spans="3:5" x14ac:dyDescent="0.25">
      <c r="C316" s="4"/>
      <c r="D316" s="4"/>
      <c r="E316" s="4"/>
    </row>
    <row r="317" spans="3:5" x14ac:dyDescent="0.25">
      <c r="C317" s="4"/>
      <c r="D317" s="4"/>
      <c r="E317" s="4"/>
    </row>
    <row r="318" spans="3:5" x14ac:dyDescent="0.25">
      <c r="C318" s="4"/>
      <c r="D318" s="4"/>
      <c r="E318" s="4"/>
    </row>
    <row r="319" spans="3:5" x14ac:dyDescent="0.25">
      <c r="C319" s="4"/>
      <c r="D319" s="4"/>
      <c r="E319" s="4"/>
    </row>
    <row r="320" spans="3:5" x14ac:dyDescent="0.25">
      <c r="C320" s="4"/>
      <c r="D320" s="4"/>
      <c r="E320" s="4"/>
    </row>
    <row r="321" spans="3:5" x14ac:dyDescent="0.25">
      <c r="C321" s="4"/>
      <c r="D321" s="4"/>
      <c r="E321" s="4"/>
    </row>
    <row r="322" spans="3:5" x14ac:dyDescent="0.25">
      <c r="C322" s="4"/>
      <c r="D322" s="4"/>
      <c r="E322" s="4"/>
    </row>
    <row r="323" spans="3:5" x14ac:dyDescent="0.25">
      <c r="C323" s="4"/>
      <c r="D323" s="4"/>
      <c r="E323" s="4"/>
    </row>
    <row r="324" spans="3:5" x14ac:dyDescent="0.25">
      <c r="C324" s="4"/>
      <c r="D324" s="4"/>
      <c r="E324" s="4"/>
    </row>
    <row r="325" spans="3:5" x14ac:dyDescent="0.25">
      <c r="C325" s="4"/>
      <c r="D325" s="4"/>
      <c r="E325" s="4"/>
    </row>
    <row r="326" spans="3:5" x14ac:dyDescent="0.25">
      <c r="C326" s="4"/>
      <c r="D326" s="4"/>
      <c r="E326" s="4"/>
    </row>
    <row r="327" spans="3:5" x14ac:dyDescent="0.25">
      <c r="C327" s="4"/>
      <c r="D327" s="4"/>
      <c r="E327" s="4"/>
    </row>
    <row r="328" spans="3:5" x14ac:dyDescent="0.25">
      <c r="C328" s="4"/>
      <c r="D328" s="4"/>
      <c r="E328" s="4"/>
    </row>
    <row r="329" spans="3:5" x14ac:dyDescent="0.25">
      <c r="C329" s="4"/>
      <c r="D329" s="4"/>
      <c r="E329" s="4"/>
    </row>
    <row r="330" spans="3:5" x14ac:dyDescent="0.25">
      <c r="C330" s="4"/>
      <c r="D330" s="4"/>
      <c r="E330" s="4"/>
    </row>
    <row r="331" spans="3:5" x14ac:dyDescent="0.25">
      <c r="C331" s="4"/>
      <c r="D331" s="4"/>
      <c r="E331" s="4"/>
    </row>
    <row r="332" spans="3:5" x14ac:dyDescent="0.25">
      <c r="C332" s="4"/>
      <c r="D332" s="4"/>
      <c r="E332" s="4"/>
    </row>
    <row r="333" spans="3:5" x14ac:dyDescent="0.25">
      <c r="C333" s="4"/>
      <c r="D333" s="4"/>
      <c r="E333" s="4"/>
    </row>
    <row r="334" spans="3:5" x14ac:dyDescent="0.25">
      <c r="C334" s="4"/>
      <c r="D334" s="4"/>
      <c r="E334" s="4"/>
    </row>
    <row r="335" spans="3:5" x14ac:dyDescent="0.25">
      <c r="C335" s="4"/>
      <c r="D335" s="4"/>
      <c r="E335" s="4"/>
    </row>
    <row r="336" spans="3:5" x14ac:dyDescent="0.25">
      <c r="C336" s="4"/>
      <c r="D336" s="4"/>
      <c r="E336" s="4"/>
    </row>
  </sheetData>
  <phoneticPr fontId="0" type="noConversion"/>
  <hyperlinks>
    <hyperlink ref="C1" location="Inhalt!A1" display="Inhaltsverzeichnis" xr:uid="{00000000-0004-0000-0800-000000000000}"/>
  </hyperlinks>
  <pageMargins left="0.78740157499999996" right="0.78740157499999996" top="0.984251969" bottom="0.984251969" header="0.4921259845" footer="0.4921259845"/>
  <pageSetup paperSize="9" orientation="portrait" horizont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74D02-DF2C-4AD1-8F3A-0C025845995A}">
  <dimension ref="A1:E336"/>
  <sheetViews>
    <sheetView zoomScale="140" zoomScaleNormal="150" zoomScalePageLayoutView="150" workbookViewId="0">
      <pane xSplit="5" ySplit="4" topLeftCell="H11" activePane="bottomRight" state="frozen"/>
      <selection pane="topRight" activeCell="F1" sqref="F1"/>
      <selection pane="bottomLeft" activeCell="A5" sqref="A5"/>
      <selection pane="bottomRight" activeCell="C1" sqref="C1"/>
    </sheetView>
  </sheetViews>
  <sheetFormatPr baseColWidth="10" defaultRowHeight="13.2" x14ac:dyDescent="0.25"/>
  <cols>
    <col min="1" max="1" width="8.44140625" style="16" customWidth="1"/>
    <col min="2" max="2" width="45.6640625" customWidth="1"/>
    <col min="3" max="5" width="11" customWidth="1"/>
  </cols>
  <sheetData>
    <row r="1" spans="1:5" ht="15.6" x14ac:dyDescent="0.3">
      <c r="A1" s="13" t="s">
        <v>55</v>
      </c>
      <c r="C1" s="6" t="s">
        <v>6</v>
      </c>
    </row>
    <row r="2" spans="1:5" ht="15" x14ac:dyDescent="0.25">
      <c r="A2" s="14"/>
      <c r="D2" s="39" t="s">
        <v>11</v>
      </c>
      <c r="E2" s="56">
        <f>[1]Budget!$G$72</f>
        <v>150</v>
      </c>
    </row>
    <row r="4" spans="1:5" x14ac:dyDescent="0.25">
      <c r="A4" s="15" t="s">
        <v>0</v>
      </c>
      <c r="B4" s="2" t="s">
        <v>1</v>
      </c>
      <c r="C4" s="3" t="s">
        <v>2</v>
      </c>
      <c r="D4" s="3" t="s">
        <v>3</v>
      </c>
      <c r="E4" s="3" t="s">
        <v>4</v>
      </c>
    </row>
    <row r="5" spans="1:5" x14ac:dyDescent="0.25">
      <c r="A5" s="16">
        <v>44927</v>
      </c>
      <c r="B5" t="s">
        <v>20</v>
      </c>
      <c r="C5" s="5"/>
      <c r="D5" s="5"/>
      <c r="E5" s="4">
        <v>150</v>
      </c>
    </row>
    <row r="6" spans="1:5" x14ac:dyDescent="0.25">
      <c r="A6" s="16">
        <v>44942</v>
      </c>
      <c r="B6" t="s">
        <v>88</v>
      </c>
      <c r="C6" s="4"/>
      <c r="D6" s="4">
        <v>162.71</v>
      </c>
      <c r="E6" s="4">
        <f>E5+C6-D6</f>
        <v>-12.710000000000008</v>
      </c>
    </row>
    <row r="7" spans="1:5" x14ac:dyDescent="0.25">
      <c r="A7" s="16">
        <v>44948</v>
      </c>
      <c r="B7" s="31" t="s">
        <v>96</v>
      </c>
      <c r="C7" s="4">
        <v>88</v>
      </c>
      <c r="D7" s="4"/>
      <c r="E7" s="4">
        <f t="shared" ref="E7:E70" si="0">E6+C7-D7</f>
        <v>75.289999999999992</v>
      </c>
    </row>
    <row r="8" spans="1:5" x14ac:dyDescent="0.25">
      <c r="A8" s="16">
        <v>44949</v>
      </c>
      <c r="B8" s="31" t="s">
        <v>102</v>
      </c>
      <c r="C8" s="4"/>
      <c r="D8" s="4">
        <v>79.95</v>
      </c>
      <c r="E8" s="4">
        <f t="shared" si="0"/>
        <v>-4.6600000000000108</v>
      </c>
    </row>
    <row r="9" spans="1:5" x14ac:dyDescent="0.25">
      <c r="A9" s="16">
        <v>44958</v>
      </c>
      <c r="B9" t="s">
        <v>120</v>
      </c>
      <c r="C9" s="4">
        <v>150</v>
      </c>
      <c r="D9" s="4"/>
      <c r="E9" s="4">
        <f t="shared" si="0"/>
        <v>145.33999999999997</v>
      </c>
    </row>
    <row r="10" spans="1:5" x14ac:dyDescent="0.25">
      <c r="A10" s="16">
        <v>44958</v>
      </c>
      <c r="B10" t="s">
        <v>125</v>
      </c>
      <c r="C10" s="4"/>
      <c r="D10" s="4">
        <v>12</v>
      </c>
      <c r="E10" s="4">
        <f t="shared" si="0"/>
        <v>133.33999999999997</v>
      </c>
    </row>
    <row r="11" spans="1:5" x14ac:dyDescent="0.25">
      <c r="A11" s="16">
        <v>44958</v>
      </c>
      <c r="B11" t="s">
        <v>131</v>
      </c>
      <c r="C11" s="4"/>
      <c r="D11" s="4">
        <v>6</v>
      </c>
      <c r="E11" s="4">
        <f t="shared" si="0"/>
        <v>127.33999999999997</v>
      </c>
    </row>
    <row r="12" spans="1:5" x14ac:dyDescent="0.25">
      <c r="A12" s="16">
        <v>44960</v>
      </c>
      <c r="B12" t="s">
        <v>135</v>
      </c>
      <c r="C12" s="4">
        <v>400</v>
      </c>
      <c r="D12" s="4"/>
      <c r="E12" s="4">
        <f t="shared" si="0"/>
        <v>527.33999999999992</v>
      </c>
    </row>
    <row r="13" spans="1:5" x14ac:dyDescent="0.25">
      <c r="A13" s="16">
        <v>44960</v>
      </c>
      <c r="B13" t="s">
        <v>136</v>
      </c>
      <c r="C13" s="4"/>
      <c r="D13" s="4">
        <v>41.97</v>
      </c>
      <c r="E13" s="4">
        <f>E12+C13-D13</f>
        <v>485.36999999999989</v>
      </c>
    </row>
    <row r="14" spans="1:5" x14ac:dyDescent="0.25">
      <c r="A14" s="16">
        <v>44962</v>
      </c>
      <c r="B14" t="s">
        <v>147</v>
      </c>
      <c r="C14" s="4">
        <v>71.05</v>
      </c>
      <c r="D14" s="4"/>
      <c r="E14" s="4">
        <f t="shared" si="0"/>
        <v>556.41999999999985</v>
      </c>
    </row>
    <row r="15" spans="1:5" x14ac:dyDescent="0.25">
      <c r="A15" s="16">
        <v>44962</v>
      </c>
      <c r="B15" t="s">
        <v>148</v>
      </c>
      <c r="C15" s="4">
        <v>71.05</v>
      </c>
      <c r="D15" s="4"/>
      <c r="E15" s="4">
        <f t="shared" si="0"/>
        <v>627.4699999999998</v>
      </c>
    </row>
    <row r="16" spans="1:5" x14ac:dyDescent="0.25">
      <c r="A16" s="16">
        <v>44973</v>
      </c>
      <c r="B16" t="s">
        <v>184</v>
      </c>
      <c r="C16" s="4">
        <v>50</v>
      </c>
      <c r="D16" s="4"/>
      <c r="E16" s="4">
        <f t="shared" si="0"/>
        <v>677.4699999999998</v>
      </c>
    </row>
    <row r="17" spans="1:5" x14ac:dyDescent="0.25">
      <c r="A17" s="16">
        <v>44977</v>
      </c>
      <c r="B17" t="s">
        <v>225</v>
      </c>
      <c r="C17" s="4"/>
      <c r="D17" s="4">
        <v>40</v>
      </c>
      <c r="E17" s="4">
        <f t="shared" si="0"/>
        <v>637.4699999999998</v>
      </c>
    </row>
    <row r="18" spans="1:5" x14ac:dyDescent="0.25">
      <c r="A18" s="16">
        <v>44986</v>
      </c>
      <c r="B18" t="s">
        <v>220</v>
      </c>
      <c r="C18" s="4">
        <v>150</v>
      </c>
      <c r="D18" s="4"/>
      <c r="E18" s="4">
        <f t="shared" si="0"/>
        <v>787.4699999999998</v>
      </c>
    </row>
    <row r="19" spans="1:5" x14ac:dyDescent="0.25">
      <c r="A19" s="16">
        <v>45016</v>
      </c>
      <c r="B19" t="s">
        <v>131</v>
      </c>
      <c r="C19" s="4"/>
      <c r="D19" s="4">
        <v>11</v>
      </c>
      <c r="E19" s="4">
        <f t="shared" si="0"/>
        <v>776.4699999999998</v>
      </c>
    </row>
    <row r="20" spans="1:5" x14ac:dyDescent="0.25">
      <c r="A20" s="16">
        <v>45017</v>
      </c>
      <c r="B20" t="s">
        <v>287</v>
      </c>
      <c r="C20" s="4">
        <v>150</v>
      </c>
      <c r="D20" s="4"/>
      <c r="E20" s="4">
        <f t="shared" si="0"/>
        <v>926.4699999999998</v>
      </c>
    </row>
    <row r="21" spans="1:5" x14ac:dyDescent="0.25">
      <c r="A21" s="16">
        <v>45017</v>
      </c>
      <c r="B21" t="s">
        <v>291</v>
      </c>
      <c r="C21" s="4"/>
      <c r="D21" s="4">
        <v>9.9499999999999993</v>
      </c>
      <c r="E21" s="4">
        <f t="shared" si="0"/>
        <v>916.51999999999975</v>
      </c>
    </row>
    <row r="22" spans="1:5" x14ac:dyDescent="0.25">
      <c r="A22" s="16">
        <v>45017</v>
      </c>
      <c r="B22" t="s">
        <v>293</v>
      </c>
      <c r="C22" s="4"/>
      <c r="D22" s="4">
        <v>40</v>
      </c>
      <c r="E22" s="4">
        <f t="shared" si="0"/>
        <v>876.51999999999975</v>
      </c>
    </row>
    <row r="23" spans="1:5" x14ac:dyDescent="0.25">
      <c r="A23" s="16">
        <v>45020</v>
      </c>
      <c r="B23" t="s">
        <v>300</v>
      </c>
      <c r="C23" s="4"/>
      <c r="D23" s="4">
        <v>91.94</v>
      </c>
      <c r="E23" s="4">
        <f t="shared" si="0"/>
        <v>784.5799999999997</v>
      </c>
    </row>
    <row r="24" spans="1:5" x14ac:dyDescent="0.25">
      <c r="A24" s="16">
        <v>45020</v>
      </c>
      <c r="B24" t="s">
        <v>305</v>
      </c>
      <c r="C24" s="4"/>
      <c r="D24" s="4">
        <v>17.48</v>
      </c>
      <c r="E24" s="4">
        <f t="shared" si="0"/>
        <v>767.09999999999968</v>
      </c>
    </row>
    <row r="25" spans="1:5" x14ac:dyDescent="0.25">
      <c r="A25" s="16">
        <v>45022</v>
      </c>
      <c r="B25" t="s">
        <v>327</v>
      </c>
      <c r="C25" s="4">
        <v>230</v>
      </c>
      <c r="D25" s="4"/>
      <c r="E25" s="4">
        <f t="shared" si="0"/>
        <v>997.09999999999968</v>
      </c>
    </row>
    <row r="26" spans="1:5" x14ac:dyDescent="0.25">
      <c r="A26" s="16">
        <v>45028</v>
      </c>
      <c r="B26" t="s">
        <v>330</v>
      </c>
      <c r="C26" s="4"/>
      <c r="D26" s="4">
        <v>795.9</v>
      </c>
      <c r="E26" s="4">
        <f t="shared" si="0"/>
        <v>201.1999999999997</v>
      </c>
    </row>
    <row r="27" spans="1:5" x14ac:dyDescent="0.25">
      <c r="A27" s="16">
        <v>45028</v>
      </c>
      <c r="B27" t="s">
        <v>331</v>
      </c>
      <c r="C27" s="4"/>
      <c r="D27" s="4">
        <v>447.1</v>
      </c>
      <c r="E27" s="4">
        <f t="shared" si="0"/>
        <v>-245.90000000000032</v>
      </c>
    </row>
    <row r="28" spans="1:5" x14ac:dyDescent="0.25">
      <c r="A28" s="16">
        <v>45031</v>
      </c>
      <c r="B28" t="s">
        <v>339</v>
      </c>
      <c r="C28" s="4">
        <v>60</v>
      </c>
      <c r="D28" s="4"/>
      <c r="E28" s="4">
        <f t="shared" si="0"/>
        <v>-185.90000000000032</v>
      </c>
    </row>
    <row r="29" spans="1:5" x14ac:dyDescent="0.25">
      <c r="A29" s="16">
        <v>45033</v>
      </c>
      <c r="B29" t="s">
        <v>346</v>
      </c>
      <c r="C29" s="4"/>
      <c r="D29" s="4">
        <v>55</v>
      </c>
      <c r="E29" s="4">
        <f t="shared" si="0"/>
        <v>-240.90000000000032</v>
      </c>
    </row>
    <row r="30" spans="1:5" x14ac:dyDescent="0.25">
      <c r="A30" s="16">
        <v>45047</v>
      </c>
      <c r="B30" t="s">
        <v>378</v>
      </c>
      <c r="C30" s="4">
        <v>150</v>
      </c>
      <c r="D30" s="4"/>
      <c r="E30" s="4">
        <f t="shared" si="0"/>
        <v>-90.900000000000318</v>
      </c>
    </row>
    <row r="31" spans="1:5" x14ac:dyDescent="0.25">
      <c r="A31" s="16">
        <v>45046</v>
      </c>
      <c r="B31" t="s">
        <v>131</v>
      </c>
      <c r="C31" s="4"/>
      <c r="D31" s="4">
        <v>11</v>
      </c>
      <c r="E31" s="4">
        <f t="shared" si="0"/>
        <v>-101.90000000000032</v>
      </c>
    </row>
    <row r="32" spans="1:5" x14ac:dyDescent="0.25">
      <c r="C32" s="4"/>
      <c r="D32" s="4"/>
      <c r="E32" s="4">
        <f t="shared" si="0"/>
        <v>-101.90000000000032</v>
      </c>
    </row>
    <row r="33" spans="3:5" x14ac:dyDescent="0.25">
      <c r="C33" s="4"/>
      <c r="D33" s="4"/>
      <c r="E33" s="4">
        <f t="shared" si="0"/>
        <v>-101.90000000000032</v>
      </c>
    </row>
    <row r="34" spans="3:5" x14ac:dyDescent="0.25">
      <c r="C34" s="4"/>
      <c r="D34" s="4"/>
      <c r="E34" s="4">
        <f t="shared" si="0"/>
        <v>-101.90000000000032</v>
      </c>
    </row>
    <row r="35" spans="3:5" x14ac:dyDescent="0.25">
      <c r="C35" s="4"/>
      <c r="D35" s="4"/>
      <c r="E35" s="4">
        <f t="shared" si="0"/>
        <v>-101.90000000000032</v>
      </c>
    </row>
    <row r="36" spans="3:5" x14ac:dyDescent="0.25">
      <c r="C36" s="4"/>
      <c r="D36" s="4"/>
      <c r="E36" s="4">
        <f t="shared" si="0"/>
        <v>-101.90000000000032</v>
      </c>
    </row>
    <row r="37" spans="3:5" x14ac:dyDescent="0.25">
      <c r="C37" s="4"/>
      <c r="D37" s="4"/>
      <c r="E37" s="4">
        <f t="shared" si="0"/>
        <v>-101.90000000000032</v>
      </c>
    </row>
    <row r="38" spans="3:5" x14ac:dyDescent="0.25">
      <c r="C38" s="4"/>
      <c r="D38" s="4"/>
      <c r="E38" s="4">
        <f t="shared" si="0"/>
        <v>-101.90000000000032</v>
      </c>
    </row>
    <row r="39" spans="3:5" x14ac:dyDescent="0.25">
      <c r="C39" s="4"/>
      <c r="D39" s="4"/>
      <c r="E39" s="4">
        <f t="shared" si="0"/>
        <v>-101.90000000000032</v>
      </c>
    </row>
    <row r="40" spans="3:5" x14ac:dyDescent="0.25">
      <c r="C40" s="4"/>
      <c r="D40" s="4"/>
      <c r="E40" s="4">
        <f t="shared" si="0"/>
        <v>-101.90000000000032</v>
      </c>
    </row>
    <row r="41" spans="3:5" x14ac:dyDescent="0.25">
      <c r="C41" s="4"/>
      <c r="D41" s="4"/>
      <c r="E41" s="4">
        <f t="shared" si="0"/>
        <v>-101.90000000000032</v>
      </c>
    </row>
    <row r="42" spans="3:5" x14ac:dyDescent="0.25">
      <c r="C42" s="4"/>
      <c r="D42" s="4"/>
      <c r="E42" s="4">
        <f t="shared" si="0"/>
        <v>-101.90000000000032</v>
      </c>
    </row>
    <row r="43" spans="3:5" x14ac:dyDescent="0.25">
      <c r="C43" s="4"/>
      <c r="D43" s="4"/>
      <c r="E43" s="4">
        <f t="shared" si="0"/>
        <v>-101.90000000000032</v>
      </c>
    </row>
    <row r="44" spans="3:5" x14ac:dyDescent="0.25">
      <c r="C44" s="4"/>
      <c r="D44" s="4"/>
      <c r="E44" s="4">
        <f t="shared" si="0"/>
        <v>-101.90000000000032</v>
      </c>
    </row>
    <row r="45" spans="3:5" x14ac:dyDescent="0.25">
      <c r="C45" s="4"/>
      <c r="D45" s="4"/>
      <c r="E45" s="4">
        <f t="shared" si="0"/>
        <v>-101.90000000000032</v>
      </c>
    </row>
    <row r="46" spans="3:5" x14ac:dyDescent="0.25">
      <c r="C46" s="4"/>
      <c r="D46" s="4"/>
      <c r="E46" s="4">
        <f t="shared" si="0"/>
        <v>-101.90000000000032</v>
      </c>
    </row>
    <row r="47" spans="3:5" x14ac:dyDescent="0.25">
      <c r="C47" s="4"/>
      <c r="D47" s="4"/>
      <c r="E47" s="4">
        <f t="shared" si="0"/>
        <v>-101.90000000000032</v>
      </c>
    </row>
    <row r="48" spans="3:5" x14ac:dyDescent="0.25">
      <c r="C48" s="4"/>
      <c r="D48" s="4"/>
      <c r="E48" s="4">
        <f t="shared" si="0"/>
        <v>-101.90000000000032</v>
      </c>
    </row>
    <row r="49" spans="3:5" x14ac:dyDescent="0.25">
      <c r="C49" s="4"/>
      <c r="D49" s="4"/>
      <c r="E49" s="4">
        <f t="shared" si="0"/>
        <v>-101.90000000000032</v>
      </c>
    </row>
    <row r="50" spans="3:5" x14ac:dyDescent="0.25">
      <c r="C50" s="4"/>
      <c r="D50" s="4"/>
      <c r="E50" s="4">
        <f t="shared" si="0"/>
        <v>-101.90000000000032</v>
      </c>
    </row>
    <row r="51" spans="3:5" x14ac:dyDescent="0.25">
      <c r="C51" s="4"/>
      <c r="D51" s="4"/>
      <c r="E51" s="4">
        <f t="shared" si="0"/>
        <v>-101.90000000000032</v>
      </c>
    </row>
    <row r="52" spans="3:5" x14ac:dyDescent="0.25">
      <c r="C52" s="4"/>
      <c r="D52" s="4"/>
      <c r="E52" s="4">
        <f t="shared" si="0"/>
        <v>-101.90000000000032</v>
      </c>
    </row>
    <row r="53" spans="3:5" x14ac:dyDescent="0.25">
      <c r="C53" s="4"/>
      <c r="D53" s="4"/>
      <c r="E53" s="4">
        <f t="shared" si="0"/>
        <v>-101.90000000000032</v>
      </c>
    </row>
    <row r="54" spans="3:5" x14ac:dyDescent="0.25">
      <c r="C54" s="4"/>
      <c r="D54" s="4"/>
      <c r="E54" s="4">
        <f t="shared" si="0"/>
        <v>-101.90000000000032</v>
      </c>
    </row>
    <row r="55" spans="3:5" x14ac:dyDescent="0.25">
      <c r="C55" s="4"/>
      <c r="D55" s="4"/>
      <c r="E55" s="4">
        <f t="shared" si="0"/>
        <v>-101.90000000000032</v>
      </c>
    </row>
    <row r="56" spans="3:5" x14ac:dyDescent="0.25">
      <c r="C56" s="4"/>
      <c r="D56" s="4"/>
      <c r="E56" s="4">
        <f t="shared" si="0"/>
        <v>-101.90000000000032</v>
      </c>
    </row>
    <row r="57" spans="3:5" x14ac:dyDescent="0.25">
      <c r="C57" s="4"/>
      <c r="D57" s="4"/>
      <c r="E57" s="4">
        <f t="shared" si="0"/>
        <v>-101.90000000000032</v>
      </c>
    </row>
    <row r="58" spans="3:5" x14ac:dyDescent="0.25">
      <c r="C58" s="4"/>
      <c r="D58" s="4"/>
      <c r="E58" s="4">
        <f t="shared" si="0"/>
        <v>-101.90000000000032</v>
      </c>
    </row>
    <row r="59" spans="3:5" x14ac:dyDescent="0.25">
      <c r="C59" s="4"/>
      <c r="D59" s="4"/>
      <c r="E59" s="4">
        <f t="shared" si="0"/>
        <v>-101.90000000000032</v>
      </c>
    </row>
    <row r="60" spans="3:5" x14ac:dyDescent="0.25">
      <c r="C60" s="4"/>
      <c r="D60" s="4"/>
      <c r="E60" s="4">
        <f t="shared" si="0"/>
        <v>-101.90000000000032</v>
      </c>
    </row>
    <row r="61" spans="3:5" x14ac:dyDescent="0.25">
      <c r="C61" s="4"/>
      <c r="D61" s="4"/>
      <c r="E61" s="4">
        <f t="shared" si="0"/>
        <v>-101.90000000000032</v>
      </c>
    </row>
    <row r="62" spans="3:5" x14ac:dyDescent="0.25">
      <c r="C62" s="4"/>
      <c r="D62" s="4"/>
      <c r="E62" s="4">
        <f t="shared" si="0"/>
        <v>-101.90000000000032</v>
      </c>
    </row>
    <row r="63" spans="3:5" x14ac:dyDescent="0.25">
      <c r="C63" s="4"/>
      <c r="D63" s="4"/>
      <c r="E63" s="4">
        <f t="shared" si="0"/>
        <v>-101.90000000000032</v>
      </c>
    </row>
    <row r="64" spans="3:5" x14ac:dyDescent="0.25">
      <c r="C64" s="4"/>
      <c r="D64" s="4"/>
      <c r="E64" s="4">
        <f t="shared" si="0"/>
        <v>-101.90000000000032</v>
      </c>
    </row>
    <row r="65" spans="3:5" x14ac:dyDescent="0.25">
      <c r="C65" s="4"/>
      <c r="D65" s="4"/>
      <c r="E65" s="4">
        <f t="shared" si="0"/>
        <v>-101.90000000000032</v>
      </c>
    </row>
    <row r="66" spans="3:5" x14ac:dyDescent="0.25">
      <c r="C66" s="4"/>
      <c r="D66" s="4"/>
      <c r="E66" s="4">
        <f t="shared" si="0"/>
        <v>-101.90000000000032</v>
      </c>
    </row>
    <row r="67" spans="3:5" x14ac:dyDescent="0.25">
      <c r="C67" s="4"/>
      <c r="D67" s="4"/>
      <c r="E67" s="4">
        <f t="shared" si="0"/>
        <v>-101.90000000000032</v>
      </c>
    </row>
    <row r="68" spans="3:5" x14ac:dyDescent="0.25">
      <c r="C68" s="4"/>
      <c r="D68" s="4"/>
      <c r="E68" s="4">
        <f t="shared" si="0"/>
        <v>-101.90000000000032</v>
      </c>
    </row>
    <row r="69" spans="3:5" x14ac:dyDescent="0.25">
      <c r="C69" s="4"/>
      <c r="D69" s="4"/>
      <c r="E69" s="4">
        <f t="shared" si="0"/>
        <v>-101.90000000000032</v>
      </c>
    </row>
    <row r="70" spans="3:5" x14ac:dyDescent="0.25">
      <c r="C70" s="4"/>
      <c r="D70" s="4"/>
      <c r="E70" s="4">
        <f t="shared" si="0"/>
        <v>-101.90000000000032</v>
      </c>
    </row>
    <row r="71" spans="3:5" x14ac:dyDescent="0.25">
      <c r="C71" s="4"/>
      <c r="D71" s="4"/>
      <c r="E71" s="4">
        <f t="shared" ref="E71:E134" si="1">E70+C71-D71</f>
        <v>-101.90000000000032</v>
      </c>
    </row>
    <row r="72" spans="3:5" x14ac:dyDescent="0.25">
      <c r="C72" s="4"/>
      <c r="D72" s="4"/>
      <c r="E72" s="4">
        <f t="shared" si="1"/>
        <v>-101.90000000000032</v>
      </c>
    </row>
    <row r="73" spans="3:5" x14ac:dyDescent="0.25">
      <c r="C73" s="4"/>
      <c r="D73" s="4"/>
      <c r="E73" s="4">
        <f t="shared" si="1"/>
        <v>-101.90000000000032</v>
      </c>
    </row>
    <row r="74" spans="3:5" x14ac:dyDescent="0.25">
      <c r="C74" s="4"/>
      <c r="D74" s="4"/>
      <c r="E74" s="4">
        <f t="shared" si="1"/>
        <v>-101.90000000000032</v>
      </c>
    </row>
    <row r="75" spans="3:5" x14ac:dyDescent="0.25">
      <c r="C75" s="4"/>
      <c r="D75" s="4"/>
      <c r="E75" s="4">
        <f t="shared" si="1"/>
        <v>-101.90000000000032</v>
      </c>
    </row>
    <row r="76" spans="3:5" x14ac:dyDescent="0.25">
      <c r="C76" s="4"/>
      <c r="D76" s="4"/>
      <c r="E76" s="4">
        <f t="shared" si="1"/>
        <v>-101.90000000000032</v>
      </c>
    </row>
    <row r="77" spans="3:5" x14ac:dyDescent="0.25">
      <c r="C77" s="4"/>
      <c r="D77" s="4"/>
      <c r="E77" s="4">
        <f t="shared" si="1"/>
        <v>-101.90000000000032</v>
      </c>
    </row>
    <row r="78" spans="3:5" x14ac:dyDescent="0.25">
      <c r="C78" s="4"/>
      <c r="D78" s="4"/>
      <c r="E78" s="4">
        <f t="shared" si="1"/>
        <v>-101.90000000000032</v>
      </c>
    </row>
    <row r="79" spans="3:5" x14ac:dyDescent="0.25">
      <c r="C79" s="4"/>
      <c r="D79" s="4"/>
      <c r="E79" s="4">
        <f t="shared" si="1"/>
        <v>-101.90000000000032</v>
      </c>
    </row>
    <row r="80" spans="3:5" x14ac:dyDescent="0.25">
      <c r="C80" s="4"/>
      <c r="D80" s="4"/>
      <c r="E80" s="4">
        <f t="shared" si="1"/>
        <v>-101.90000000000032</v>
      </c>
    </row>
    <row r="81" spans="3:5" x14ac:dyDescent="0.25">
      <c r="C81" s="4"/>
      <c r="D81" s="4"/>
      <c r="E81" s="4">
        <f t="shared" si="1"/>
        <v>-101.90000000000032</v>
      </c>
    </row>
    <row r="82" spans="3:5" x14ac:dyDescent="0.25">
      <c r="C82" s="4"/>
      <c r="D82" s="4"/>
      <c r="E82" s="4">
        <f t="shared" si="1"/>
        <v>-101.90000000000032</v>
      </c>
    </row>
    <row r="83" spans="3:5" x14ac:dyDescent="0.25">
      <c r="C83" s="4"/>
      <c r="D83" s="4"/>
      <c r="E83" s="4">
        <f t="shared" si="1"/>
        <v>-101.90000000000032</v>
      </c>
    </row>
    <row r="84" spans="3:5" x14ac:dyDescent="0.25">
      <c r="C84" s="4"/>
      <c r="D84" s="4"/>
      <c r="E84" s="4">
        <f t="shared" si="1"/>
        <v>-101.90000000000032</v>
      </c>
    </row>
    <row r="85" spans="3:5" x14ac:dyDescent="0.25">
      <c r="C85" s="4"/>
      <c r="D85" s="4"/>
      <c r="E85" s="4">
        <f t="shared" si="1"/>
        <v>-101.90000000000032</v>
      </c>
    </row>
    <row r="86" spans="3:5" x14ac:dyDescent="0.25">
      <c r="C86" s="4"/>
      <c r="D86" s="4"/>
      <c r="E86" s="4">
        <f t="shared" si="1"/>
        <v>-101.90000000000032</v>
      </c>
    </row>
    <row r="87" spans="3:5" x14ac:dyDescent="0.25">
      <c r="C87" s="4"/>
      <c r="D87" s="4"/>
      <c r="E87" s="4">
        <f t="shared" si="1"/>
        <v>-101.90000000000032</v>
      </c>
    </row>
    <row r="88" spans="3:5" x14ac:dyDescent="0.25">
      <c r="C88" s="4"/>
      <c r="D88" s="4"/>
      <c r="E88" s="4">
        <f t="shared" si="1"/>
        <v>-101.90000000000032</v>
      </c>
    </row>
    <row r="89" spans="3:5" x14ac:dyDescent="0.25">
      <c r="C89" s="4"/>
      <c r="D89" s="4"/>
      <c r="E89" s="4">
        <f t="shared" si="1"/>
        <v>-101.90000000000032</v>
      </c>
    </row>
    <row r="90" spans="3:5" x14ac:dyDescent="0.25">
      <c r="C90" s="4"/>
      <c r="D90" s="4"/>
      <c r="E90" s="4">
        <f t="shared" si="1"/>
        <v>-101.90000000000032</v>
      </c>
    </row>
    <row r="91" spans="3:5" x14ac:dyDescent="0.25">
      <c r="C91" s="4"/>
      <c r="D91" s="4"/>
      <c r="E91" s="4">
        <f t="shared" si="1"/>
        <v>-101.90000000000032</v>
      </c>
    </row>
    <row r="92" spans="3:5" x14ac:dyDescent="0.25">
      <c r="C92" s="4"/>
      <c r="D92" s="4"/>
      <c r="E92" s="4">
        <f t="shared" si="1"/>
        <v>-101.90000000000032</v>
      </c>
    </row>
    <row r="93" spans="3:5" x14ac:dyDescent="0.25">
      <c r="C93" s="4"/>
      <c r="D93" s="4"/>
      <c r="E93" s="4">
        <f t="shared" si="1"/>
        <v>-101.90000000000032</v>
      </c>
    </row>
    <row r="94" spans="3:5" x14ac:dyDescent="0.25">
      <c r="C94" s="4"/>
      <c r="D94" s="4"/>
      <c r="E94" s="4">
        <f t="shared" si="1"/>
        <v>-101.90000000000032</v>
      </c>
    </row>
    <row r="95" spans="3:5" x14ac:dyDescent="0.25">
      <c r="C95" s="4"/>
      <c r="D95" s="4"/>
      <c r="E95" s="4">
        <f t="shared" si="1"/>
        <v>-101.90000000000032</v>
      </c>
    </row>
    <row r="96" spans="3:5" x14ac:dyDescent="0.25">
      <c r="C96" s="4"/>
      <c r="D96" s="4"/>
      <c r="E96" s="4">
        <f t="shared" si="1"/>
        <v>-101.90000000000032</v>
      </c>
    </row>
    <row r="97" spans="3:5" x14ac:dyDescent="0.25">
      <c r="C97" s="4"/>
      <c r="D97" s="4"/>
      <c r="E97" s="4">
        <f t="shared" si="1"/>
        <v>-101.90000000000032</v>
      </c>
    </row>
    <row r="98" spans="3:5" x14ac:dyDescent="0.25">
      <c r="C98" s="4"/>
      <c r="D98" s="4"/>
      <c r="E98" s="4">
        <f t="shared" si="1"/>
        <v>-101.90000000000032</v>
      </c>
    </row>
    <row r="99" spans="3:5" x14ac:dyDescent="0.25">
      <c r="C99" s="4"/>
      <c r="D99" s="4"/>
      <c r="E99" s="4">
        <f t="shared" si="1"/>
        <v>-101.90000000000032</v>
      </c>
    </row>
    <row r="100" spans="3:5" x14ac:dyDescent="0.25">
      <c r="C100" s="4"/>
      <c r="D100" s="4"/>
      <c r="E100" s="4">
        <f t="shared" si="1"/>
        <v>-101.90000000000032</v>
      </c>
    </row>
    <row r="101" spans="3:5" x14ac:dyDescent="0.25">
      <c r="C101" s="4"/>
      <c r="D101" s="4"/>
      <c r="E101" s="4">
        <f t="shared" si="1"/>
        <v>-101.90000000000032</v>
      </c>
    </row>
    <row r="102" spans="3:5" x14ac:dyDescent="0.25">
      <c r="C102" s="4"/>
      <c r="D102" s="4"/>
      <c r="E102" s="4">
        <f t="shared" si="1"/>
        <v>-101.90000000000032</v>
      </c>
    </row>
    <row r="103" spans="3:5" x14ac:dyDescent="0.25">
      <c r="C103" s="4"/>
      <c r="D103" s="4"/>
      <c r="E103" s="4">
        <f t="shared" si="1"/>
        <v>-101.90000000000032</v>
      </c>
    </row>
    <row r="104" spans="3:5" x14ac:dyDescent="0.25">
      <c r="C104" s="4"/>
      <c r="D104" s="4"/>
      <c r="E104" s="4">
        <f t="shared" si="1"/>
        <v>-101.90000000000032</v>
      </c>
    </row>
    <row r="105" spans="3:5" x14ac:dyDescent="0.25">
      <c r="C105" s="4"/>
      <c r="D105" s="4"/>
      <c r="E105" s="4">
        <f t="shared" si="1"/>
        <v>-101.90000000000032</v>
      </c>
    </row>
    <row r="106" spans="3:5" x14ac:dyDescent="0.25">
      <c r="C106" s="4"/>
      <c r="D106" s="4"/>
      <c r="E106" s="4">
        <f t="shared" si="1"/>
        <v>-101.90000000000032</v>
      </c>
    </row>
    <row r="107" spans="3:5" x14ac:dyDescent="0.25">
      <c r="C107" s="4"/>
      <c r="D107" s="4"/>
      <c r="E107" s="4">
        <f t="shared" si="1"/>
        <v>-101.90000000000032</v>
      </c>
    </row>
    <row r="108" spans="3:5" x14ac:dyDescent="0.25">
      <c r="C108" s="4"/>
      <c r="D108" s="4"/>
      <c r="E108" s="4">
        <f t="shared" si="1"/>
        <v>-101.90000000000032</v>
      </c>
    </row>
    <row r="109" spans="3:5" x14ac:dyDescent="0.25">
      <c r="C109" s="4"/>
      <c r="D109" s="4"/>
      <c r="E109" s="4">
        <f t="shared" si="1"/>
        <v>-101.90000000000032</v>
      </c>
    </row>
    <row r="110" spans="3:5" x14ac:dyDescent="0.25">
      <c r="C110" s="4"/>
      <c r="D110" s="4"/>
      <c r="E110" s="4">
        <f t="shared" si="1"/>
        <v>-101.90000000000032</v>
      </c>
    </row>
    <row r="111" spans="3:5" x14ac:dyDescent="0.25">
      <c r="C111" s="4"/>
      <c r="D111" s="4"/>
      <c r="E111" s="4">
        <f t="shared" si="1"/>
        <v>-101.90000000000032</v>
      </c>
    </row>
    <row r="112" spans="3:5" x14ac:dyDescent="0.25">
      <c r="C112" s="4"/>
      <c r="D112" s="4"/>
      <c r="E112" s="4">
        <f t="shared" si="1"/>
        <v>-101.90000000000032</v>
      </c>
    </row>
    <row r="113" spans="3:5" x14ac:dyDescent="0.25">
      <c r="C113" s="4"/>
      <c r="D113" s="4"/>
      <c r="E113" s="4">
        <f t="shared" si="1"/>
        <v>-101.90000000000032</v>
      </c>
    </row>
    <row r="114" spans="3:5" x14ac:dyDescent="0.25">
      <c r="C114" s="4"/>
      <c r="D114" s="4"/>
      <c r="E114" s="4">
        <f t="shared" si="1"/>
        <v>-101.90000000000032</v>
      </c>
    </row>
    <row r="115" spans="3:5" x14ac:dyDescent="0.25">
      <c r="C115" s="4"/>
      <c r="D115" s="4"/>
      <c r="E115" s="4">
        <f t="shared" si="1"/>
        <v>-101.90000000000032</v>
      </c>
    </row>
    <row r="116" spans="3:5" x14ac:dyDescent="0.25">
      <c r="C116" s="4"/>
      <c r="D116" s="4"/>
      <c r="E116" s="4">
        <f t="shared" si="1"/>
        <v>-101.90000000000032</v>
      </c>
    </row>
    <row r="117" spans="3:5" x14ac:dyDescent="0.25">
      <c r="C117" s="4"/>
      <c r="D117" s="4"/>
      <c r="E117" s="4">
        <f t="shared" si="1"/>
        <v>-101.90000000000032</v>
      </c>
    </row>
    <row r="118" spans="3:5" x14ac:dyDescent="0.25">
      <c r="C118" s="4"/>
      <c r="D118" s="4"/>
      <c r="E118" s="4">
        <f t="shared" si="1"/>
        <v>-101.90000000000032</v>
      </c>
    </row>
    <row r="119" spans="3:5" x14ac:dyDescent="0.25">
      <c r="C119" s="4"/>
      <c r="D119" s="4"/>
      <c r="E119" s="4">
        <f t="shared" si="1"/>
        <v>-101.90000000000032</v>
      </c>
    </row>
    <row r="120" spans="3:5" x14ac:dyDescent="0.25">
      <c r="C120" s="4"/>
      <c r="D120" s="4"/>
      <c r="E120" s="4">
        <f t="shared" si="1"/>
        <v>-101.90000000000032</v>
      </c>
    </row>
    <row r="121" spans="3:5" x14ac:dyDescent="0.25">
      <c r="C121" s="4"/>
      <c r="D121" s="4"/>
      <c r="E121" s="4">
        <f t="shared" si="1"/>
        <v>-101.90000000000032</v>
      </c>
    </row>
    <row r="122" spans="3:5" x14ac:dyDescent="0.25">
      <c r="C122" s="4"/>
      <c r="D122" s="4"/>
      <c r="E122" s="4">
        <f t="shared" si="1"/>
        <v>-101.90000000000032</v>
      </c>
    </row>
    <row r="123" spans="3:5" x14ac:dyDescent="0.25">
      <c r="C123" s="4"/>
      <c r="D123" s="4"/>
      <c r="E123" s="4">
        <f t="shared" si="1"/>
        <v>-101.90000000000032</v>
      </c>
    </row>
    <row r="124" spans="3:5" x14ac:dyDescent="0.25">
      <c r="C124" s="4"/>
      <c r="D124" s="4"/>
      <c r="E124" s="4">
        <f t="shared" si="1"/>
        <v>-101.90000000000032</v>
      </c>
    </row>
    <row r="125" spans="3:5" x14ac:dyDescent="0.25">
      <c r="C125" s="4"/>
      <c r="D125" s="4"/>
      <c r="E125" s="4">
        <f t="shared" si="1"/>
        <v>-101.90000000000032</v>
      </c>
    </row>
    <row r="126" spans="3:5" x14ac:dyDescent="0.25">
      <c r="C126" s="4"/>
      <c r="D126" s="4"/>
      <c r="E126" s="4">
        <f t="shared" si="1"/>
        <v>-101.90000000000032</v>
      </c>
    </row>
    <row r="127" spans="3:5" x14ac:dyDescent="0.25">
      <c r="C127" s="4"/>
      <c r="D127" s="4"/>
      <c r="E127" s="4">
        <f t="shared" si="1"/>
        <v>-101.90000000000032</v>
      </c>
    </row>
    <row r="128" spans="3:5" x14ac:dyDescent="0.25">
      <c r="C128" s="4"/>
      <c r="D128" s="4"/>
      <c r="E128" s="4">
        <f t="shared" si="1"/>
        <v>-101.90000000000032</v>
      </c>
    </row>
    <row r="129" spans="3:5" x14ac:dyDescent="0.25">
      <c r="C129" s="4"/>
      <c r="D129" s="4"/>
      <c r="E129" s="4">
        <f t="shared" si="1"/>
        <v>-101.90000000000032</v>
      </c>
    </row>
    <row r="130" spans="3:5" x14ac:dyDescent="0.25">
      <c r="C130" s="4"/>
      <c r="D130" s="4"/>
      <c r="E130" s="4">
        <f t="shared" si="1"/>
        <v>-101.90000000000032</v>
      </c>
    </row>
    <row r="131" spans="3:5" x14ac:dyDescent="0.25">
      <c r="C131" s="4"/>
      <c r="D131" s="4"/>
      <c r="E131" s="4">
        <f t="shared" si="1"/>
        <v>-101.90000000000032</v>
      </c>
    </row>
    <row r="132" spans="3:5" x14ac:dyDescent="0.25">
      <c r="C132" s="4"/>
      <c r="D132" s="4"/>
      <c r="E132" s="4">
        <f t="shared" si="1"/>
        <v>-101.90000000000032</v>
      </c>
    </row>
    <row r="133" spans="3:5" x14ac:dyDescent="0.25">
      <c r="C133" s="4"/>
      <c r="D133" s="4"/>
      <c r="E133" s="4">
        <f t="shared" si="1"/>
        <v>-101.90000000000032</v>
      </c>
    </row>
    <row r="134" spans="3:5" x14ac:dyDescent="0.25">
      <c r="C134" s="4"/>
      <c r="D134" s="4"/>
      <c r="E134" s="4">
        <f t="shared" si="1"/>
        <v>-101.90000000000032</v>
      </c>
    </row>
    <row r="135" spans="3:5" x14ac:dyDescent="0.25">
      <c r="C135" s="4"/>
      <c r="D135" s="4"/>
      <c r="E135" s="4">
        <f t="shared" ref="E135:E198" si="2">E134+C135-D135</f>
        <v>-101.90000000000032</v>
      </c>
    </row>
    <row r="136" spans="3:5" x14ac:dyDescent="0.25">
      <c r="C136" s="4"/>
      <c r="D136" s="4"/>
      <c r="E136" s="4">
        <f t="shared" si="2"/>
        <v>-101.90000000000032</v>
      </c>
    </row>
    <row r="137" spans="3:5" x14ac:dyDescent="0.25">
      <c r="C137" s="4"/>
      <c r="D137" s="4"/>
      <c r="E137" s="4">
        <f t="shared" si="2"/>
        <v>-101.90000000000032</v>
      </c>
    </row>
    <row r="138" spans="3:5" x14ac:dyDescent="0.25">
      <c r="C138" s="4"/>
      <c r="D138" s="4"/>
      <c r="E138" s="4">
        <f t="shared" si="2"/>
        <v>-101.90000000000032</v>
      </c>
    </row>
    <row r="139" spans="3:5" x14ac:dyDescent="0.25">
      <c r="C139" s="4"/>
      <c r="D139" s="4"/>
      <c r="E139" s="4">
        <f t="shared" si="2"/>
        <v>-101.90000000000032</v>
      </c>
    </row>
    <row r="140" spans="3:5" x14ac:dyDescent="0.25">
      <c r="C140" s="4"/>
      <c r="D140" s="4"/>
      <c r="E140" s="4">
        <f t="shared" si="2"/>
        <v>-101.90000000000032</v>
      </c>
    </row>
    <row r="141" spans="3:5" x14ac:dyDescent="0.25">
      <c r="C141" s="4"/>
      <c r="D141" s="4"/>
      <c r="E141" s="4">
        <f t="shared" si="2"/>
        <v>-101.90000000000032</v>
      </c>
    </row>
    <row r="142" spans="3:5" x14ac:dyDescent="0.25">
      <c r="C142" s="4"/>
      <c r="D142" s="4"/>
      <c r="E142" s="4">
        <f t="shared" si="2"/>
        <v>-101.90000000000032</v>
      </c>
    </row>
    <row r="143" spans="3:5" x14ac:dyDescent="0.25">
      <c r="C143" s="4"/>
      <c r="D143" s="4"/>
      <c r="E143" s="4">
        <f t="shared" si="2"/>
        <v>-101.90000000000032</v>
      </c>
    </row>
    <row r="144" spans="3:5" x14ac:dyDescent="0.25">
      <c r="C144" s="4"/>
      <c r="D144" s="4"/>
      <c r="E144" s="4">
        <f t="shared" si="2"/>
        <v>-101.90000000000032</v>
      </c>
    </row>
    <row r="145" spans="3:5" x14ac:dyDescent="0.25">
      <c r="C145" s="4"/>
      <c r="D145" s="4"/>
      <c r="E145" s="4">
        <f t="shared" si="2"/>
        <v>-101.90000000000032</v>
      </c>
    </row>
    <row r="146" spans="3:5" x14ac:dyDescent="0.25">
      <c r="C146" s="4"/>
      <c r="D146" s="4"/>
      <c r="E146" s="4">
        <f t="shared" si="2"/>
        <v>-101.90000000000032</v>
      </c>
    </row>
    <row r="147" spans="3:5" x14ac:dyDescent="0.25">
      <c r="C147" s="4"/>
      <c r="D147" s="4"/>
      <c r="E147" s="4">
        <f t="shared" si="2"/>
        <v>-101.90000000000032</v>
      </c>
    </row>
    <row r="148" spans="3:5" x14ac:dyDescent="0.25">
      <c r="C148" s="4"/>
      <c r="D148" s="4"/>
      <c r="E148" s="4">
        <f t="shared" si="2"/>
        <v>-101.90000000000032</v>
      </c>
    </row>
    <row r="149" spans="3:5" x14ac:dyDescent="0.25">
      <c r="C149" s="4"/>
      <c r="D149" s="4"/>
      <c r="E149" s="4">
        <f t="shared" si="2"/>
        <v>-101.90000000000032</v>
      </c>
    </row>
    <row r="150" spans="3:5" x14ac:dyDescent="0.25">
      <c r="C150" s="4"/>
      <c r="D150" s="4"/>
      <c r="E150" s="4">
        <f t="shared" si="2"/>
        <v>-101.90000000000032</v>
      </c>
    </row>
    <row r="151" spans="3:5" x14ac:dyDescent="0.25">
      <c r="C151" s="4"/>
      <c r="D151" s="4"/>
      <c r="E151" s="4">
        <f t="shared" si="2"/>
        <v>-101.90000000000032</v>
      </c>
    </row>
    <row r="152" spans="3:5" x14ac:dyDescent="0.25">
      <c r="C152" s="4"/>
      <c r="D152" s="4"/>
      <c r="E152" s="4">
        <f t="shared" si="2"/>
        <v>-101.90000000000032</v>
      </c>
    </row>
    <row r="153" spans="3:5" x14ac:dyDescent="0.25">
      <c r="C153" s="4"/>
      <c r="D153" s="4"/>
      <c r="E153" s="4">
        <f t="shared" si="2"/>
        <v>-101.90000000000032</v>
      </c>
    </row>
    <row r="154" spans="3:5" x14ac:dyDescent="0.25">
      <c r="C154" s="4"/>
      <c r="D154" s="4"/>
      <c r="E154" s="4">
        <f t="shared" si="2"/>
        <v>-101.90000000000032</v>
      </c>
    </row>
    <row r="155" spans="3:5" x14ac:dyDescent="0.25">
      <c r="C155" s="4"/>
      <c r="D155" s="4"/>
      <c r="E155" s="4">
        <f t="shared" si="2"/>
        <v>-101.90000000000032</v>
      </c>
    </row>
    <row r="156" spans="3:5" x14ac:dyDescent="0.25">
      <c r="C156" s="4"/>
      <c r="D156" s="4"/>
      <c r="E156" s="4">
        <f t="shared" si="2"/>
        <v>-101.90000000000032</v>
      </c>
    </row>
    <row r="157" spans="3:5" x14ac:dyDescent="0.25">
      <c r="C157" s="4"/>
      <c r="D157" s="4"/>
      <c r="E157" s="4">
        <f t="shared" si="2"/>
        <v>-101.90000000000032</v>
      </c>
    </row>
    <row r="158" spans="3:5" x14ac:dyDescent="0.25">
      <c r="C158" s="4"/>
      <c r="D158" s="4"/>
      <c r="E158" s="4">
        <f t="shared" si="2"/>
        <v>-101.90000000000032</v>
      </c>
    </row>
    <row r="159" spans="3:5" x14ac:dyDescent="0.25">
      <c r="C159" s="4"/>
      <c r="D159" s="4"/>
      <c r="E159" s="4">
        <f t="shared" si="2"/>
        <v>-101.90000000000032</v>
      </c>
    </row>
    <row r="160" spans="3:5" x14ac:dyDescent="0.25">
      <c r="C160" s="4"/>
      <c r="D160" s="4"/>
      <c r="E160" s="4">
        <f t="shared" si="2"/>
        <v>-101.90000000000032</v>
      </c>
    </row>
    <row r="161" spans="3:5" x14ac:dyDescent="0.25">
      <c r="C161" s="4"/>
      <c r="D161" s="4"/>
      <c r="E161" s="4">
        <f t="shared" si="2"/>
        <v>-101.90000000000032</v>
      </c>
    </row>
    <row r="162" spans="3:5" x14ac:dyDescent="0.25">
      <c r="C162" s="4"/>
      <c r="D162" s="4"/>
      <c r="E162" s="4">
        <f t="shared" si="2"/>
        <v>-101.90000000000032</v>
      </c>
    </row>
    <row r="163" spans="3:5" x14ac:dyDescent="0.25">
      <c r="C163" s="4"/>
      <c r="D163" s="4"/>
      <c r="E163" s="4">
        <f t="shared" si="2"/>
        <v>-101.90000000000032</v>
      </c>
    </row>
    <row r="164" spans="3:5" x14ac:dyDescent="0.25">
      <c r="C164" s="4"/>
      <c r="D164" s="4"/>
      <c r="E164" s="4">
        <f t="shared" si="2"/>
        <v>-101.90000000000032</v>
      </c>
    </row>
    <row r="165" spans="3:5" x14ac:dyDescent="0.25">
      <c r="C165" s="4"/>
      <c r="D165" s="4"/>
      <c r="E165" s="4">
        <f t="shared" si="2"/>
        <v>-101.90000000000032</v>
      </c>
    </row>
    <row r="166" spans="3:5" x14ac:dyDescent="0.25">
      <c r="C166" s="4"/>
      <c r="D166" s="4"/>
      <c r="E166" s="4">
        <f t="shared" si="2"/>
        <v>-101.90000000000032</v>
      </c>
    </row>
    <row r="167" spans="3:5" x14ac:dyDescent="0.25">
      <c r="C167" s="4"/>
      <c r="D167" s="4"/>
      <c r="E167" s="4">
        <f t="shared" si="2"/>
        <v>-101.90000000000032</v>
      </c>
    </row>
    <row r="168" spans="3:5" x14ac:dyDescent="0.25">
      <c r="C168" s="4"/>
      <c r="D168" s="4"/>
      <c r="E168" s="4">
        <f t="shared" si="2"/>
        <v>-101.90000000000032</v>
      </c>
    </row>
    <row r="169" spans="3:5" x14ac:dyDescent="0.25">
      <c r="C169" s="4"/>
      <c r="D169" s="4"/>
      <c r="E169" s="4">
        <f t="shared" si="2"/>
        <v>-101.90000000000032</v>
      </c>
    </row>
    <row r="170" spans="3:5" x14ac:dyDescent="0.25">
      <c r="C170" s="4"/>
      <c r="D170" s="4"/>
      <c r="E170" s="4">
        <f t="shared" si="2"/>
        <v>-101.90000000000032</v>
      </c>
    </row>
    <row r="171" spans="3:5" x14ac:dyDescent="0.25">
      <c r="C171" s="4"/>
      <c r="D171" s="4"/>
      <c r="E171" s="4">
        <f t="shared" si="2"/>
        <v>-101.90000000000032</v>
      </c>
    </row>
    <row r="172" spans="3:5" x14ac:dyDescent="0.25">
      <c r="C172" s="4"/>
      <c r="D172" s="4"/>
      <c r="E172" s="4">
        <f t="shared" si="2"/>
        <v>-101.90000000000032</v>
      </c>
    </row>
    <row r="173" spans="3:5" x14ac:dyDescent="0.25">
      <c r="C173" s="4"/>
      <c r="D173" s="4"/>
      <c r="E173" s="4">
        <f t="shared" si="2"/>
        <v>-101.90000000000032</v>
      </c>
    </row>
    <row r="174" spans="3:5" x14ac:dyDescent="0.25">
      <c r="C174" s="4"/>
      <c r="D174" s="4"/>
      <c r="E174" s="4">
        <f t="shared" si="2"/>
        <v>-101.90000000000032</v>
      </c>
    </row>
    <row r="175" spans="3:5" x14ac:dyDescent="0.25">
      <c r="C175" s="4"/>
      <c r="D175" s="4"/>
      <c r="E175" s="4">
        <f t="shared" si="2"/>
        <v>-101.90000000000032</v>
      </c>
    </row>
    <row r="176" spans="3:5" x14ac:dyDescent="0.25">
      <c r="C176" s="4"/>
      <c r="D176" s="4"/>
      <c r="E176" s="4">
        <f t="shared" si="2"/>
        <v>-101.90000000000032</v>
      </c>
    </row>
    <row r="177" spans="3:5" x14ac:dyDescent="0.25">
      <c r="C177" s="4"/>
      <c r="D177" s="4"/>
      <c r="E177" s="4">
        <f t="shared" si="2"/>
        <v>-101.90000000000032</v>
      </c>
    </row>
    <row r="178" spans="3:5" x14ac:dyDescent="0.25">
      <c r="C178" s="4"/>
      <c r="D178" s="4"/>
      <c r="E178" s="4">
        <f t="shared" si="2"/>
        <v>-101.90000000000032</v>
      </c>
    </row>
    <row r="179" spans="3:5" x14ac:dyDescent="0.25">
      <c r="C179" s="4"/>
      <c r="D179" s="4"/>
      <c r="E179" s="4">
        <f t="shared" si="2"/>
        <v>-101.90000000000032</v>
      </c>
    </row>
    <row r="180" spans="3:5" x14ac:dyDescent="0.25">
      <c r="C180" s="4"/>
      <c r="D180" s="4"/>
      <c r="E180" s="4">
        <f t="shared" si="2"/>
        <v>-101.90000000000032</v>
      </c>
    </row>
    <row r="181" spans="3:5" x14ac:dyDescent="0.25">
      <c r="C181" s="4"/>
      <c r="D181" s="4"/>
      <c r="E181" s="4">
        <f t="shared" si="2"/>
        <v>-101.90000000000032</v>
      </c>
    </row>
    <row r="182" spans="3:5" x14ac:dyDescent="0.25">
      <c r="C182" s="4"/>
      <c r="D182" s="4"/>
      <c r="E182" s="4">
        <f t="shared" si="2"/>
        <v>-101.90000000000032</v>
      </c>
    </row>
    <row r="183" spans="3:5" x14ac:dyDescent="0.25">
      <c r="C183" s="4"/>
      <c r="D183" s="4"/>
      <c r="E183" s="4">
        <f t="shared" si="2"/>
        <v>-101.90000000000032</v>
      </c>
    </row>
    <row r="184" spans="3:5" x14ac:dyDescent="0.25">
      <c r="C184" s="4"/>
      <c r="D184" s="4"/>
      <c r="E184" s="4">
        <f t="shared" si="2"/>
        <v>-101.90000000000032</v>
      </c>
    </row>
    <row r="185" spans="3:5" x14ac:dyDescent="0.25">
      <c r="C185" s="4"/>
      <c r="D185" s="4"/>
      <c r="E185" s="4">
        <f t="shared" si="2"/>
        <v>-101.90000000000032</v>
      </c>
    </row>
    <row r="186" spans="3:5" x14ac:dyDescent="0.25">
      <c r="C186" s="4"/>
      <c r="D186" s="4"/>
      <c r="E186" s="4">
        <f t="shared" si="2"/>
        <v>-101.90000000000032</v>
      </c>
    </row>
    <row r="187" spans="3:5" x14ac:dyDescent="0.25">
      <c r="C187" s="4"/>
      <c r="D187" s="4"/>
      <c r="E187" s="4">
        <f t="shared" si="2"/>
        <v>-101.90000000000032</v>
      </c>
    </row>
    <row r="188" spans="3:5" x14ac:dyDescent="0.25">
      <c r="C188" s="4"/>
      <c r="D188" s="4"/>
      <c r="E188" s="4">
        <f t="shared" si="2"/>
        <v>-101.90000000000032</v>
      </c>
    </row>
    <row r="189" spans="3:5" x14ac:dyDescent="0.25">
      <c r="C189" s="4"/>
      <c r="D189" s="4"/>
      <c r="E189" s="4">
        <f t="shared" si="2"/>
        <v>-101.90000000000032</v>
      </c>
    </row>
    <row r="190" spans="3:5" x14ac:dyDescent="0.25">
      <c r="C190" s="4"/>
      <c r="D190" s="4"/>
      <c r="E190" s="4">
        <f t="shared" si="2"/>
        <v>-101.90000000000032</v>
      </c>
    </row>
    <row r="191" spans="3:5" x14ac:dyDescent="0.25">
      <c r="C191" s="4"/>
      <c r="D191" s="4"/>
      <c r="E191" s="4">
        <f t="shared" si="2"/>
        <v>-101.90000000000032</v>
      </c>
    </row>
    <row r="192" spans="3:5" x14ac:dyDescent="0.25">
      <c r="C192" s="4"/>
      <c r="D192" s="4"/>
      <c r="E192" s="4">
        <f t="shared" si="2"/>
        <v>-101.90000000000032</v>
      </c>
    </row>
    <row r="193" spans="3:5" x14ac:dyDescent="0.25">
      <c r="C193" s="4"/>
      <c r="D193" s="4"/>
      <c r="E193" s="4">
        <f t="shared" si="2"/>
        <v>-101.90000000000032</v>
      </c>
    </row>
    <row r="194" spans="3:5" x14ac:dyDescent="0.25">
      <c r="C194" s="4"/>
      <c r="D194" s="4"/>
      <c r="E194" s="4">
        <f t="shared" si="2"/>
        <v>-101.90000000000032</v>
      </c>
    </row>
    <row r="195" spans="3:5" x14ac:dyDescent="0.25">
      <c r="C195" s="4"/>
      <c r="D195" s="4"/>
      <c r="E195" s="4">
        <f t="shared" si="2"/>
        <v>-101.90000000000032</v>
      </c>
    </row>
    <row r="196" spans="3:5" x14ac:dyDescent="0.25">
      <c r="C196" s="4"/>
      <c r="D196" s="4"/>
      <c r="E196" s="4">
        <f t="shared" si="2"/>
        <v>-101.90000000000032</v>
      </c>
    </row>
    <row r="197" spans="3:5" x14ac:dyDescent="0.25">
      <c r="C197" s="4"/>
      <c r="D197" s="4"/>
      <c r="E197" s="4">
        <f t="shared" si="2"/>
        <v>-101.90000000000032</v>
      </c>
    </row>
    <row r="198" spans="3:5" x14ac:dyDescent="0.25">
      <c r="C198" s="4"/>
      <c r="D198" s="4"/>
      <c r="E198" s="4">
        <f t="shared" si="2"/>
        <v>-101.90000000000032</v>
      </c>
    </row>
    <row r="199" spans="3:5" x14ac:dyDescent="0.25">
      <c r="C199" s="4"/>
      <c r="D199" s="4"/>
      <c r="E199" s="4">
        <f t="shared" ref="E199:E224" si="3">E198+C199-D199</f>
        <v>-101.90000000000032</v>
      </c>
    </row>
    <row r="200" spans="3:5" x14ac:dyDescent="0.25">
      <c r="C200" s="4"/>
      <c r="D200" s="4"/>
      <c r="E200" s="4">
        <f t="shared" si="3"/>
        <v>-101.90000000000032</v>
      </c>
    </row>
    <row r="201" spans="3:5" x14ac:dyDescent="0.25">
      <c r="C201" s="4"/>
      <c r="D201" s="4"/>
      <c r="E201" s="4">
        <f t="shared" si="3"/>
        <v>-101.90000000000032</v>
      </c>
    </row>
    <row r="202" spans="3:5" x14ac:dyDescent="0.25">
      <c r="C202" s="4"/>
      <c r="D202" s="4"/>
      <c r="E202" s="4">
        <f t="shared" si="3"/>
        <v>-101.90000000000032</v>
      </c>
    </row>
    <row r="203" spans="3:5" x14ac:dyDescent="0.25">
      <c r="C203" s="4"/>
      <c r="D203" s="4"/>
      <c r="E203" s="4">
        <f t="shared" si="3"/>
        <v>-101.90000000000032</v>
      </c>
    </row>
    <row r="204" spans="3:5" x14ac:dyDescent="0.25">
      <c r="C204" s="4"/>
      <c r="D204" s="4"/>
      <c r="E204" s="4">
        <f t="shared" si="3"/>
        <v>-101.90000000000032</v>
      </c>
    </row>
    <row r="205" spans="3:5" x14ac:dyDescent="0.25">
      <c r="C205" s="4"/>
      <c r="D205" s="4"/>
      <c r="E205" s="4">
        <f t="shared" si="3"/>
        <v>-101.90000000000032</v>
      </c>
    </row>
    <row r="206" spans="3:5" x14ac:dyDescent="0.25">
      <c r="C206" s="4"/>
      <c r="D206" s="4"/>
      <c r="E206" s="4">
        <f t="shared" si="3"/>
        <v>-101.90000000000032</v>
      </c>
    </row>
    <row r="207" spans="3:5" x14ac:dyDescent="0.25">
      <c r="C207" s="4"/>
      <c r="D207" s="4"/>
      <c r="E207" s="4">
        <f t="shared" si="3"/>
        <v>-101.90000000000032</v>
      </c>
    </row>
    <row r="208" spans="3:5" x14ac:dyDescent="0.25">
      <c r="C208" s="4"/>
      <c r="D208" s="4"/>
      <c r="E208" s="4">
        <f t="shared" si="3"/>
        <v>-101.90000000000032</v>
      </c>
    </row>
    <row r="209" spans="3:5" x14ac:dyDescent="0.25">
      <c r="C209" s="4"/>
      <c r="D209" s="4"/>
      <c r="E209" s="4">
        <f t="shared" si="3"/>
        <v>-101.90000000000032</v>
      </c>
    </row>
    <row r="210" spans="3:5" x14ac:dyDescent="0.25">
      <c r="C210" s="4"/>
      <c r="D210" s="4"/>
      <c r="E210" s="4">
        <f t="shared" si="3"/>
        <v>-101.90000000000032</v>
      </c>
    </row>
    <row r="211" spans="3:5" x14ac:dyDescent="0.25">
      <c r="C211" s="4"/>
      <c r="D211" s="4"/>
      <c r="E211" s="4">
        <f t="shared" si="3"/>
        <v>-101.90000000000032</v>
      </c>
    </row>
    <row r="212" spans="3:5" x14ac:dyDescent="0.25">
      <c r="C212" s="4"/>
      <c r="D212" s="4"/>
      <c r="E212" s="4">
        <f t="shared" si="3"/>
        <v>-101.90000000000032</v>
      </c>
    </row>
    <row r="213" spans="3:5" x14ac:dyDescent="0.25">
      <c r="C213" s="4"/>
      <c r="D213" s="4"/>
      <c r="E213" s="4">
        <f t="shared" si="3"/>
        <v>-101.90000000000032</v>
      </c>
    </row>
    <row r="214" spans="3:5" x14ac:dyDescent="0.25">
      <c r="C214" s="4"/>
      <c r="D214" s="4"/>
      <c r="E214" s="4">
        <f t="shared" si="3"/>
        <v>-101.90000000000032</v>
      </c>
    </row>
    <row r="215" spans="3:5" x14ac:dyDescent="0.25">
      <c r="C215" s="4"/>
      <c r="D215" s="4"/>
      <c r="E215" s="4">
        <f t="shared" si="3"/>
        <v>-101.90000000000032</v>
      </c>
    </row>
    <row r="216" spans="3:5" x14ac:dyDescent="0.25">
      <c r="C216" s="4"/>
      <c r="D216" s="4"/>
      <c r="E216" s="4">
        <f t="shared" si="3"/>
        <v>-101.90000000000032</v>
      </c>
    </row>
    <row r="217" spans="3:5" x14ac:dyDescent="0.25">
      <c r="C217" s="4"/>
      <c r="D217" s="4"/>
      <c r="E217" s="4">
        <f t="shared" si="3"/>
        <v>-101.90000000000032</v>
      </c>
    </row>
    <row r="218" spans="3:5" x14ac:dyDescent="0.25">
      <c r="C218" s="4"/>
      <c r="D218" s="4"/>
      <c r="E218" s="4">
        <f t="shared" si="3"/>
        <v>-101.90000000000032</v>
      </c>
    </row>
    <row r="219" spans="3:5" x14ac:dyDescent="0.25">
      <c r="C219" s="4"/>
      <c r="D219" s="4"/>
      <c r="E219" s="4">
        <f t="shared" si="3"/>
        <v>-101.90000000000032</v>
      </c>
    </row>
    <row r="220" spans="3:5" x14ac:dyDescent="0.25">
      <c r="C220" s="4"/>
      <c r="D220" s="4"/>
      <c r="E220" s="4">
        <f t="shared" si="3"/>
        <v>-101.90000000000032</v>
      </c>
    </row>
    <row r="221" spans="3:5" x14ac:dyDescent="0.25">
      <c r="C221" s="4"/>
      <c r="D221" s="4"/>
      <c r="E221" s="4">
        <f t="shared" si="3"/>
        <v>-101.90000000000032</v>
      </c>
    </row>
    <row r="222" spans="3:5" x14ac:dyDescent="0.25">
      <c r="C222" s="4"/>
      <c r="D222" s="4"/>
      <c r="E222" s="4">
        <f t="shared" si="3"/>
        <v>-101.90000000000032</v>
      </c>
    </row>
    <row r="223" spans="3:5" x14ac:dyDescent="0.25">
      <c r="C223" s="4"/>
      <c r="D223" s="4"/>
      <c r="E223" s="4">
        <f t="shared" si="3"/>
        <v>-101.90000000000032</v>
      </c>
    </row>
    <row r="224" spans="3:5" x14ac:dyDescent="0.25">
      <c r="C224" s="4"/>
      <c r="D224" s="4"/>
      <c r="E224" s="4">
        <f t="shared" si="3"/>
        <v>-101.90000000000032</v>
      </c>
    </row>
    <row r="225" spans="3:5" x14ac:dyDescent="0.25">
      <c r="C225" s="4"/>
      <c r="D225" s="4"/>
      <c r="E225" s="4"/>
    </row>
    <row r="226" spans="3:5" x14ac:dyDescent="0.25">
      <c r="C226" s="4"/>
      <c r="D226" s="4"/>
      <c r="E226" s="4"/>
    </row>
    <row r="227" spans="3:5" x14ac:dyDescent="0.25">
      <c r="C227" s="4"/>
      <c r="D227" s="4"/>
      <c r="E227" s="4"/>
    </row>
    <row r="228" spans="3:5" x14ac:dyDescent="0.25">
      <c r="C228" s="4"/>
      <c r="D228" s="4"/>
      <c r="E228" s="4"/>
    </row>
    <row r="229" spans="3:5" x14ac:dyDescent="0.25">
      <c r="C229" s="4"/>
      <c r="D229" s="4"/>
      <c r="E229" s="4"/>
    </row>
    <row r="230" spans="3:5" x14ac:dyDescent="0.25">
      <c r="C230" s="4"/>
      <c r="D230" s="4"/>
      <c r="E230" s="4"/>
    </row>
    <row r="231" spans="3:5" x14ac:dyDescent="0.25">
      <c r="C231" s="4"/>
      <c r="D231" s="4"/>
      <c r="E231" s="4"/>
    </row>
    <row r="232" spans="3:5" x14ac:dyDescent="0.25">
      <c r="C232" s="4"/>
      <c r="D232" s="4"/>
      <c r="E232" s="4"/>
    </row>
    <row r="233" spans="3:5" x14ac:dyDescent="0.25">
      <c r="C233" s="4"/>
      <c r="D233" s="4"/>
      <c r="E233" s="4"/>
    </row>
    <row r="234" spans="3:5" x14ac:dyDescent="0.25">
      <c r="C234" s="4"/>
      <c r="D234" s="4"/>
      <c r="E234" s="4"/>
    </row>
    <row r="235" spans="3:5" x14ac:dyDescent="0.25">
      <c r="C235" s="4"/>
      <c r="D235" s="4"/>
      <c r="E235" s="4"/>
    </row>
    <row r="236" spans="3:5" x14ac:dyDescent="0.25">
      <c r="C236" s="4"/>
      <c r="D236" s="4"/>
      <c r="E236" s="4"/>
    </row>
    <row r="237" spans="3:5" x14ac:dyDescent="0.25">
      <c r="C237" s="4"/>
      <c r="D237" s="4"/>
      <c r="E237" s="4"/>
    </row>
    <row r="238" spans="3:5" x14ac:dyDescent="0.25">
      <c r="C238" s="4"/>
      <c r="D238" s="4"/>
      <c r="E238" s="4"/>
    </row>
    <row r="239" spans="3:5" x14ac:dyDescent="0.25">
      <c r="C239" s="4"/>
      <c r="D239" s="4"/>
      <c r="E239" s="4"/>
    </row>
    <row r="240" spans="3:5" x14ac:dyDescent="0.25">
      <c r="C240" s="4"/>
      <c r="D240" s="4"/>
      <c r="E240" s="4"/>
    </row>
    <row r="241" spans="3:5" x14ac:dyDescent="0.25">
      <c r="C241" s="4"/>
      <c r="D241" s="4"/>
      <c r="E241" s="4"/>
    </row>
    <row r="242" spans="3:5" x14ac:dyDescent="0.25">
      <c r="C242" s="4"/>
      <c r="D242" s="4"/>
      <c r="E242" s="4"/>
    </row>
    <row r="243" spans="3:5" x14ac:dyDescent="0.25">
      <c r="C243" s="4"/>
      <c r="D243" s="4"/>
      <c r="E243" s="4"/>
    </row>
    <row r="244" spans="3:5" x14ac:dyDescent="0.25">
      <c r="C244" s="4"/>
      <c r="D244" s="4"/>
      <c r="E244" s="4"/>
    </row>
    <row r="245" spans="3:5" x14ac:dyDescent="0.25">
      <c r="C245" s="4"/>
      <c r="D245" s="4"/>
      <c r="E245" s="4"/>
    </row>
    <row r="246" spans="3:5" x14ac:dyDescent="0.25">
      <c r="C246" s="4"/>
      <c r="D246" s="4"/>
      <c r="E246" s="4"/>
    </row>
    <row r="247" spans="3:5" x14ac:dyDescent="0.25">
      <c r="C247" s="4"/>
      <c r="D247" s="4"/>
      <c r="E247" s="4"/>
    </row>
    <row r="248" spans="3:5" x14ac:dyDescent="0.25">
      <c r="C248" s="4"/>
      <c r="D248" s="4"/>
      <c r="E248" s="4"/>
    </row>
    <row r="249" spans="3:5" x14ac:dyDescent="0.25">
      <c r="C249" s="4"/>
      <c r="D249" s="4"/>
      <c r="E249" s="4"/>
    </row>
    <row r="250" spans="3:5" x14ac:dyDescent="0.25">
      <c r="C250" s="4"/>
      <c r="D250" s="4"/>
      <c r="E250" s="4"/>
    </row>
    <row r="251" spans="3:5" x14ac:dyDescent="0.25">
      <c r="C251" s="4"/>
      <c r="D251" s="4"/>
      <c r="E251" s="4"/>
    </row>
    <row r="252" spans="3:5" x14ac:dyDescent="0.25">
      <c r="C252" s="4"/>
      <c r="D252" s="4"/>
      <c r="E252" s="4"/>
    </row>
    <row r="253" spans="3:5" x14ac:dyDescent="0.25">
      <c r="C253" s="4"/>
      <c r="D253" s="4"/>
      <c r="E253" s="4"/>
    </row>
    <row r="254" spans="3:5" x14ac:dyDescent="0.25">
      <c r="C254" s="4"/>
      <c r="D254" s="4"/>
      <c r="E254" s="4"/>
    </row>
    <row r="255" spans="3:5" x14ac:dyDescent="0.25">
      <c r="C255" s="4"/>
      <c r="D255" s="4"/>
      <c r="E255" s="4"/>
    </row>
    <row r="256" spans="3:5" x14ac:dyDescent="0.25">
      <c r="C256" s="4"/>
      <c r="D256" s="4"/>
      <c r="E256" s="4"/>
    </row>
    <row r="257" spans="3:5" x14ac:dyDescent="0.25">
      <c r="C257" s="4"/>
      <c r="D257" s="4"/>
      <c r="E257" s="4"/>
    </row>
    <row r="258" spans="3:5" x14ac:dyDescent="0.25">
      <c r="C258" s="4"/>
      <c r="D258" s="4"/>
      <c r="E258" s="4"/>
    </row>
    <row r="259" spans="3:5" x14ac:dyDescent="0.25">
      <c r="C259" s="4"/>
      <c r="D259" s="4"/>
      <c r="E259" s="4"/>
    </row>
    <row r="260" spans="3:5" x14ac:dyDescent="0.25">
      <c r="C260" s="4"/>
      <c r="D260" s="4"/>
      <c r="E260" s="4"/>
    </row>
    <row r="261" spans="3:5" x14ac:dyDescent="0.25">
      <c r="C261" s="4"/>
      <c r="D261" s="4"/>
      <c r="E261" s="4"/>
    </row>
    <row r="262" spans="3:5" x14ac:dyDescent="0.25">
      <c r="C262" s="4"/>
      <c r="D262" s="4"/>
      <c r="E262" s="4"/>
    </row>
    <row r="263" spans="3:5" x14ac:dyDescent="0.25">
      <c r="C263" s="4"/>
      <c r="D263" s="4"/>
      <c r="E263" s="4"/>
    </row>
    <row r="264" spans="3:5" x14ac:dyDescent="0.25">
      <c r="C264" s="4"/>
      <c r="D264" s="4"/>
      <c r="E264" s="4"/>
    </row>
    <row r="265" spans="3:5" x14ac:dyDescent="0.25">
      <c r="C265" s="4"/>
      <c r="D265" s="4"/>
      <c r="E265" s="4"/>
    </row>
    <row r="266" spans="3:5" x14ac:dyDescent="0.25">
      <c r="C266" s="4"/>
      <c r="D266" s="4"/>
      <c r="E266" s="4"/>
    </row>
    <row r="267" spans="3:5" x14ac:dyDescent="0.25">
      <c r="C267" s="4"/>
      <c r="D267" s="4"/>
      <c r="E267" s="4"/>
    </row>
    <row r="268" spans="3:5" x14ac:dyDescent="0.25">
      <c r="C268" s="4"/>
      <c r="D268" s="4"/>
      <c r="E268" s="4"/>
    </row>
    <row r="269" spans="3:5" x14ac:dyDescent="0.25">
      <c r="C269" s="4"/>
      <c r="D269" s="4"/>
      <c r="E269" s="4"/>
    </row>
    <row r="270" spans="3:5" x14ac:dyDescent="0.25">
      <c r="C270" s="4"/>
      <c r="D270" s="4"/>
      <c r="E270" s="4"/>
    </row>
    <row r="271" spans="3:5" x14ac:dyDescent="0.25">
      <c r="C271" s="4"/>
      <c r="D271" s="4"/>
      <c r="E271" s="4"/>
    </row>
    <row r="272" spans="3:5" x14ac:dyDescent="0.25">
      <c r="C272" s="4"/>
      <c r="D272" s="4"/>
      <c r="E272" s="4"/>
    </row>
    <row r="273" spans="3:5" x14ac:dyDescent="0.25">
      <c r="C273" s="4"/>
      <c r="D273" s="4"/>
      <c r="E273" s="4"/>
    </row>
    <row r="274" spans="3:5" x14ac:dyDescent="0.25">
      <c r="C274" s="4"/>
      <c r="D274" s="4"/>
      <c r="E274" s="4"/>
    </row>
    <row r="275" spans="3:5" x14ac:dyDescent="0.25">
      <c r="C275" s="4"/>
      <c r="D275" s="4"/>
      <c r="E275" s="4"/>
    </row>
    <row r="276" spans="3:5" x14ac:dyDescent="0.25">
      <c r="C276" s="4"/>
      <c r="D276" s="4"/>
      <c r="E276" s="4"/>
    </row>
    <row r="277" spans="3:5" x14ac:dyDescent="0.25">
      <c r="C277" s="4"/>
      <c r="D277" s="4"/>
      <c r="E277" s="4"/>
    </row>
    <row r="278" spans="3:5" x14ac:dyDescent="0.25">
      <c r="C278" s="4"/>
      <c r="D278" s="4"/>
      <c r="E278" s="4"/>
    </row>
    <row r="279" spans="3:5" x14ac:dyDescent="0.25">
      <c r="C279" s="4"/>
      <c r="D279" s="4"/>
      <c r="E279" s="4"/>
    </row>
    <row r="280" spans="3:5" x14ac:dyDescent="0.25">
      <c r="C280" s="4"/>
      <c r="D280" s="4"/>
      <c r="E280" s="4"/>
    </row>
    <row r="281" spans="3:5" x14ac:dyDescent="0.25">
      <c r="C281" s="4"/>
      <c r="D281" s="4"/>
      <c r="E281" s="4"/>
    </row>
    <row r="282" spans="3:5" x14ac:dyDescent="0.25">
      <c r="C282" s="4"/>
      <c r="D282" s="4"/>
      <c r="E282" s="4"/>
    </row>
    <row r="283" spans="3:5" x14ac:dyDescent="0.25">
      <c r="C283" s="4"/>
      <c r="D283" s="4"/>
      <c r="E283" s="4"/>
    </row>
    <row r="284" spans="3:5" x14ac:dyDescent="0.25">
      <c r="C284" s="4"/>
      <c r="D284" s="4"/>
      <c r="E284" s="4"/>
    </row>
    <row r="285" spans="3:5" x14ac:dyDescent="0.25">
      <c r="C285" s="4"/>
      <c r="D285" s="4"/>
      <c r="E285" s="4"/>
    </row>
    <row r="286" spans="3:5" x14ac:dyDescent="0.25">
      <c r="C286" s="4"/>
      <c r="D286" s="4"/>
      <c r="E286" s="4"/>
    </row>
    <row r="287" spans="3:5" x14ac:dyDescent="0.25">
      <c r="C287" s="4"/>
      <c r="D287" s="4"/>
      <c r="E287" s="4"/>
    </row>
    <row r="288" spans="3:5" x14ac:dyDescent="0.25">
      <c r="C288" s="4"/>
      <c r="D288" s="4"/>
      <c r="E288" s="4"/>
    </row>
    <row r="289" spans="3:5" x14ac:dyDescent="0.25">
      <c r="C289" s="4"/>
      <c r="D289" s="4"/>
      <c r="E289" s="4"/>
    </row>
    <row r="290" spans="3:5" x14ac:dyDescent="0.25">
      <c r="C290" s="4"/>
      <c r="D290" s="4"/>
      <c r="E290" s="4"/>
    </row>
    <row r="291" spans="3:5" x14ac:dyDescent="0.25">
      <c r="C291" s="4"/>
      <c r="D291" s="4"/>
      <c r="E291" s="4"/>
    </row>
    <row r="292" spans="3:5" x14ac:dyDescent="0.25">
      <c r="C292" s="4"/>
      <c r="D292" s="4"/>
      <c r="E292" s="4"/>
    </row>
    <row r="293" spans="3:5" x14ac:dyDescent="0.25">
      <c r="C293" s="4"/>
      <c r="D293" s="4"/>
      <c r="E293" s="4"/>
    </row>
    <row r="294" spans="3:5" x14ac:dyDescent="0.25">
      <c r="C294" s="4"/>
      <c r="D294" s="4"/>
      <c r="E294" s="4"/>
    </row>
    <row r="295" spans="3:5" x14ac:dyDescent="0.25">
      <c r="C295" s="4"/>
      <c r="D295" s="4"/>
      <c r="E295" s="4"/>
    </row>
    <row r="296" spans="3:5" x14ac:dyDescent="0.25">
      <c r="C296" s="4"/>
      <c r="D296" s="4"/>
      <c r="E296" s="4"/>
    </row>
    <row r="297" spans="3:5" x14ac:dyDescent="0.25">
      <c r="C297" s="4"/>
      <c r="D297" s="4"/>
      <c r="E297" s="4"/>
    </row>
    <row r="298" spans="3:5" x14ac:dyDescent="0.25">
      <c r="C298" s="4"/>
      <c r="D298" s="4"/>
      <c r="E298" s="4"/>
    </row>
    <row r="299" spans="3:5" x14ac:dyDescent="0.25">
      <c r="C299" s="4"/>
      <c r="D299" s="4"/>
      <c r="E299" s="4"/>
    </row>
    <row r="300" spans="3:5" x14ac:dyDescent="0.25">
      <c r="C300" s="4"/>
      <c r="D300" s="4"/>
      <c r="E300" s="4"/>
    </row>
    <row r="301" spans="3:5" x14ac:dyDescent="0.25">
      <c r="C301" s="4"/>
      <c r="D301" s="4"/>
      <c r="E301" s="4"/>
    </row>
    <row r="302" spans="3:5" x14ac:dyDescent="0.25">
      <c r="C302" s="4"/>
      <c r="D302" s="4"/>
      <c r="E302" s="4"/>
    </row>
    <row r="303" spans="3:5" x14ac:dyDescent="0.25">
      <c r="C303" s="4"/>
      <c r="D303" s="4"/>
      <c r="E303" s="4"/>
    </row>
    <row r="304" spans="3:5" x14ac:dyDescent="0.25">
      <c r="C304" s="4"/>
      <c r="D304" s="4"/>
      <c r="E304" s="4"/>
    </row>
    <row r="305" spans="3:5" x14ac:dyDescent="0.25">
      <c r="C305" s="4"/>
      <c r="D305" s="4"/>
      <c r="E305" s="4"/>
    </row>
    <row r="306" spans="3:5" x14ac:dyDescent="0.25">
      <c r="C306" s="4"/>
      <c r="D306" s="4"/>
      <c r="E306" s="4"/>
    </row>
    <row r="307" spans="3:5" x14ac:dyDescent="0.25">
      <c r="C307" s="4"/>
      <c r="D307" s="4"/>
      <c r="E307" s="4"/>
    </row>
    <row r="308" spans="3:5" x14ac:dyDescent="0.25">
      <c r="C308" s="4"/>
      <c r="D308" s="4"/>
      <c r="E308" s="4"/>
    </row>
    <row r="309" spans="3:5" x14ac:dyDescent="0.25">
      <c r="C309" s="4"/>
      <c r="D309" s="4"/>
      <c r="E309" s="4"/>
    </row>
    <row r="310" spans="3:5" x14ac:dyDescent="0.25">
      <c r="C310" s="4"/>
      <c r="D310" s="4"/>
      <c r="E310" s="4"/>
    </row>
    <row r="311" spans="3:5" x14ac:dyDescent="0.25">
      <c r="C311" s="4"/>
      <c r="D311" s="4"/>
      <c r="E311" s="4"/>
    </row>
    <row r="312" spans="3:5" x14ac:dyDescent="0.25">
      <c r="C312" s="4"/>
      <c r="D312" s="4"/>
      <c r="E312" s="4"/>
    </row>
    <row r="313" spans="3:5" x14ac:dyDescent="0.25">
      <c r="C313" s="4"/>
      <c r="D313" s="4"/>
      <c r="E313" s="4"/>
    </row>
    <row r="314" spans="3:5" x14ac:dyDescent="0.25">
      <c r="C314" s="4"/>
      <c r="D314" s="4"/>
      <c r="E314" s="4"/>
    </row>
    <row r="315" spans="3:5" x14ac:dyDescent="0.25">
      <c r="C315" s="4"/>
      <c r="D315" s="4"/>
      <c r="E315" s="4"/>
    </row>
    <row r="316" spans="3:5" x14ac:dyDescent="0.25">
      <c r="C316" s="4"/>
      <c r="D316" s="4"/>
      <c r="E316" s="4"/>
    </row>
    <row r="317" spans="3:5" x14ac:dyDescent="0.25">
      <c r="C317" s="4"/>
      <c r="D317" s="4"/>
      <c r="E317" s="4"/>
    </row>
    <row r="318" spans="3:5" x14ac:dyDescent="0.25">
      <c r="C318" s="4"/>
      <c r="D318" s="4"/>
      <c r="E318" s="4"/>
    </row>
    <row r="319" spans="3:5" x14ac:dyDescent="0.25">
      <c r="C319" s="4"/>
      <c r="D319" s="4"/>
      <c r="E319" s="4"/>
    </row>
    <row r="320" spans="3:5" x14ac:dyDescent="0.25">
      <c r="C320" s="4"/>
      <c r="D320" s="4"/>
      <c r="E320" s="4"/>
    </row>
    <row r="321" spans="3:5" x14ac:dyDescent="0.25">
      <c r="C321" s="4"/>
      <c r="D321" s="4"/>
      <c r="E321" s="4"/>
    </row>
    <row r="322" spans="3:5" x14ac:dyDescent="0.25">
      <c r="C322" s="4"/>
      <c r="D322" s="4"/>
      <c r="E322" s="4"/>
    </row>
    <row r="323" spans="3:5" x14ac:dyDescent="0.25">
      <c r="C323" s="4"/>
      <c r="D323" s="4"/>
      <c r="E323" s="4"/>
    </row>
    <row r="324" spans="3:5" x14ac:dyDescent="0.25">
      <c r="C324" s="4"/>
      <c r="D324" s="4"/>
      <c r="E324" s="4"/>
    </row>
    <row r="325" spans="3:5" x14ac:dyDescent="0.25">
      <c r="C325" s="4"/>
      <c r="D325" s="4"/>
      <c r="E325" s="4"/>
    </row>
    <row r="326" spans="3:5" x14ac:dyDescent="0.25">
      <c r="C326" s="4"/>
      <c r="D326" s="4"/>
      <c r="E326" s="4"/>
    </row>
    <row r="327" spans="3:5" x14ac:dyDescent="0.25">
      <c r="C327" s="4"/>
      <c r="D327" s="4"/>
      <c r="E327" s="4"/>
    </row>
    <row r="328" spans="3:5" x14ac:dyDescent="0.25">
      <c r="C328" s="4"/>
      <c r="D328" s="4"/>
      <c r="E328" s="4"/>
    </row>
    <row r="329" spans="3:5" x14ac:dyDescent="0.25">
      <c r="C329" s="4"/>
      <c r="D329" s="4"/>
      <c r="E329" s="4"/>
    </row>
    <row r="330" spans="3:5" x14ac:dyDescent="0.25">
      <c r="C330" s="4"/>
      <c r="D330" s="4"/>
      <c r="E330" s="4"/>
    </row>
    <row r="331" spans="3:5" x14ac:dyDescent="0.25">
      <c r="C331" s="4"/>
      <c r="D331" s="4"/>
      <c r="E331" s="4"/>
    </row>
    <row r="332" spans="3:5" x14ac:dyDescent="0.25">
      <c r="C332" s="4"/>
      <c r="D332" s="4"/>
      <c r="E332" s="4"/>
    </row>
    <row r="333" spans="3:5" x14ac:dyDescent="0.25">
      <c r="C333" s="4"/>
      <c r="D333" s="4"/>
      <c r="E333" s="4"/>
    </row>
    <row r="334" spans="3:5" x14ac:dyDescent="0.25">
      <c r="C334" s="4"/>
      <c r="D334" s="4"/>
      <c r="E334" s="4"/>
    </row>
    <row r="335" spans="3:5" x14ac:dyDescent="0.25">
      <c r="C335" s="4"/>
      <c r="D335" s="4"/>
      <c r="E335" s="4"/>
    </row>
    <row r="336" spans="3:5" x14ac:dyDescent="0.25">
      <c r="C336" s="4"/>
      <c r="D336" s="4"/>
      <c r="E336" s="4"/>
    </row>
  </sheetData>
  <hyperlinks>
    <hyperlink ref="C1" location="Inhalt!A1" display="Inhaltsverzeichnis" xr:uid="{0199C42C-5C5D-4EED-8EEC-E0D03023820D}"/>
  </hyperlinks>
  <pageMargins left="0.78740157499999996" right="0.78740157499999996" top="0.984251969" bottom="0.984251969" header="0.4921259845" footer="0.4921259845"/>
  <pageSetup paperSize="9" orientation="portrait" horizont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ED254-FCA9-4571-864E-CFCAA94B9DA1}">
  <dimension ref="A1:E336"/>
  <sheetViews>
    <sheetView zoomScale="150" zoomScaleNormal="150" zoomScalePageLayoutView="150" workbookViewId="0">
      <pane xSplit="5" ySplit="4" topLeftCell="H5" activePane="bottomRight" state="frozen"/>
      <selection pane="topRight" activeCell="F1" sqref="F1"/>
      <selection pane="bottomLeft" activeCell="A5" sqref="A5"/>
      <selection pane="bottomRight" activeCell="C1" sqref="C1"/>
    </sheetView>
  </sheetViews>
  <sheetFormatPr baseColWidth="10" defaultRowHeight="13.2" x14ac:dyDescent="0.25"/>
  <cols>
    <col min="1" max="1" width="8.44140625" style="16" customWidth="1"/>
    <col min="2" max="2" width="45.6640625" customWidth="1"/>
    <col min="3" max="5" width="11" customWidth="1"/>
  </cols>
  <sheetData>
    <row r="1" spans="1:5" ht="15.6" x14ac:dyDescent="0.3">
      <c r="A1" s="13" t="s">
        <v>22</v>
      </c>
      <c r="C1" s="6" t="s">
        <v>6</v>
      </c>
    </row>
    <row r="2" spans="1:5" ht="15" x14ac:dyDescent="0.25">
      <c r="A2" s="14"/>
      <c r="D2" s="39" t="s">
        <v>11</v>
      </c>
      <c r="E2" s="56">
        <f>[1]Budget!$G$74</f>
        <v>120</v>
      </c>
    </row>
    <row r="4" spans="1:5" x14ac:dyDescent="0.25">
      <c r="A4" s="15" t="s">
        <v>0</v>
      </c>
      <c r="B4" s="2" t="s">
        <v>1</v>
      </c>
      <c r="C4" s="3" t="s">
        <v>2</v>
      </c>
      <c r="D4" s="3" t="s">
        <v>3</v>
      </c>
      <c r="E4" s="3" t="s">
        <v>4</v>
      </c>
    </row>
    <row r="5" spans="1:5" x14ac:dyDescent="0.25">
      <c r="A5" s="16">
        <v>44927</v>
      </c>
      <c r="B5" t="s">
        <v>20</v>
      </c>
      <c r="C5" s="5"/>
      <c r="D5" s="5"/>
      <c r="E5" s="4">
        <v>120</v>
      </c>
    </row>
    <row r="6" spans="1:5" x14ac:dyDescent="0.25">
      <c r="A6" s="16">
        <v>44949</v>
      </c>
      <c r="B6" t="s">
        <v>99</v>
      </c>
      <c r="C6" s="4"/>
      <c r="D6" s="4">
        <v>300</v>
      </c>
      <c r="E6" s="4">
        <f>E5+C6-D6</f>
        <v>-180</v>
      </c>
    </row>
    <row r="7" spans="1:5" x14ac:dyDescent="0.25">
      <c r="A7" s="16">
        <v>44949</v>
      </c>
      <c r="B7" t="s">
        <v>100</v>
      </c>
      <c r="C7" s="4"/>
      <c r="D7" s="4">
        <v>200</v>
      </c>
      <c r="E7" s="4">
        <f t="shared" ref="E7:E70" si="0">E6+C7-D7</f>
        <v>-380</v>
      </c>
    </row>
    <row r="8" spans="1:5" x14ac:dyDescent="0.25">
      <c r="A8" s="16">
        <v>44957</v>
      </c>
      <c r="B8" t="s">
        <v>115</v>
      </c>
      <c r="C8" s="4"/>
      <c r="D8" s="4">
        <v>17.95</v>
      </c>
      <c r="E8" s="4">
        <f t="shared" si="0"/>
        <v>-397.95</v>
      </c>
    </row>
    <row r="9" spans="1:5" x14ac:dyDescent="0.25">
      <c r="A9" s="16">
        <v>44958</v>
      </c>
      <c r="B9" t="s">
        <v>120</v>
      </c>
      <c r="C9" s="4">
        <v>120</v>
      </c>
      <c r="D9" s="4"/>
      <c r="E9" s="4">
        <f t="shared" si="0"/>
        <v>-277.95</v>
      </c>
    </row>
    <row r="10" spans="1:5" x14ac:dyDescent="0.25">
      <c r="A10" s="16">
        <v>44972</v>
      </c>
      <c r="B10" t="s">
        <v>115</v>
      </c>
      <c r="C10" s="4">
        <v>17.95</v>
      </c>
      <c r="D10" s="4"/>
      <c r="E10" s="4">
        <f t="shared" si="0"/>
        <v>-260</v>
      </c>
    </row>
    <row r="11" spans="1:5" x14ac:dyDescent="0.25">
      <c r="A11" s="16">
        <v>44986</v>
      </c>
      <c r="B11" t="s">
        <v>220</v>
      </c>
      <c r="C11" s="4">
        <v>120</v>
      </c>
      <c r="D11" s="4"/>
      <c r="E11" s="4">
        <f t="shared" si="0"/>
        <v>-140</v>
      </c>
    </row>
    <row r="12" spans="1:5" x14ac:dyDescent="0.25">
      <c r="A12" s="16">
        <v>45017</v>
      </c>
      <c r="B12" t="s">
        <v>287</v>
      </c>
      <c r="C12" s="4">
        <v>120</v>
      </c>
      <c r="D12" s="4"/>
      <c r="E12" s="4">
        <f t="shared" si="0"/>
        <v>-20</v>
      </c>
    </row>
    <row r="13" spans="1:5" x14ac:dyDescent="0.25">
      <c r="A13" s="16">
        <v>45028</v>
      </c>
      <c r="B13" t="s">
        <v>282</v>
      </c>
      <c r="C13" s="4"/>
      <c r="D13" s="4">
        <v>3.85</v>
      </c>
      <c r="E13" s="4">
        <f t="shared" si="0"/>
        <v>-23.85</v>
      </c>
    </row>
    <row r="14" spans="1:5" x14ac:dyDescent="0.25">
      <c r="A14" s="16">
        <v>45047</v>
      </c>
      <c r="B14" t="s">
        <v>378</v>
      </c>
      <c r="C14" s="4">
        <v>120</v>
      </c>
      <c r="D14" s="4"/>
      <c r="E14" s="4">
        <f t="shared" si="0"/>
        <v>96.15</v>
      </c>
    </row>
    <row r="15" spans="1:5" x14ac:dyDescent="0.25">
      <c r="C15" s="4"/>
      <c r="D15" s="4"/>
      <c r="E15" s="4">
        <f t="shared" si="0"/>
        <v>96.15</v>
      </c>
    </row>
    <row r="16" spans="1:5" x14ac:dyDescent="0.25">
      <c r="C16" s="4"/>
      <c r="D16" s="4"/>
      <c r="E16" s="4">
        <f t="shared" si="0"/>
        <v>96.15</v>
      </c>
    </row>
    <row r="17" spans="2:5" x14ac:dyDescent="0.25">
      <c r="C17" s="4"/>
      <c r="D17" s="4"/>
      <c r="E17" s="4">
        <f t="shared" si="0"/>
        <v>96.15</v>
      </c>
    </row>
    <row r="18" spans="2:5" x14ac:dyDescent="0.25">
      <c r="C18" s="4"/>
      <c r="D18" s="4"/>
      <c r="E18" s="4">
        <f t="shared" si="0"/>
        <v>96.15</v>
      </c>
    </row>
    <row r="19" spans="2:5" x14ac:dyDescent="0.25">
      <c r="C19" s="4"/>
      <c r="D19" s="4"/>
      <c r="E19" s="4">
        <f t="shared" si="0"/>
        <v>96.15</v>
      </c>
    </row>
    <row r="20" spans="2:5" x14ac:dyDescent="0.25">
      <c r="C20" s="4"/>
      <c r="D20" s="4"/>
      <c r="E20" s="4">
        <f t="shared" si="0"/>
        <v>96.15</v>
      </c>
    </row>
    <row r="21" spans="2:5" x14ac:dyDescent="0.25">
      <c r="B21" s="31"/>
      <c r="C21" s="4"/>
      <c r="D21" s="4"/>
      <c r="E21" s="4">
        <f t="shared" si="0"/>
        <v>96.15</v>
      </c>
    </row>
    <row r="22" spans="2:5" x14ac:dyDescent="0.25">
      <c r="B22" s="31"/>
      <c r="C22" s="4"/>
      <c r="D22" s="4"/>
      <c r="E22" s="4">
        <f t="shared" si="0"/>
        <v>96.15</v>
      </c>
    </row>
    <row r="23" spans="2:5" x14ac:dyDescent="0.25">
      <c r="B23" s="31"/>
      <c r="C23" s="4"/>
      <c r="D23" s="4"/>
      <c r="E23" s="4">
        <f t="shared" si="0"/>
        <v>96.15</v>
      </c>
    </row>
    <row r="24" spans="2:5" x14ac:dyDescent="0.25">
      <c r="B24" s="31"/>
      <c r="C24" s="4"/>
      <c r="D24" s="4"/>
      <c r="E24" s="4">
        <f t="shared" si="0"/>
        <v>96.15</v>
      </c>
    </row>
    <row r="25" spans="2:5" x14ac:dyDescent="0.25">
      <c r="B25" s="31"/>
      <c r="C25" s="4"/>
      <c r="D25" s="4"/>
      <c r="E25" s="4">
        <f t="shared" si="0"/>
        <v>96.15</v>
      </c>
    </row>
    <row r="26" spans="2:5" x14ac:dyDescent="0.25">
      <c r="B26" s="31"/>
      <c r="C26" s="4"/>
      <c r="D26" s="4"/>
      <c r="E26" s="4">
        <f t="shared" si="0"/>
        <v>96.15</v>
      </c>
    </row>
    <row r="27" spans="2:5" x14ac:dyDescent="0.25">
      <c r="B27" s="31"/>
      <c r="C27" s="4"/>
      <c r="D27" s="4"/>
      <c r="E27" s="4">
        <f t="shared" si="0"/>
        <v>96.15</v>
      </c>
    </row>
    <row r="28" spans="2:5" x14ac:dyDescent="0.25">
      <c r="C28" s="4"/>
      <c r="D28" s="4"/>
      <c r="E28" s="4">
        <f t="shared" si="0"/>
        <v>96.15</v>
      </c>
    </row>
    <row r="29" spans="2:5" x14ac:dyDescent="0.25">
      <c r="C29" s="4"/>
      <c r="D29" s="4"/>
      <c r="E29" s="4">
        <f t="shared" si="0"/>
        <v>96.15</v>
      </c>
    </row>
    <row r="30" spans="2:5" x14ac:dyDescent="0.25">
      <c r="C30" s="4"/>
      <c r="D30" s="4"/>
      <c r="E30" s="4">
        <f t="shared" si="0"/>
        <v>96.15</v>
      </c>
    </row>
    <row r="31" spans="2:5" x14ac:dyDescent="0.25">
      <c r="C31" s="4"/>
      <c r="D31" s="4"/>
      <c r="E31" s="4">
        <f t="shared" si="0"/>
        <v>96.15</v>
      </c>
    </row>
    <row r="32" spans="2:5" x14ac:dyDescent="0.25">
      <c r="C32" s="4"/>
      <c r="D32" s="4"/>
      <c r="E32" s="4">
        <f t="shared" si="0"/>
        <v>96.15</v>
      </c>
    </row>
    <row r="33" spans="2:5" x14ac:dyDescent="0.25">
      <c r="C33" s="4"/>
      <c r="D33" s="4"/>
      <c r="E33" s="4">
        <f t="shared" si="0"/>
        <v>96.15</v>
      </c>
    </row>
    <row r="34" spans="2:5" x14ac:dyDescent="0.25">
      <c r="C34" s="4"/>
      <c r="D34" s="4"/>
      <c r="E34" s="4">
        <f t="shared" si="0"/>
        <v>96.15</v>
      </c>
    </row>
    <row r="35" spans="2:5" x14ac:dyDescent="0.25">
      <c r="C35" s="4"/>
      <c r="D35" s="4"/>
      <c r="E35" s="4">
        <f t="shared" si="0"/>
        <v>96.15</v>
      </c>
    </row>
    <row r="36" spans="2:5" x14ac:dyDescent="0.25">
      <c r="C36" s="4"/>
      <c r="D36" s="4"/>
      <c r="E36" s="4">
        <f t="shared" si="0"/>
        <v>96.15</v>
      </c>
    </row>
    <row r="37" spans="2:5" x14ac:dyDescent="0.25">
      <c r="C37" s="4"/>
      <c r="D37" s="4"/>
      <c r="E37" s="4">
        <f t="shared" si="0"/>
        <v>96.15</v>
      </c>
    </row>
    <row r="38" spans="2:5" x14ac:dyDescent="0.25">
      <c r="C38" s="4"/>
      <c r="D38" s="4"/>
      <c r="E38" s="4">
        <f t="shared" si="0"/>
        <v>96.15</v>
      </c>
    </row>
    <row r="39" spans="2:5" x14ac:dyDescent="0.25">
      <c r="C39" s="4"/>
      <c r="D39" s="4"/>
      <c r="E39" s="4">
        <f t="shared" si="0"/>
        <v>96.15</v>
      </c>
    </row>
    <row r="40" spans="2:5" x14ac:dyDescent="0.25">
      <c r="C40" s="4"/>
      <c r="D40" s="4"/>
      <c r="E40" s="4">
        <f t="shared" si="0"/>
        <v>96.15</v>
      </c>
    </row>
    <row r="41" spans="2:5" x14ac:dyDescent="0.25">
      <c r="C41" s="4"/>
      <c r="D41" s="4"/>
      <c r="E41" s="4">
        <f t="shared" si="0"/>
        <v>96.15</v>
      </c>
    </row>
    <row r="42" spans="2:5" x14ac:dyDescent="0.25">
      <c r="C42" s="4"/>
      <c r="D42" s="4"/>
      <c r="E42" s="4">
        <f t="shared" si="0"/>
        <v>96.15</v>
      </c>
    </row>
    <row r="43" spans="2:5" x14ac:dyDescent="0.25">
      <c r="C43" s="4"/>
      <c r="D43" s="4"/>
      <c r="E43" s="4">
        <f t="shared" si="0"/>
        <v>96.15</v>
      </c>
    </row>
    <row r="44" spans="2:5" x14ac:dyDescent="0.25">
      <c r="C44" s="4"/>
      <c r="D44" s="4"/>
      <c r="E44" s="4">
        <f t="shared" si="0"/>
        <v>96.15</v>
      </c>
    </row>
    <row r="45" spans="2:5" x14ac:dyDescent="0.25">
      <c r="C45" s="4"/>
      <c r="D45" s="4"/>
      <c r="E45" s="4">
        <f t="shared" si="0"/>
        <v>96.15</v>
      </c>
    </row>
    <row r="46" spans="2:5" x14ac:dyDescent="0.25">
      <c r="C46" s="4"/>
      <c r="D46" s="4"/>
      <c r="E46" s="4">
        <f t="shared" si="0"/>
        <v>96.15</v>
      </c>
    </row>
    <row r="47" spans="2:5" x14ac:dyDescent="0.25">
      <c r="B47" s="31"/>
      <c r="C47" s="4"/>
      <c r="D47" s="4"/>
      <c r="E47" s="4">
        <f t="shared" si="0"/>
        <v>96.15</v>
      </c>
    </row>
    <row r="48" spans="2:5" x14ac:dyDescent="0.25">
      <c r="C48" s="4"/>
      <c r="D48" s="4"/>
      <c r="E48" s="4">
        <f t="shared" si="0"/>
        <v>96.15</v>
      </c>
    </row>
    <row r="49" spans="3:5" x14ac:dyDescent="0.25">
      <c r="C49" s="4"/>
      <c r="D49" s="4"/>
      <c r="E49" s="4">
        <f t="shared" si="0"/>
        <v>96.15</v>
      </c>
    </row>
    <row r="50" spans="3:5" x14ac:dyDescent="0.25">
      <c r="C50" s="4"/>
      <c r="D50" s="4"/>
      <c r="E50" s="4">
        <f t="shared" si="0"/>
        <v>96.15</v>
      </c>
    </row>
    <row r="51" spans="3:5" x14ac:dyDescent="0.25">
      <c r="C51" s="4"/>
      <c r="D51" s="4"/>
      <c r="E51" s="4">
        <f t="shared" si="0"/>
        <v>96.15</v>
      </c>
    </row>
    <row r="52" spans="3:5" x14ac:dyDescent="0.25">
      <c r="C52" s="4"/>
      <c r="D52" s="4"/>
      <c r="E52" s="4">
        <f t="shared" si="0"/>
        <v>96.15</v>
      </c>
    </row>
    <row r="53" spans="3:5" x14ac:dyDescent="0.25">
      <c r="C53" s="4"/>
      <c r="D53" s="4"/>
      <c r="E53" s="4">
        <f t="shared" si="0"/>
        <v>96.15</v>
      </c>
    </row>
    <row r="54" spans="3:5" x14ac:dyDescent="0.25">
      <c r="C54" s="4"/>
      <c r="D54" s="4"/>
      <c r="E54" s="4">
        <f t="shared" si="0"/>
        <v>96.15</v>
      </c>
    </row>
    <row r="55" spans="3:5" x14ac:dyDescent="0.25">
      <c r="C55" s="4"/>
      <c r="D55" s="4"/>
      <c r="E55" s="4">
        <f t="shared" si="0"/>
        <v>96.15</v>
      </c>
    </row>
    <row r="56" spans="3:5" x14ac:dyDescent="0.25">
      <c r="C56" s="4"/>
      <c r="D56" s="4"/>
      <c r="E56" s="4">
        <f t="shared" si="0"/>
        <v>96.15</v>
      </c>
    </row>
    <row r="57" spans="3:5" x14ac:dyDescent="0.25">
      <c r="C57" s="4"/>
      <c r="D57" s="4"/>
      <c r="E57" s="4">
        <f t="shared" si="0"/>
        <v>96.15</v>
      </c>
    </row>
    <row r="58" spans="3:5" x14ac:dyDescent="0.25">
      <c r="C58" s="4"/>
      <c r="D58" s="4"/>
      <c r="E58" s="4">
        <f t="shared" si="0"/>
        <v>96.15</v>
      </c>
    </row>
    <row r="59" spans="3:5" x14ac:dyDescent="0.25">
      <c r="C59" s="4"/>
      <c r="D59" s="4"/>
      <c r="E59" s="4">
        <f t="shared" si="0"/>
        <v>96.15</v>
      </c>
    </row>
    <row r="60" spans="3:5" x14ac:dyDescent="0.25">
      <c r="C60" s="4"/>
      <c r="D60" s="4"/>
      <c r="E60" s="4">
        <f t="shared" si="0"/>
        <v>96.15</v>
      </c>
    </row>
    <row r="61" spans="3:5" x14ac:dyDescent="0.25">
      <c r="C61" s="4"/>
      <c r="D61" s="4"/>
      <c r="E61" s="4">
        <f t="shared" si="0"/>
        <v>96.15</v>
      </c>
    </row>
    <row r="62" spans="3:5" x14ac:dyDescent="0.25">
      <c r="C62" s="4"/>
      <c r="D62" s="4"/>
      <c r="E62" s="4">
        <f t="shared" si="0"/>
        <v>96.15</v>
      </c>
    </row>
    <row r="63" spans="3:5" x14ac:dyDescent="0.25">
      <c r="C63" s="4"/>
      <c r="D63" s="4"/>
      <c r="E63" s="4">
        <f t="shared" si="0"/>
        <v>96.15</v>
      </c>
    </row>
    <row r="64" spans="3:5" x14ac:dyDescent="0.25">
      <c r="C64" s="4"/>
      <c r="D64" s="4"/>
      <c r="E64" s="4">
        <f t="shared" si="0"/>
        <v>96.15</v>
      </c>
    </row>
    <row r="65" spans="3:5" x14ac:dyDescent="0.25">
      <c r="C65" s="4"/>
      <c r="D65" s="4"/>
      <c r="E65" s="4">
        <f t="shared" si="0"/>
        <v>96.15</v>
      </c>
    </row>
    <row r="66" spans="3:5" x14ac:dyDescent="0.25">
      <c r="C66" s="4"/>
      <c r="D66" s="4"/>
      <c r="E66" s="4">
        <f t="shared" si="0"/>
        <v>96.15</v>
      </c>
    </row>
    <row r="67" spans="3:5" x14ac:dyDescent="0.25">
      <c r="C67" s="4"/>
      <c r="D67" s="4"/>
      <c r="E67" s="4">
        <f t="shared" si="0"/>
        <v>96.15</v>
      </c>
    </row>
    <row r="68" spans="3:5" x14ac:dyDescent="0.25">
      <c r="C68" s="4"/>
      <c r="D68" s="4"/>
      <c r="E68" s="4">
        <f t="shared" si="0"/>
        <v>96.15</v>
      </c>
    </row>
    <row r="69" spans="3:5" x14ac:dyDescent="0.25">
      <c r="C69" s="4"/>
      <c r="D69" s="4"/>
      <c r="E69" s="4">
        <f t="shared" si="0"/>
        <v>96.15</v>
      </c>
    </row>
    <row r="70" spans="3:5" x14ac:dyDescent="0.25">
      <c r="C70" s="4"/>
      <c r="D70" s="4"/>
      <c r="E70" s="4">
        <f t="shared" si="0"/>
        <v>96.15</v>
      </c>
    </row>
    <row r="71" spans="3:5" x14ac:dyDescent="0.25">
      <c r="C71" s="4"/>
      <c r="D71" s="4"/>
      <c r="E71" s="4">
        <f t="shared" ref="E71:E134" si="1">E70+C71-D71</f>
        <v>96.15</v>
      </c>
    </row>
    <row r="72" spans="3:5" x14ac:dyDescent="0.25">
      <c r="C72" s="4"/>
      <c r="D72" s="4"/>
      <c r="E72" s="4">
        <f t="shared" si="1"/>
        <v>96.15</v>
      </c>
    </row>
    <row r="73" spans="3:5" x14ac:dyDescent="0.25">
      <c r="C73" s="4"/>
      <c r="D73" s="4"/>
      <c r="E73" s="4">
        <f t="shared" si="1"/>
        <v>96.15</v>
      </c>
    </row>
    <row r="74" spans="3:5" x14ac:dyDescent="0.25">
      <c r="C74" s="4"/>
      <c r="D74" s="4"/>
      <c r="E74" s="4">
        <f t="shared" si="1"/>
        <v>96.15</v>
      </c>
    </row>
    <row r="75" spans="3:5" x14ac:dyDescent="0.25">
      <c r="C75" s="4"/>
      <c r="D75" s="4"/>
      <c r="E75" s="4">
        <f t="shared" si="1"/>
        <v>96.15</v>
      </c>
    </row>
    <row r="76" spans="3:5" x14ac:dyDescent="0.25">
      <c r="C76" s="4"/>
      <c r="D76" s="4"/>
      <c r="E76" s="4">
        <f t="shared" si="1"/>
        <v>96.15</v>
      </c>
    </row>
    <row r="77" spans="3:5" x14ac:dyDescent="0.25">
      <c r="C77" s="4"/>
      <c r="D77" s="4"/>
      <c r="E77" s="4">
        <f t="shared" si="1"/>
        <v>96.15</v>
      </c>
    </row>
    <row r="78" spans="3:5" x14ac:dyDescent="0.25">
      <c r="C78" s="4"/>
      <c r="D78" s="4"/>
      <c r="E78" s="4">
        <f t="shared" si="1"/>
        <v>96.15</v>
      </c>
    </row>
    <row r="79" spans="3:5" x14ac:dyDescent="0.25">
      <c r="C79" s="4"/>
      <c r="D79" s="4"/>
      <c r="E79" s="4">
        <f t="shared" si="1"/>
        <v>96.15</v>
      </c>
    </row>
    <row r="80" spans="3:5" x14ac:dyDescent="0.25">
      <c r="C80" s="4"/>
      <c r="D80" s="4"/>
      <c r="E80" s="4">
        <f t="shared" si="1"/>
        <v>96.15</v>
      </c>
    </row>
    <row r="81" spans="3:5" x14ac:dyDescent="0.25">
      <c r="C81" s="4"/>
      <c r="D81" s="4"/>
      <c r="E81" s="4">
        <f t="shared" si="1"/>
        <v>96.15</v>
      </c>
    </row>
    <row r="82" spans="3:5" x14ac:dyDescent="0.25">
      <c r="C82" s="4"/>
      <c r="D82" s="4"/>
      <c r="E82" s="4">
        <f t="shared" si="1"/>
        <v>96.15</v>
      </c>
    </row>
    <row r="83" spans="3:5" x14ac:dyDescent="0.25">
      <c r="C83" s="4"/>
      <c r="D83" s="4"/>
      <c r="E83" s="4">
        <f t="shared" si="1"/>
        <v>96.15</v>
      </c>
    </row>
    <row r="84" spans="3:5" x14ac:dyDescent="0.25">
      <c r="C84" s="4"/>
      <c r="D84" s="4"/>
      <c r="E84" s="4">
        <f t="shared" si="1"/>
        <v>96.15</v>
      </c>
    </row>
    <row r="85" spans="3:5" x14ac:dyDescent="0.25">
      <c r="C85" s="4"/>
      <c r="D85" s="4"/>
      <c r="E85" s="4">
        <f t="shared" si="1"/>
        <v>96.15</v>
      </c>
    </row>
    <row r="86" spans="3:5" x14ac:dyDescent="0.25">
      <c r="C86" s="4"/>
      <c r="D86" s="4"/>
      <c r="E86" s="4">
        <f t="shared" si="1"/>
        <v>96.15</v>
      </c>
    </row>
    <row r="87" spans="3:5" x14ac:dyDescent="0.25">
      <c r="C87" s="4"/>
      <c r="D87" s="4"/>
      <c r="E87" s="4">
        <f t="shared" si="1"/>
        <v>96.15</v>
      </c>
    </row>
    <row r="88" spans="3:5" x14ac:dyDescent="0.25">
      <c r="C88" s="4"/>
      <c r="D88" s="4"/>
      <c r="E88" s="4">
        <f t="shared" si="1"/>
        <v>96.15</v>
      </c>
    </row>
    <row r="89" spans="3:5" x14ac:dyDescent="0.25">
      <c r="C89" s="4"/>
      <c r="D89" s="4"/>
      <c r="E89" s="4">
        <f t="shared" si="1"/>
        <v>96.15</v>
      </c>
    </row>
    <row r="90" spans="3:5" x14ac:dyDescent="0.25">
      <c r="C90" s="4"/>
      <c r="D90" s="4"/>
      <c r="E90" s="4">
        <f t="shared" si="1"/>
        <v>96.15</v>
      </c>
    </row>
    <row r="91" spans="3:5" x14ac:dyDescent="0.25">
      <c r="C91" s="4"/>
      <c r="D91" s="4"/>
      <c r="E91" s="4">
        <f t="shared" si="1"/>
        <v>96.15</v>
      </c>
    </row>
    <row r="92" spans="3:5" x14ac:dyDescent="0.25">
      <c r="C92" s="4"/>
      <c r="D92" s="4"/>
      <c r="E92" s="4">
        <f t="shared" si="1"/>
        <v>96.15</v>
      </c>
    </row>
    <row r="93" spans="3:5" x14ac:dyDescent="0.25">
      <c r="C93" s="4"/>
      <c r="D93" s="4"/>
      <c r="E93" s="4">
        <f t="shared" si="1"/>
        <v>96.15</v>
      </c>
    </row>
    <row r="94" spans="3:5" x14ac:dyDescent="0.25">
      <c r="C94" s="4"/>
      <c r="D94" s="4"/>
      <c r="E94" s="4">
        <f t="shared" si="1"/>
        <v>96.15</v>
      </c>
    </row>
    <row r="95" spans="3:5" x14ac:dyDescent="0.25">
      <c r="C95" s="4"/>
      <c r="D95" s="4"/>
      <c r="E95" s="4">
        <f t="shared" si="1"/>
        <v>96.15</v>
      </c>
    </row>
    <row r="96" spans="3:5" x14ac:dyDescent="0.25">
      <c r="C96" s="4"/>
      <c r="D96" s="4"/>
      <c r="E96" s="4">
        <f t="shared" si="1"/>
        <v>96.15</v>
      </c>
    </row>
    <row r="97" spans="3:5" x14ac:dyDescent="0.25">
      <c r="C97" s="4"/>
      <c r="D97" s="4"/>
      <c r="E97" s="4">
        <f t="shared" si="1"/>
        <v>96.15</v>
      </c>
    </row>
    <row r="98" spans="3:5" x14ac:dyDescent="0.25">
      <c r="C98" s="4"/>
      <c r="D98" s="4"/>
      <c r="E98" s="4">
        <f t="shared" si="1"/>
        <v>96.15</v>
      </c>
    </row>
    <row r="99" spans="3:5" x14ac:dyDescent="0.25">
      <c r="C99" s="4"/>
      <c r="D99" s="4"/>
      <c r="E99" s="4">
        <f t="shared" si="1"/>
        <v>96.15</v>
      </c>
    </row>
    <row r="100" spans="3:5" x14ac:dyDescent="0.25">
      <c r="C100" s="4"/>
      <c r="D100" s="4"/>
      <c r="E100" s="4">
        <f t="shared" si="1"/>
        <v>96.15</v>
      </c>
    </row>
    <row r="101" spans="3:5" x14ac:dyDescent="0.25">
      <c r="C101" s="4"/>
      <c r="D101" s="4"/>
      <c r="E101" s="4">
        <f t="shared" si="1"/>
        <v>96.15</v>
      </c>
    </row>
    <row r="102" spans="3:5" x14ac:dyDescent="0.25">
      <c r="C102" s="4"/>
      <c r="D102" s="4"/>
      <c r="E102" s="4">
        <f t="shared" si="1"/>
        <v>96.15</v>
      </c>
    </row>
    <row r="103" spans="3:5" x14ac:dyDescent="0.25">
      <c r="C103" s="4"/>
      <c r="D103" s="4"/>
      <c r="E103" s="4">
        <f t="shared" si="1"/>
        <v>96.15</v>
      </c>
    </row>
    <row r="104" spans="3:5" x14ac:dyDescent="0.25">
      <c r="C104" s="4"/>
      <c r="D104" s="4"/>
      <c r="E104" s="4">
        <f t="shared" si="1"/>
        <v>96.15</v>
      </c>
    </row>
    <row r="105" spans="3:5" x14ac:dyDescent="0.25">
      <c r="C105" s="4"/>
      <c r="D105" s="4"/>
      <c r="E105" s="4">
        <f t="shared" si="1"/>
        <v>96.15</v>
      </c>
    </row>
    <row r="106" spans="3:5" x14ac:dyDescent="0.25">
      <c r="C106" s="4"/>
      <c r="D106" s="4"/>
      <c r="E106" s="4">
        <f t="shared" si="1"/>
        <v>96.15</v>
      </c>
    </row>
    <row r="107" spans="3:5" x14ac:dyDescent="0.25">
      <c r="C107" s="4"/>
      <c r="D107" s="4"/>
      <c r="E107" s="4">
        <f t="shared" si="1"/>
        <v>96.15</v>
      </c>
    </row>
    <row r="108" spans="3:5" x14ac:dyDescent="0.25">
      <c r="C108" s="4"/>
      <c r="D108" s="4"/>
      <c r="E108" s="4">
        <f t="shared" si="1"/>
        <v>96.15</v>
      </c>
    </row>
    <row r="109" spans="3:5" x14ac:dyDescent="0.25">
      <c r="C109" s="4"/>
      <c r="D109" s="4"/>
      <c r="E109" s="4">
        <f t="shared" si="1"/>
        <v>96.15</v>
      </c>
    </row>
    <row r="110" spans="3:5" x14ac:dyDescent="0.25">
      <c r="C110" s="4"/>
      <c r="D110" s="4"/>
      <c r="E110" s="4">
        <f t="shared" si="1"/>
        <v>96.15</v>
      </c>
    </row>
    <row r="111" spans="3:5" x14ac:dyDescent="0.25">
      <c r="C111" s="4"/>
      <c r="D111" s="4"/>
      <c r="E111" s="4">
        <f t="shared" si="1"/>
        <v>96.15</v>
      </c>
    </row>
    <row r="112" spans="3:5" x14ac:dyDescent="0.25">
      <c r="C112" s="4"/>
      <c r="D112" s="4"/>
      <c r="E112" s="4">
        <f t="shared" si="1"/>
        <v>96.15</v>
      </c>
    </row>
    <row r="113" spans="3:5" x14ac:dyDescent="0.25">
      <c r="C113" s="4"/>
      <c r="D113" s="4"/>
      <c r="E113" s="4">
        <f t="shared" si="1"/>
        <v>96.15</v>
      </c>
    </row>
    <row r="114" spans="3:5" x14ac:dyDescent="0.25">
      <c r="C114" s="4"/>
      <c r="D114" s="4"/>
      <c r="E114" s="4">
        <f t="shared" si="1"/>
        <v>96.15</v>
      </c>
    </row>
    <row r="115" spans="3:5" x14ac:dyDescent="0.25">
      <c r="C115" s="4"/>
      <c r="D115" s="4"/>
      <c r="E115" s="4">
        <f t="shared" si="1"/>
        <v>96.15</v>
      </c>
    </row>
    <row r="116" spans="3:5" x14ac:dyDescent="0.25">
      <c r="C116" s="4"/>
      <c r="D116" s="4"/>
      <c r="E116" s="4">
        <f t="shared" si="1"/>
        <v>96.15</v>
      </c>
    </row>
    <row r="117" spans="3:5" x14ac:dyDescent="0.25">
      <c r="C117" s="4"/>
      <c r="D117" s="4"/>
      <c r="E117" s="4">
        <f t="shared" si="1"/>
        <v>96.15</v>
      </c>
    </row>
    <row r="118" spans="3:5" x14ac:dyDescent="0.25">
      <c r="C118" s="4"/>
      <c r="D118" s="4"/>
      <c r="E118" s="4">
        <f t="shared" si="1"/>
        <v>96.15</v>
      </c>
    </row>
    <row r="119" spans="3:5" x14ac:dyDescent="0.25">
      <c r="C119" s="4"/>
      <c r="D119" s="4"/>
      <c r="E119" s="4">
        <f t="shared" si="1"/>
        <v>96.15</v>
      </c>
    </row>
    <row r="120" spans="3:5" x14ac:dyDescent="0.25">
      <c r="C120" s="4"/>
      <c r="D120" s="4"/>
      <c r="E120" s="4">
        <f t="shared" si="1"/>
        <v>96.15</v>
      </c>
    </row>
    <row r="121" spans="3:5" x14ac:dyDescent="0.25">
      <c r="C121" s="4"/>
      <c r="D121" s="4"/>
      <c r="E121" s="4">
        <f t="shared" si="1"/>
        <v>96.15</v>
      </c>
    </row>
    <row r="122" spans="3:5" x14ac:dyDescent="0.25">
      <c r="C122" s="4"/>
      <c r="D122" s="4"/>
      <c r="E122" s="4">
        <f t="shared" si="1"/>
        <v>96.15</v>
      </c>
    </row>
    <row r="123" spans="3:5" x14ac:dyDescent="0.25">
      <c r="C123" s="4"/>
      <c r="D123" s="4"/>
      <c r="E123" s="4">
        <f t="shared" si="1"/>
        <v>96.15</v>
      </c>
    </row>
    <row r="124" spans="3:5" x14ac:dyDescent="0.25">
      <c r="C124" s="4"/>
      <c r="D124" s="4"/>
      <c r="E124" s="4">
        <f t="shared" si="1"/>
        <v>96.15</v>
      </c>
    </row>
    <row r="125" spans="3:5" x14ac:dyDescent="0.25">
      <c r="C125" s="4"/>
      <c r="D125" s="4"/>
      <c r="E125" s="4">
        <f t="shared" si="1"/>
        <v>96.15</v>
      </c>
    </row>
    <row r="126" spans="3:5" x14ac:dyDescent="0.25">
      <c r="C126" s="4"/>
      <c r="D126" s="4"/>
      <c r="E126" s="4">
        <f t="shared" si="1"/>
        <v>96.15</v>
      </c>
    </row>
    <row r="127" spans="3:5" x14ac:dyDescent="0.25">
      <c r="C127" s="4"/>
      <c r="D127" s="4"/>
      <c r="E127" s="4">
        <f t="shared" si="1"/>
        <v>96.15</v>
      </c>
    </row>
    <row r="128" spans="3:5" x14ac:dyDescent="0.25">
      <c r="C128" s="4"/>
      <c r="D128" s="4"/>
      <c r="E128" s="4">
        <f t="shared" si="1"/>
        <v>96.15</v>
      </c>
    </row>
    <row r="129" spans="3:5" x14ac:dyDescent="0.25">
      <c r="C129" s="4"/>
      <c r="D129" s="4"/>
      <c r="E129" s="4">
        <f t="shared" si="1"/>
        <v>96.15</v>
      </c>
    </row>
    <row r="130" spans="3:5" x14ac:dyDescent="0.25">
      <c r="C130" s="4"/>
      <c r="D130" s="4"/>
      <c r="E130" s="4">
        <f t="shared" si="1"/>
        <v>96.15</v>
      </c>
    </row>
    <row r="131" spans="3:5" x14ac:dyDescent="0.25">
      <c r="C131" s="4"/>
      <c r="D131" s="4"/>
      <c r="E131" s="4">
        <f t="shared" si="1"/>
        <v>96.15</v>
      </c>
    </row>
    <row r="132" spans="3:5" x14ac:dyDescent="0.25">
      <c r="C132" s="4"/>
      <c r="D132" s="4"/>
      <c r="E132" s="4">
        <f t="shared" si="1"/>
        <v>96.15</v>
      </c>
    </row>
    <row r="133" spans="3:5" x14ac:dyDescent="0.25">
      <c r="C133" s="4"/>
      <c r="D133" s="4"/>
      <c r="E133" s="4">
        <f t="shared" si="1"/>
        <v>96.15</v>
      </c>
    </row>
    <row r="134" spans="3:5" x14ac:dyDescent="0.25">
      <c r="C134" s="4"/>
      <c r="D134" s="4"/>
      <c r="E134" s="4">
        <f t="shared" si="1"/>
        <v>96.15</v>
      </c>
    </row>
    <row r="135" spans="3:5" x14ac:dyDescent="0.25">
      <c r="C135" s="4"/>
      <c r="D135" s="4"/>
      <c r="E135" s="4">
        <f t="shared" ref="E135:E198" si="2">E134+C135-D135</f>
        <v>96.15</v>
      </c>
    </row>
    <row r="136" spans="3:5" x14ac:dyDescent="0.25">
      <c r="C136" s="4"/>
      <c r="D136" s="4"/>
      <c r="E136" s="4">
        <f t="shared" si="2"/>
        <v>96.15</v>
      </c>
    </row>
    <row r="137" spans="3:5" x14ac:dyDescent="0.25">
      <c r="C137" s="4"/>
      <c r="D137" s="4"/>
      <c r="E137" s="4">
        <f t="shared" si="2"/>
        <v>96.15</v>
      </c>
    </row>
    <row r="138" spans="3:5" x14ac:dyDescent="0.25">
      <c r="C138" s="4"/>
      <c r="D138" s="4"/>
      <c r="E138" s="4">
        <f t="shared" si="2"/>
        <v>96.15</v>
      </c>
    </row>
    <row r="139" spans="3:5" x14ac:dyDescent="0.25">
      <c r="C139" s="4"/>
      <c r="D139" s="4"/>
      <c r="E139" s="4">
        <f t="shared" si="2"/>
        <v>96.15</v>
      </c>
    </row>
    <row r="140" spans="3:5" x14ac:dyDescent="0.25">
      <c r="C140" s="4"/>
      <c r="D140" s="4"/>
      <c r="E140" s="4">
        <f t="shared" si="2"/>
        <v>96.15</v>
      </c>
    </row>
    <row r="141" spans="3:5" x14ac:dyDescent="0.25">
      <c r="C141" s="4"/>
      <c r="D141" s="4"/>
      <c r="E141" s="4">
        <f t="shared" si="2"/>
        <v>96.15</v>
      </c>
    </row>
    <row r="142" spans="3:5" x14ac:dyDescent="0.25">
      <c r="C142" s="4"/>
      <c r="D142" s="4"/>
      <c r="E142" s="4">
        <f t="shared" si="2"/>
        <v>96.15</v>
      </c>
    </row>
    <row r="143" spans="3:5" x14ac:dyDescent="0.25">
      <c r="C143" s="4"/>
      <c r="D143" s="4"/>
      <c r="E143" s="4">
        <f t="shared" si="2"/>
        <v>96.15</v>
      </c>
    </row>
    <row r="144" spans="3:5" x14ac:dyDescent="0.25">
      <c r="C144" s="4"/>
      <c r="D144" s="4"/>
      <c r="E144" s="4">
        <f t="shared" si="2"/>
        <v>96.15</v>
      </c>
    </row>
    <row r="145" spans="3:5" x14ac:dyDescent="0.25">
      <c r="C145" s="4"/>
      <c r="D145" s="4"/>
      <c r="E145" s="4">
        <f t="shared" si="2"/>
        <v>96.15</v>
      </c>
    </row>
    <row r="146" spans="3:5" x14ac:dyDescent="0.25">
      <c r="C146" s="4"/>
      <c r="D146" s="4"/>
      <c r="E146" s="4">
        <f t="shared" si="2"/>
        <v>96.15</v>
      </c>
    </row>
    <row r="147" spans="3:5" x14ac:dyDescent="0.25">
      <c r="C147" s="4"/>
      <c r="D147" s="4"/>
      <c r="E147" s="4">
        <f t="shared" si="2"/>
        <v>96.15</v>
      </c>
    </row>
    <row r="148" spans="3:5" x14ac:dyDescent="0.25">
      <c r="C148" s="4"/>
      <c r="D148" s="4"/>
      <c r="E148" s="4">
        <f t="shared" si="2"/>
        <v>96.15</v>
      </c>
    </row>
    <row r="149" spans="3:5" x14ac:dyDescent="0.25">
      <c r="C149" s="4"/>
      <c r="D149" s="4"/>
      <c r="E149" s="4">
        <f t="shared" si="2"/>
        <v>96.15</v>
      </c>
    </row>
    <row r="150" spans="3:5" x14ac:dyDescent="0.25">
      <c r="C150" s="4"/>
      <c r="D150" s="4"/>
      <c r="E150" s="4">
        <f t="shared" si="2"/>
        <v>96.15</v>
      </c>
    </row>
    <row r="151" spans="3:5" x14ac:dyDescent="0.25">
      <c r="C151" s="4"/>
      <c r="D151" s="4"/>
      <c r="E151" s="4">
        <f t="shared" si="2"/>
        <v>96.15</v>
      </c>
    </row>
    <row r="152" spans="3:5" x14ac:dyDescent="0.25">
      <c r="C152" s="4"/>
      <c r="D152" s="4"/>
      <c r="E152" s="4">
        <f t="shared" si="2"/>
        <v>96.15</v>
      </c>
    </row>
    <row r="153" spans="3:5" x14ac:dyDescent="0.25">
      <c r="C153" s="4"/>
      <c r="D153" s="4"/>
      <c r="E153" s="4">
        <f t="shared" si="2"/>
        <v>96.15</v>
      </c>
    </row>
    <row r="154" spans="3:5" x14ac:dyDescent="0.25">
      <c r="C154" s="4"/>
      <c r="D154" s="4"/>
      <c r="E154" s="4">
        <f t="shared" si="2"/>
        <v>96.15</v>
      </c>
    </row>
    <row r="155" spans="3:5" x14ac:dyDescent="0.25">
      <c r="C155" s="4"/>
      <c r="D155" s="4"/>
      <c r="E155" s="4">
        <f t="shared" si="2"/>
        <v>96.15</v>
      </c>
    </row>
    <row r="156" spans="3:5" x14ac:dyDescent="0.25">
      <c r="C156" s="4"/>
      <c r="D156" s="4"/>
      <c r="E156" s="4">
        <f t="shared" si="2"/>
        <v>96.15</v>
      </c>
    </row>
    <row r="157" spans="3:5" x14ac:dyDescent="0.25">
      <c r="C157" s="4"/>
      <c r="D157" s="4"/>
      <c r="E157" s="4">
        <f t="shared" si="2"/>
        <v>96.15</v>
      </c>
    </row>
    <row r="158" spans="3:5" x14ac:dyDescent="0.25">
      <c r="C158" s="4"/>
      <c r="D158" s="4"/>
      <c r="E158" s="4">
        <f t="shared" si="2"/>
        <v>96.15</v>
      </c>
    </row>
    <row r="159" spans="3:5" x14ac:dyDescent="0.25">
      <c r="C159" s="4"/>
      <c r="D159" s="4"/>
      <c r="E159" s="4">
        <f t="shared" si="2"/>
        <v>96.15</v>
      </c>
    </row>
    <row r="160" spans="3:5" x14ac:dyDescent="0.25">
      <c r="C160" s="4"/>
      <c r="D160" s="4"/>
      <c r="E160" s="4">
        <f t="shared" si="2"/>
        <v>96.15</v>
      </c>
    </row>
    <row r="161" spans="3:5" x14ac:dyDescent="0.25">
      <c r="C161" s="4"/>
      <c r="D161" s="4"/>
      <c r="E161" s="4">
        <f t="shared" si="2"/>
        <v>96.15</v>
      </c>
    </row>
    <row r="162" spans="3:5" x14ac:dyDescent="0.25">
      <c r="C162" s="4"/>
      <c r="D162" s="4"/>
      <c r="E162" s="4">
        <f t="shared" si="2"/>
        <v>96.15</v>
      </c>
    </row>
    <row r="163" spans="3:5" x14ac:dyDescent="0.25">
      <c r="C163" s="4"/>
      <c r="D163" s="4"/>
      <c r="E163" s="4">
        <f t="shared" si="2"/>
        <v>96.15</v>
      </c>
    </row>
    <row r="164" spans="3:5" x14ac:dyDescent="0.25">
      <c r="C164" s="4"/>
      <c r="D164" s="4"/>
      <c r="E164" s="4">
        <f t="shared" si="2"/>
        <v>96.15</v>
      </c>
    </row>
    <row r="165" spans="3:5" x14ac:dyDescent="0.25">
      <c r="C165" s="4"/>
      <c r="D165" s="4"/>
      <c r="E165" s="4">
        <f t="shared" si="2"/>
        <v>96.15</v>
      </c>
    </row>
    <row r="166" spans="3:5" x14ac:dyDescent="0.25">
      <c r="C166" s="4"/>
      <c r="D166" s="4"/>
      <c r="E166" s="4">
        <f t="shared" si="2"/>
        <v>96.15</v>
      </c>
    </row>
    <row r="167" spans="3:5" x14ac:dyDescent="0.25">
      <c r="C167" s="4"/>
      <c r="D167" s="4"/>
      <c r="E167" s="4">
        <f t="shared" si="2"/>
        <v>96.15</v>
      </c>
    </row>
    <row r="168" spans="3:5" x14ac:dyDescent="0.25">
      <c r="C168" s="4"/>
      <c r="D168" s="4"/>
      <c r="E168" s="4">
        <f t="shared" si="2"/>
        <v>96.15</v>
      </c>
    </row>
    <row r="169" spans="3:5" x14ac:dyDescent="0.25">
      <c r="C169" s="4"/>
      <c r="D169" s="4"/>
      <c r="E169" s="4">
        <f t="shared" si="2"/>
        <v>96.15</v>
      </c>
    </row>
    <row r="170" spans="3:5" x14ac:dyDescent="0.25">
      <c r="C170" s="4"/>
      <c r="D170" s="4"/>
      <c r="E170" s="4">
        <f t="shared" si="2"/>
        <v>96.15</v>
      </c>
    </row>
    <row r="171" spans="3:5" x14ac:dyDescent="0.25">
      <c r="C171" s="4"/>
      <c r="D171" s="4"/>
      <c r="E171" s="4">
        <f t="shared" si="2"/>
        <v>96.15</v>
      </c>
    </row>
    <row r="172" spans="3:5" x14ac:dyDescent="0.25">
      <c r="C172" s="4"/>
      <c r="D172" s="4"/>
      <c r="E172" s="4">
        <f t="shared" si="2"/>
        <v>96.15</v>
      </c>
    </row>
    <row r="173" spans="3:5" x14ac:dyDescent="0.25">
      <c r="C173" s="4"/>
      <c r="D173" s="4"/>
      <c r="E173" s="4">
        <f t="shared" si="2"/>
        <v>96.15</v>
      </c>
    </row>
    <row r="174" spans="3:5" x14ac:dyDescent="0.25">
      <c r="C174" s="4"/>
      <c r="D174" s="4"/>
      <c r="E174" s="4">
        <f t="shared" si="2"/>
        <v>96.15</v>
      </c>
    </row>
    <row r="175" spans="3:5" x14ac:dyDescent="0.25">
      <c r="C175" s="4"/>
      <c r="D175" s="4"/>
      <c r="E175" s="4">
        <f t="shared" si="2"/>
        <v>96.15</v>
      </c>
    </row>
    <row r="176" spans="3:5" x14ac:dyDescent="0.25">
      <c r="C176" s="4"/>
      <c r="D176" s="4"/>
      <c r="E176" s="4">
        <f t="shared" si="2"/>
        <v>96.15</v>
      </c>
    </row>
    <row r="177" spans="3:5" x14ac:dyDescent="0.25">
      <c r="C177" s="4"/>
      <c r="D177" s="4"/>
      <c r="E177" s="4">
        <f t="shared" si="2"/>
        <v>96.15</v>
      </c>
    </row>
    <row r="178" spans="3:5" x14ac:dyDescent="0.25">
      <c r="C178" s="4"/>
      <c r="D178" s="4"/>
      <c r="E178" s="4">
        <f t="shared" si="2"/>
        <v>96.15</v>
      </c>
    </row>
    <row r="179" spans="3:5" x14ac:dyDescent="0.25">
      <c r="C179" s="4"/>
      <c r="D179" s="4"/>
      <c r="E179" s="4">
        <f t="shared" si="2"/>
        <v>96.15</v>
      </c>
    </row>
    <row r="180" spans="3:5" x14ac:dyDescent="0.25">
      <c r="C180" s="4"/>
      <c r="D180" s="4"/>
      <c r="E180" s="4">
        <f t="shared" si="2"/>
        <v>96.15</v>
      </c>
    </row>
    <row r="181" spans="3:5" x14ac:dyDescent="0.25">
      <c r="C181" s="4"/>
      <c r="D181" s="4"/>
      <c r="E181" s="4">
        <f t="shared" si="2"/>
        <v>96.15</v>
      </c>
    </row>
    <row r="182" spans="3:5" x14ac:dyDescent="0.25">
      <c r="C182" s="4"/>
      <c r="D182" s="4"/>
      <c r="E182" s="4">
        <f t="shared" si="2"/>
        <v>96.15</v>
      </c>
    </row>
    <row r="183" spans="3:5" x14ac:dyDescent="0.25">
      <c r="C183" s="4"/>
      <c r="D183" s="4"/>
      <c r="E183" s="4">
        <f t="shared" si="2"/>
        <v>96.15</v>
      </c>
    </row>
    <row r="184" spans="3:5" x14ac:dyDescent="0.25">
      <c r="C184" s="4"/>
      <c r="D184" s="4"/>
      <c r="E184" s="4">
        <f t="shared" si="2"/>
        <v>96.15</v>
      </c>
    </row>
    <row r="185" spans="3:5" x14ac:dyDescent="0.25">
      <c r="C185" s="4"/>
      <c r="D185" s="4"/>
      <c r="E185" s="4">
        <f t="shared" si="2"/>
        <v>96.15</v>
      </c>
    </row>
    <row r="186" spans="3:5" x14ac:dyDescent="0.25">
      <c r="C186" s="4"/>
      <c r="D186" s="4"/>
      <c r="E186" s="4">
        <f t="shared" si="2"/>
        <v>96.15</v>
      </c>
    </row>
    <row r="187" spans="3:5" x14ac:dyDescent="0.25">
      <c r="C187" s="4"/>
      <c r="D187" s="4"/>
      <c r="E187" s="4">
        <f t="shared" si="2"/>
        <v>96.15</v>
      </c>
    </row>
    <row r="188" spans="3:5" x14ac:dyDescent="0.25">
      <c r="C188" s="4"/>
      <c r="D188" s="4"/>
      <c r="E188" s="4">
        <f t="shared" si="2"/>
        <v>96.15</v>
      </c>
    </row>
    <row r="189" spans="3:5" x14ac:dyDescent="0.25">
      <c r="C189" s="4"/>
      <c r="D189" s="4"/>
      <c r="E189" s="4">
        <f t="shared" si="2"/>
        <v>96.15</v>
      </c>
    </row>
    <row r="190" spans="3:5" x14ac:dyDescent="0.25">
      <c r="C190" s="4"/>
      <c r="D190" s="4"/>
      <c r="E190" s="4">
        <f t="shared" si="2"/>
        <v>96.15</v>
      </c>
    </row>
    <row r="191" spans="3:5" x14ac:dyDescent="0.25">
      <c r="C191" s="4"/>
      <c r="D191" s="4"/>
      <c r="E191" s="4">
        <f t="shared" si="2"/>
        <v>96.15</v>
      </c>
    </row>
    <row r="192" spans="3:5" x14ac:dyDescent="0.25">
      <c r="C192" s="4"/>
      <c r="D192" s="4"/>
      <c r="E192" s="4">
        <f t="shared" si="2"/>
        <v>96.15</v>
      </c>
    </row>
    <row r="193" spans="3:5" x14ac:dyDescent="0.25">
      <c r="C193" s="4"/>
      <c r="D193" s="4"/>
      <c r="E193" s="4">
        <f t="shared" si="2"/>
        <v>96.15</v>
      </c>
    </row>
    <row r="194" spans="3:5" x14ac:dyDescent="0.25">
      <c r="C194" s="4"/>
      <c r="D194" s="4"/>
      <c r="E194" s="4">
        <f t="shared" si="2"/>
        <v>96.15</v>
      </c>
    </row>
    <row r="195" spans="3:5" x14ac:dyDescent="0.25">
      <c r="C195" s="4"/>
      <c r="D195" s="4"/>
      <c r="E195" s="4">
        <f t="shared" si="2"/>
        <v>96.15</v>
      </c>
    </row>
    <row r="196" spans="3:5" x14ac:dyDescent="0.25">
      <c r="C196" s="4"/>
      <c r="D196" s="4"/>
      <c r="E196" s="4">
        <f t="shared" si="2"/>
        <v>96.15</v>
      </c>
    </row>
    <row r="197" spans="3:5" x14ac:dyDescent="0.25">
      <c r="C197" s="4"/>
      <c r="D197" s="4"/>
      <c r="E197" s="4">
        <f t="shared" si="2"/>
        <v>96.15</v>
      </c>
    </row>
    <row r="198" spans="3:5" x14ac:dyDescent="0.25">
      <c r="C198" s="4"/>
      <c r="D198" s="4"/>
      <c r="E198" s="4">
        <f t="shared" si="2"/>
        <v>96.15</v>
      </c>
    </row>
    <row r="199" spans="3:5" x14ac:dyDescent="0.25">
      <c r="C199" s="4"/>
      <c r="D199" s="4"/>
      <c r="E199" s="4">
        <f t="shared" ref="E199:E224" si="3">E198+C199-D199</f>
        <v>96.15</v>
      </c>
    </row>
    <row r="200" spans="3:5" x14ac:dyDescent="0.25">
      <c r="C200" s="4"/>
      <c r="D200" s="4"/>
      <c r="E200" s="4">
        <f t="shared" si="3"/>
        <v>96.15</v>
      </c>
    </row>
    <row r="201" spans="3:5" x14ac:dyDescent="0.25">
      <c r="C201" s="4"/>
      <c r="D201" s="4"/>
      <c r="E201" s="4">
        <f t="shared" si="3"/>
        <v>96.15</v>
      </c>
    </row>
    <row r="202" spans="3:5" x14ac:dyDescent="0.25">
      <c r="C202" s="4"/>
      <c r="D202" s="4"/>
      <c r="E202" s="4">
        <f t="shared" si="3"/>
        <v>96.15</v>
      </c>
    </row>
    <row r="203" spans="3:5" x14ac:dyDescent="0.25">
      <c r="C203" s="4"/>
      <c r="D203" s="4"/>
      <c r="E203" s="4">
        <f t="shared" si="3"/>
        <v>96.15</v>
      </c>
    </row>
    <row r="204" spans="3:5" x14ac:dyDescent="0.25">
      <c r="C204" s="4"/>
      <c r="D204" s="4"/>
      <c r="E204" s="4">
        <f t="shared" si="3"/>
        <v>96.15</v>
      </c>
    </row>
    <row r="205" spans="3:5" x14ac:dyDescent="0.25">
      <c r="C205" s="4"/>
      <c r="D205" s="4"/>
      <c r="E205" s="4">
        <f t="shared" si="3"/>
        <v>96.15</v>
      </c>
    </row>
    <row r="206" spans="3:5" x14ac:dyDescent="0.25">
      <c r="C206" s="4"/>
      <c r="D206" s="4"/>
      <c r="E206" s="4">
        <f t="shared" si="3"/>
        <v>96.15</v>
      </c>
    </row>
    <row r="207" spans="3:5" x14ac:dyDescent="0.25">
      <c r="C207" s="4"/>
      <c r="D207" s="4"/>
      <c r="E207" s="4">
        <f t="shared" si="3"/>
        <v>96.15</v>
      </c>
    </row>
    <row r="208" spans="3:5" x14ac:dyDescent="0.25">
      <c r="C208" s="4"/>
      <c r="D208" s="4"/>
      <c r="E208" s="4">
        <f t="shared" si="3"/>
        <v>96.15</v>
      </c>
    </row>
    <row r="209" spans="3:5" x14ac:dyDescent="0.25">
      <c r="C209" s="4"/>
      <c r="D209" s="4"/>
      <c r="E209" s="4">
        <f t="shared" si="3"/>
        <v>96.15</v>
      </c>
    </row>
    <row r="210" spans="3:5" x14ac:dyDescent="0.25">
      <c r="C210" s="4"/>
      <c r="D210" s="4"/>
      <c r="E210" s="4">
        <f t="shared" si="3"/>
        <v>96.15</v>
      </c>
    </row>
    <row r="211" spans="3:5" x14ac:dyDescent="0.25">
      <c r="C211" s="4"/>
      <c r="D211" s="4"/>
      <c r="E211" s="4">
        <f t="shared" si="3"/>
        <v>96.15</v>
      </c>
    </row>
    <row r="212" spans="3:5" x14ac:dyDescent="0.25">
      <c r="C212" s="4"/>
      <c r="D212" s="4"/>
      <c r="E212" s="4">
        <f t="shared" si="3"/>
        <v>96.15</v>
      </c>
    </row>
    <row r="213" spans="3:5" x14ac:dyDescent="0.25">
      <c r="C213" s="4"/>
      <c r="D213" s="4"/>
      <c r="E213" s="4">
        <f t="shared" si="3"/>
        <v>96.15</v>
      </c>
    </row>
    <row r="214" spans="3:5" x14ac:dyDescent="0.25">
      <c r="C214" s="4"/>
      <c r="D214" s="4"/>
      <c r="E214" s="4">
        <f t="shared" si="3"/>
        <v>96.15</v>
      </c>
    </row>
    <row r="215" spans="3:5" x14ac:dyDescent="0.25">
      <c r="C215" s="4"/>
      <c r="D215" s="4"/>
      <c r="E215" s="4">
        <f t="shared" si="3"/>
        <v>96.15</v>
      </c>
    </row>
    <row r="216" spans="3:5" x14ac:dyDescent="0.25">
      <c r="C216" s="4"/>
      <c r="D216" s="4"/>
      <c r="E216" s="4">
        <f t="shared" si="3"/>
        <v>96.15</v>
      </c>
    </row>
    <row r="217" spans="3:5" x14ac:dyDescent="0.25">
      <c r="C217" s="4"/>
      <c r="D217" s="4"/>
      <c r="E217" s="4">
        <f t="shared" si="3"/>
        <v>96.15</v>
      </c>
    </row>
    <row r="218" spans="3:5" x14ac:dyDescent="0.25">
      <c r="C218" s="4"/>
      <c r="D218" s="4"/>
      <c r="E218" s="4">
        <f t="shared" si="3"/>
        <v>96.15</v>
      </c>
    </row>
    <row r="219" spans="3:5" x14ac:dyDescent="0.25">
      <c r="C219" s="4"/>
      <c r="D219" s="4"/>
      <c r="E219" s="4">
        <f t="shared" si="3"/>
        <v>96.15</v>
      </c>
    </row>
    <row r="220" spans="3:5" x14ac:dyDescent="0.25">
      <c r="C220" s="4"/>
      <c r="D220" s="4"/>
      <c r="E220" s="4">
        <f t="shared" si="3"/>
        <v>96.15</v>
      </c>
    </row>
    <row r="221" spans="3:5" x14ac:dyDescent="0.25">
      <c r="C221" s="4"/>
      <c r="D221" s="4"/>
      <c r="E221" s="4">
        <f t="shared" si="3"/>
        <v>96.15</v>
      </c>
    </row>
    <row r="222" spans="3:5" x14ac:dyDescent="0.25">
      <c r="C222" s="4"/>
      <c r="D222" s="4"/>
      <c r="E222" s="4">
        <f t="shared" si="3"/>
        <v>96.15</v>
      </c>
    </row>
    <row r="223" spans="3:5" x14ac:dyDescent="0.25">
      <c r="C223" s="4"/>
      <c r="D223" s="4"/>
      <c r="E223" s="4">
        <f t="shared" si="3"/>
        <v>96.15</v>
      </c>
    </row>
    <row r="224" spans="3:5" x14ac:dyDescent="0.25">
      <c r="C224" s="4"/>
      <c r="D224" s="4"/>
      <c r="E224" s="4">
        <f t="shared" si="3"/>
        <v>96.15</v>
      </c>
    </row>
    <row r="225" spans="3:5" x14ac:dyDescent="0.25">
      <c r="C225" s="4"/>
      <c r="D225" s="4"/>
      <c r="E225" s="4"/>
    </row>
    <row r="226" spans="3:5" x14ac:dyDescent="0.25">
      <c r="C226" s="4"/>
      <c r="D226" s="4"/>
      <c r="E226" s="4"/>
    </row>
    <row r="227" spans="3:5" x14ac:dyDescent="0.25">
      <c r="C227" s="4"/>
      <c r="D227" s="4"/>
      <c r="E227" s="4"/>
    </row>
    <row r="228" spans="3:5" x14ac:dyDescent="0.25">
      <c r="C228" s="4"/>
      <c r="D228" s="4"/>
      <c r="E228" s="4"/>
    </row>
    <row r="229" spans="3:5" x14ac:dyDescent="0.25">
      <c r="C229" s="4"/>
      <c r="D229" s="4"/>
      <c r="E229" s="4"/>
    </row>
    <row r="230" spans="3:5" x14ac:dyDescent="0.25">
      <c r="C230" s="4"/>
      <c r="D230" s="4"/>
      <c r="E230" s="4"/>
    </row>
    <row r="231" spans="3:5" x14ac:dyDescent="0.25">
      <c r="C231" s="4"/>
      <c r="D231" s="4"/>
      <c r="E231" s="4"/>
    </row>
    <row r="232" spans="3:5" x14ac:dyDescent="0.25">
      <c r="C232" s="4"/>
      <c r="D232" s="4"/>
      <c r="E232" s="4"/>
    </row>
    <row r="233" spans="3:5" x14ac:dyDescent="0.25">
      <c r="C233" s="4"/>
      <c r="D233" s="4"/>
      <c r="E233" s="4"/>
    </row>
    <row r="234" spans="3:5" x14ac:dyDescent="0.25">
      <c r="C234" s="4"/>
      <c r="D234" s="4"/>
      <c r="E234" s="4"/>
    </row>
    <row r="235" spans="3:5" x14ac:dyDescent="0.25">
      <c r="C235" s="4"/>
      <c r="D235" s="4"/>
      <c r="E235" s="4"/>
    </row>
    <row r="236" spans="3:5" x14ac:dyDescent="0.25">
      <c r="C236" s="4"/>
      <c r="D236" s="4"/>
      <c r="E236" s="4"/>
    </row>
    <row r="237" spans="3:5" x14ac:dyDescent="0.25">
      <c r="C237" s="4"/>
      <c r="D237" s="4"/>
      <c r="E237" s="4"/>
    </row>
    <row r="238" spans="3:5" x14ac:dyDescent="0.25">
      <c r="C238" s="4"/>
      <c r="D238" s="4"/>
      <c r="E238" s="4"/>
    </row>
    <row r="239" spans="3:5" x14ac:dyDescent="0.25">
      <c r="C239" s="4"/>
      <c r="D239" s="4"/>
      <c r="E239" s="4"/>
    </row>
    <row r="240" spans="3:5" x14ac:dyDescent="0.25">
      <c r="C240" s="4"/>
      <c r="D240" s="4"/>
      <c r="E240" s="4"/>
    </row>
    <row r="241" spans="3:5" x14ac:dyDescent="0.25">
      <c r="C241" s="4"/>
      <c r="D241" s="4"/>
      <c r="E241" s="4"/>
    </row>
    <row r="242" spans="3:5" x14ac:dyDescent="0.25">
      <c r="C242" s="4"/>
      <c r="D242" s="4"/>
      <c r="E242" s="4"/>
    </row>
    <row r="243" spans="3:5" x14ac:dyDescent="0.25">
      <c r="C243" s="4"/>
      <c r="D243" s="4"/>
      <c r="E243" s="4"/>
    </row>
    <row r="244" spans="3:5" x14ac:dyDescent="0.25">
      <c r="C244" s="4"/>
      <c r="D244" s="4"/>
      <c r="E244" s="4"/>
    </row>
    <row r="245" spans="3:5" x14ac:dyDescent="0.25">
      <c r="C245" s="4"/>
      <c r="D245" s="4"/>
      <c r="E245" s="4"/>
    </row>
    <row r="246" spans="3:5" x14ac:dyDescent="0.25">
      <c r="C246" s="4"/>
      <c r="D246" s="4"/>
      <c r="E246" s="4"/>
    </row>
    <row r="247" spans="3:5" x14ac:dyDescent="0.25">
      <c r="C247" s="4"/>
      <c r="D247" s="4"/>
      <c r="E247" s="4"/>
    </row>
    <row r="248" spans="3:5" x14ac:dyDescent="0.25">
      <c r="C248" s="4"/>
      <c r="D248" s="4"/>
      <c r="E248" s="4"/>
    </row>
    <row r="249" spans="3:5" x14ac:dyDescent="0.25">
      <c r="C249" s="4"/>
      <c r="D249" s="4"/>
      <c r="E249" s="4"/>
    </row>
    <row r="250" spans="3:5" x14ac:dyDescent="0.25">
      <c r="C250" s="4"/>
      <c r="D250" s="4"/>
      <c r="E250" s="4"/>
    </row>
    <row r="251" spans="3:5" x14ac:dyDescent="0.25">
      <c r="C251" s="4"/>
      <c r="D251" s="4"/>
      <c r="E251" s="4"/>
    </row>
    <row r="252" spans="3:5" x14ac:dyDescent="0.25">
      <c r="C252" s="4"/>
      <c r="D252" s="4"/>
      <c r="E252" s="4"/>
    </row>
    <row r="253" spans="3:5" x14ac:dyDescent="0.25">
      <c r="C253" s="4"/>
      <c r="D253" s="4"/>
      <c r="E253" s="4"/>
    </row>
    <row r="254" spans="3:5" x14ac:dyDescent="0.25">
      <c r="C254" s="4"/>
      <c r="D254" s="4"/>
      <c r="E254" s="4"/>
    </row>
    <row r="255" spans="3:5" x14ac:dyDescent="0.25">
      <c r="C255" s="4"/>
      <c r="D255" s="4"/>
      <c r="E255" s="4"/>
    </row>
    <row r="256" spans="3:5" x14ac:dyDescent="0.25">
      <c r="C256" s="4"/>
      <c r="D256" s="4"/>
      <c r="E256" s="4"/>
    </row>
    <row r="257" spans="3:5" x14ac:dyDescent="0.25">
      <c r="C257" s="4"/>
      <c r="D257" s="4"/>
      <c r="E257" s="4"/>
    </row>
    <row r="258" spans="3:5" x14ac:dyDescent="0.25">
      <c r="C258" s="4"/>
      <c r="D258" s="4"/>
      <c r="E258" s="4"/>
    </row>
    <row r="259" spans="3:5" x14ac:dyDescent="0.25">
      <c r="C259" s="4"/>
      <c r="D259" s="4"/>
      <c r="E259" s="4"/>
    </row>
    <row r="260" spans="3:5" x14ac:dyDescent="0.25">
      <c r="C260" s="4"/>
      <c r="D260" s="4"/>
      <c r="E260" s="4"/>
    </row>
    <row r="261" spans="3:5" x14ac:dyDescent="0.25">
      <c r="C261" s="4"/>
      <c r="D261" s="4"/>
      <c r="E261" s="4"/>
    </row>
    <row r="262" spans="3:5" x14ac:dyDescent="0.25">
      <c r="C262" s="4"/>
      <c r="D262" s="4"/>
      <c r="E262" s="4"/>
    </row>
    <row r="263" spans="3:5" x14ac:dyDescent="0.25">
      <c r="C263" s="4"/>
      <c r="D263" s="4"/>
      <c r="E263" s="4"/>
    </row>
    <row r="264" spans="3:5" x14ac:dyDescent="0.25">
      <c r="C264" s="4"/>
      <c r="D264" s="4"/>
      <c r="E264" s="4"/>
    </row>
    <row r="265" spans="3:5" x14ac:dyDescent="0.25">
      <c r="C265" s="4"/>
      <c r="D265" s="4"/>
      <c r="E265" s="4"/>
    </row>
    <row r="266" spans="3:5" x14ac:dyDescent="0.25">
      <c r="C266" s="4"/>
      <c r="D266" s="4"/>
      <c r="E266" s="4"/>
    </row>
    <row r="267" spans="3:5" x14ac:dyDescent="0.25">
      <c r="C267" s="4"/>
      <c r="D267" s="4"/>
      <c r="E267" s="4"/>
    </row>
    <row r="268" spans="3:5" x14ac:dyDescent="0.25">
      <c r="C268" s="4"/>
      <c r="D268" s="4"/>
      <c r="E268" s="4"/>
    </row>
    <row r="269" spans="3:5" x14ac:dyDescent="0.25">
      <c r="C269" s="4"/>
      <c r="D269" s="4"/>
      <c r="E269" s="4"/>
    </row>
    <row r="270" spans="3:5" x14ac:dyDescent="0.25">
      <c r="C270" s="4"/>
      <c r="D270" s="4"/>
      <c r="E270" s="4"/>
    </row>
    <row r="271" spans="3:5" x14ac:dyDescent="0.25">
      <c r="C271" s="4"/>
      <c r="D271" s="4"/>
      <c r="E271" s="4"/>
    </row>
    <row r="272" spans="3:5" x14ac:dyDescent="0.25">
      <c r="C272" s="4"/>
      <c r="D272" s="4"/>
      <c r="E272" s="4"/>
    </row>
    <row r="273" spans="3:5" x14ac:dyDescent="0.25">
      <c r="C273" s="4"/>
      <c r="D273" s="4"/>
      <c r="E273" s="4"/>
    </row>
    <row r="274" spans="3:5" x14ac:dyDescent="0.25">
      <c r="C274" s="4"/>
      <c r="D274" s="4"/>
      <c r="E274" s="4"/>
    </row>
    <row r="275" spans="3:5" x14ac:dyDescent="0.25">
      <c r="C275" s="4"/>
      <c r="D275" s="4"/>
      <c r="E275" s="4"/>
    </row>
    <row r="276" spans="3:5" x14ac:dyDescent="0.25">
      <c r="C276" s="4"/>
      <c r="D276" s="4"/>
      <c r="E276" s="4"/>
    </row>
    <row r="277" spans="3:5" x14ac:dyDescent="0.25">
      <c r="C277" s="4"/>
      <c r="D277" s="4"/>
      <c r="E277" s="4"/>
    </row>
    <row r="278" spans="3:5" x14ac:dyDescent="0.25">
      <c r="C278" s="4"/>
      <c r="D278" s="4"/>
      <c r="E278" s="4"/>
    </row>
    <row r="279" spans="3:5" x14ac:dyDescent="0.25">
      <c r="C279" s="4"/>
      <c r="D279" s="4"/>
      <c r="E279" s="4"/>
    </row>
    <row r="280" spans="3:5" x14ac:dyDescent="0.25">
      <c r="C280" s="4"/>
      <c r="D280" s="4"/>
      <c r="E280" s="4"/>
    </row>
    <row r="281" spans="3:5" x14ac:dyDescent="0.25">
      <c r="C281" s="4"/>
      <c r="D281" s="4"/>
      <c r="E281" s="4"/>
    </row>
    <row r="282" spans="3:5" x14ac:dyDescent="0.25">
      <c r="C282" s="4"/>
      <c r="D282" s="4"/>
      <c r="E282" s="4"/>
    </row>
    <row r="283" spans="3:5" x14ac:dyDescent="0.25">
      <c r="C283" s="4"/>
      <c r="D283" s="4"/>
      <c r="E283" s="4"/>
    </row>
    <row r="284" spans="3:5" x14ac:dyDescent="0.25">
      <c r="C284" s="4"/>
      <c r="D284" s="4"/>
      <c r="E284" s="4"/>
    </row>
    <row r="285" spans="3:5" x14ac:dyDescent="0.25">
      <c r="C285" s="4"/>
      <c r="D285" s="4"/>
      <c r="E285" s="4"/>
    </row>
    <row r="286" spans="3:5" x14ac:dyDescent="0.25">
      <c r="C286" s="4"/>
      <c r="D286" s="4"/>
      <c r="E286" s="4"/>
    </row>
    <row r="287" spans="3:5" x14ac:dyDescent="0.25">
      <c r="C287" s="4"/>
      <c r="D287" s="4"/>
      <c r="E287" s="4"/>
    </row>
    <row r="288" spans="3:5" x14ac:dyDescent="0.25">
      <c r="C288" s="4"/>
      <c r="D288" s="4"/>
      <c r="E288" s="4"/>
    </row>
    <row r="289" spans="3:5" x14ac:dyDescent="0.25">
      <c r="C289" s="4"/>
      <c r="D289" s="4"/>
      <c r="E289" s="4"/>
    </row>
    <row r="290" spans="3:5" x14ac:dyDescent="0.25">
      <c r="C290" s="4"/>
      <c r="D290" s="4"/>
      <c r="E290" s="4"/>
    </row>
    <row r="291" spans="3:5" x14ac:dyDescent="0.25">
      <c r="C291" s="4"/>
      <c r="D291" s="4"/>
      <c r="E291" s="4"/>
    </row>
    <row r="292" spans="3:5" x14ac:dyDescent="0.25">
      <c r="C292" s="4"/>
      <c r="D292" s="4"/>
      <c r="E292" s="4"/>
    </row>
    <row r="293" spans="3:5" x14ac:dyDescent="0.25">
      <c r="C293" s="4"/>
      <c r="D293" s="4"/>
      <c r="E293" s="4"/>
    </row>
    <row r="294" spans="3:5" x14ac:dyDescent="0.25">
      <c r="C294" s="4"/>
      <c r="D294" s="4"/>
      <c r="E294" s="4"/>
    </row>
    <row r="295" spans="3:5" x14ac:dyDescent="0.25">
      <c r="C295" s="4"/>
      <c r="D295" s="4"/>
      <c r="E295" s="4"/>
    </row>
    <row r="296" spans="3:5" x14ac:dyDescent="0.25">
      <c r="C296" s="4"/>
      <c r="D296" s="4"/>
      <c r="E296" s="4"/>
    </row>
    <row r="297" spans="3:5" x14ac:dyDescent="0.25">
      <c r="C297" s="4"/>
      <c r="D297" s="4"/>
      <c r="E297" s="4"/>
    </row>
    <row r="298" spans="3:5" x14ac:dyDescent="0.25">
      <c r="C298" s="4"/>
      <c r="D298" s="4"/>
      <c r="E298" s="4"/>
    </row>
    <row r="299" spans="3:5" x14ac:dyDescent="0.25">
      <c r="C299" s="4"/>
      <c r="D299" s="4"/>
      <c r="E299" s="4"/>
    </row>
    <row r="300" spans="3:5" x14ac:dyDescent="0.25">
      <c r="C300" s="4"/>
      <c r="D300" s="4"/>
      <c r="E300" s="4"/>
    </row>
    <row r="301" spans="3:5" x14ac:dyDescent="0.25">
      <c r="C301" s="4"/>
      <c r="D301" s="4"/>
      <c r="E301" s="4"/>
    </row>
    <row r="302" spans="3:5" x14ac:dyDescent="0.25">
      <c r="C302" s="4"/>
      <c r="D302" s="4"/>
      <c r="E302" s="4"/>
    </row>
    <row r="303" spans="3:5" x14ac:dyDescent="0.25">
      <c r="C303" s="4"/>
      <c r="D303" s="4"/>
      <c r="E303" s="4"/>
    </row>
    <row r="304" spans="3:5" x14ac:dyDescent="0.25">
      <c r="C304" s="4"/>
      <c r="D304" s="4"/>
      <c r="E304" s="4"/>
    </row>
    <row r="305" spans="3:5" x14ac:dyDescent="0.25">
      <c r="C305" s="4"/>
      <c r="D305" s="4"/>
      <c r="E305" s="4"/>
    </row>
    <row r="306" spans="3:5" x14ac:dyDescent="0.25">
      <c r="C306" s="4"/>
      <c r="D306" s="4"/>
      <c r="E306" s="4"/>
    </row>
    <row r="307" spans="3:5" x14ac:dyDescent="0.25">
      <c r="C307" s="4"/>
      <c r="D307" s="4"/>
      <c r="E307" s="4"/>
    </row>
    <row r="308" spans="3:5" x14ac:dyDescent="0.25">
      <c r="C308" s="4"/>
      <c r="D308" s="4"/>
      <c r="E308" s="4"/>
    </row>
    <row r="309" spans="3:5" x14ac:dyDescent="0.25">
      <c r="C309" s="4"/>
      <c r="D309" s="4"/>
      <c r="E309" s="4"/>
    </row>
    <row r="310" spans="3:5" x14ac:dyDescent="0.25">
      <c r="C310" s="4"/>
      <c r="D310" s="4"/>
      <c r="E310" s="4"/>
    </row>
    <row r="311" spans="3:5" x14ac:dyDescent="0.25">
      <c r="C311" s="4"/>
      <c r="D311" s="4"/>
      <c r="E311" s="4"/>
    </row>
    <row r="312" spans="3:5" x14ac:dyDescent="0.25">
      <c r="C312" s="4"/>
      <c r="D312" s="4"/>
      <c r="E312" s="4"/>
    </row>
    <row r="313" spans="3:5" x14ac:dyDescent="0.25">
      <c r="C313" s="4"/>
      <c r="D313" s="4"/>
      <c r="E313" s="4"/>
    </row>
    <row r="314" spans="3:5" x14ac:dyDescent="0.25">
      <c r="C314" s="4"/>
      <c r="D314" s="4"/>
      <c r="E314" s="4"/>
    </row>
    <row r="315" spans="3:5" x14ac:dyDescent="0.25">
      <c r="C315" s="4"/>
      <c r="D315" s="4"/>
      <c r="E315" s="4"/>
    </row>
    <row r="316" spans="3:5" x14ac:dyDescent="0.25">
      <c r="C316" s="4"/>
      <c r="D316" s="4"/>
      <c r="E316" s="4"/>
    </row>
    <row r="317" spans="3:5" x14ac:dyDescent="0.25">
      <c r="C317" s="4"/>
      <c r="D317" s="4"/>
      <c r="E317" s="4"/>
    </row>
    <row r="318" spans="3:5" x14ac:dyDescent="0.25">
      <c r="C318" s="4"/>
      <c r="D318" s="4"/>
      <c r="E318" s="4"/>
    </row>
    <row r="319" spans="3:5" x14ac:dyDescent="0.25">
      <c r="C319" s="4"/>
      <c r="D319" s="4"/>
      <c r="E319" s="4"/>
    </row>
    <row r="320" spans="3:5" x14ac:dyDescent="0.25">
      <c r="C320" s="4"/>
      <c r="D320" s="4"/>
      <c r="E320" s="4"/>
    </row>
    <row r="321" spans="3:5" x14ac:dyDescent="0.25">
      <c r="C321" s="4"/>
      <c r="D321" s="4"/>
      <c r="E321" s="4"/>
    </row>
    <row r="322" spans="3:5" x14ac:dyDescent="0.25">
      <c r="C322" s="4"/>
      <c r="D322" s="4"/>
      <c r="E322" s="4"/>
    </row>
    <row r="323" spans="3:5" x14ac:dyDescent="0.25">
      <c r="C323" s="4"/>
      <c r="D323" s="4"/>
      <c r="E323" s="4"/>
    </row>
    <row r="324" spans="3:5" x14ac:dyDescent="0.25">
      <c r="C324" s="4"/>
      <c r="D324" s="4"/>
      <c r="E324" s="4"/>
    </row>
    <row r="325" spans="3:5" x14ac:dyDescent="0.25">
      <c r="C325" s="4"/>
      <c r="D325" s="4"/>
      <c r="E325" s="4"/>
    </row>
    <row r="326" spans="3:5" x14ac:dyDescent="0.25">
      <c r="C326" s="4"/>
      <c r="D326" s="4"/>
      <c r="E326" s="4"/>
    </row>
    <row r="327" spans="3:5" x14ac:dyDescent="0.25">
      <c r="C327" s="4"/>
      <c r="D327" s="4"/>
      <c r="E327" s="4"/>
    </row>
    <row r="328" spans="3:5" x14ac:dyDescent="0.25">
      <c r="C328" s="4"/>
      <c r="D328" s="4"/>
      <c r="E328" s="4"/>
    </row>
    <row r="329" spans="3:5" x14ac:dyDescent="0.25">
      <c r="C329" s="4"/>
      <c r="D329" s="4"/>
      <c r="E329" s="4"/>
    </row>
    <row r="330" spans="3:5" x14ac:dyDescent="0.25">
      <c r="C330" s="4"/>
      <c r="D330" s="4"/>
      <c r="E330" s="4"/>
    </row>
    <row r="331" spans="3:5" x14ac:dyDescent="0.25">
      <c r="C331" s="4"/>
      <c r="D331" s="4"/>
      <c r="E331" s="4"/>
    </row>
    <row r="332" spans="3:5" x14ac:dyDescent="0.25">
      <c r="C332" s="4"/>
      <c r="D332" s="4"/>
      <c r="E332" s="4"/>
    </row>
    <row r="333" spans="3:5" x14ac:dyDescent="0.25">
      <c r="C333" s="4"/>
      <c r="D333" s="4"/>
      <c r="E333" s="4"/>
    </row>
    <row r="334" spans="3:5" x14ac:dyDescent="0.25">
      <c r="C334" s="4"/>
      <c r="D334" s="4"/>
      <c r="E334" s="4"/>
    </row>
    <row r="335" spans="3:5" x14ac:dyDescent="0.25">
      <c r="C335" s="4"/>
      <c r="D335" s="4"/>
      <c r="E335" s="4"/>
    </row>
    <row r="336" spans="3:5" x14ac:dyDescent="0.25">
      <c r="C336" s="4"/>
      <c r="D336" s="4"/>
      <c r="E336" s="4"/>
    </row>
  </sheetData>
  <hyperlinks>
    <hyperlink ref="C1" location="Inhalt!A1" display="Inhaltsverzeichnis" xr:uid="{4AC6C9D9-341C-4DB0-BC1D-A0C11236EA3C}"/>
  </hyperlinks>
  <pageMargins left="0.78740157499999996" right="0.78740157499999996" top="0.984251969" bottom="0.984251969" header="0.4921259845" footer="0.4921259845"/>
  <pageSetup paperSize="9" orientation="portrait" horizont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36"/>
  <sheetViews>
    <sheetView zoomScale="150" zoomScaleNormal="150" zoomScalePageLayoutView="150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C1" sqref="C1"/>
    </sheetView>
  </sheetViews>
  <sheetFormatPr baseColWidth="10" defaultRowHeight="13.2" x14ac:dyDescent="0.25"/>
  <cols>
    <col min="1" max="1" width="8.44140625" style="16" customWidth="1"/>
    <col min="2" max="2" width="45.6640625" customWidth="1"/>
    <col min="3" max="5" width="11" customWidth="1"/>
    <col min="6" max="6" width="2.6640625" customWidth="1"/>
    <col min="7" max="7" width="16.6640625" customWidth="1"/>
  </cols>
  <sheetData>
    <row r="1" spans="1:9" ht="15.6" x14ac:dyDescent="0.3">
      <c r="A1" s="13" t="s">
        <v>16</v>
      </c>
      <c r="B1" s="38"/>
      <c r="C1" s="6" t="s">
        <v>6</v>
      </c>
    </row>
    <row r="2" spans="1:9" ht="15" x14ac:dyDescent="0.25">
      <c r="A2" s="14"/>
      <c r="D2" s="39" t="s">
        <v>11</v>
      </c>
      <c r="E2" s="56">
        <f>[1]Budget!$G$76</f>
        <v>10</v>
      </c>
    </row>
    <row r="4" spans="1:9" x14ac:dyDescent="0.25">
      <c r="A4" s="15" t="s">
        <v>0</v>
      </c>
      <c r="B4" s="2" t="s">
        <v>1</v>
      </c>
      <c r="C4" s="3" t="s">
        <v>2</v>
      </c>
      <c r="D4" s="3" t="s">
        <v>3</v>
      </c>
      <c r="E4" s="3" t="s">
        <v>4</v>
      </c>
      <c r="F4" s="3"/>
      <c r="G4" t="s">
        <v>284</v>
      </c>
    </row>
    <row r="5" spans="1:9" x14ac:dyDescent="0.25">
      <c r="A5" s="16">
        <v>44927</v>
      </c>
      <c r="B5" t="s">
        <v>20</v>
      </c>
      <c r="C5" s="5"/>
      <c r="D5" s="5"/>
      <c r="E5" s="4">
        <v>10</v>
      </c>
      <c r="F5" s="4"/>
    </row>
    <row r="6" spans="1:9" x14ac:dyDescent="0.25">
      <c r="A6" s="16">
        <v>44927</v>
      </c>
      <c r="B6" t="s">
        <v>90</v>
      </c>
      <c r="C6" s="33">
        <f>2476.41-138.62-24.95</f>
        <v>2312.84</v>
      </c>
      <c r="D6" s="4"/>
      <c r="E6" s="4">
        <f>E5+C6-D6</f>
        <v>2322.84</v>
      </c>
      <c r="F6" s="4"/>
      <c r="G6" s="68" t="s">
        <v>93</v>
      </c>
      <c r="H6" s="67" t="s">
        <v>94</v>
      </c>
      <c r="I6" s="18"/>
    </row>
    <row r="7" spans="1:9" x14ac:dyDescent="0.25">
      <c r="A7" s="16">
        <v>44927</v>
      </c>
      <c r="B7" s="31" t="s">
        <v>91</v>
      </c>
      <c r="C7" s="4">
        <v>1401</v>
      </c>
      <c r="D7" s="4"/>
      <c r="E7" s="4">
        <f t="shared" ref="E7:E70" si="0">E6+C7-D7</f>
        <v>3723.84</v>
      </c>
      <c r="F7" s="4"/>
      <c r="G7" s="70">
        <f>C6</f>
        <v>2312.84</v>
      </c>
      <c r="H7" t="s">
        <v>5</v>
      </c>
      <c r="I7">
        <v>8500</v>
      </c>
    </row>
    <row r="8" spans="1:9" x14ac:dyDescent="0.25">
      <c r="A8" s="16">
        <v>44927</v>
      </c>
      <c r="B8" s="31" t="s">
        <v>92</v>
      </c>
      <c r="C8" s="4">
        <v>1240.4000000000001</v>
      </c>
      <c r="D8" s="4"/>
      <c r="E8" s="4">
        <f t="shared" si="0"/>
        <v>4964.24</v>
      </c>
      <c r="F8" s="4"/>
      <c r="G8" s="70">
        <f t="shared" ref="G8:G9" si="1">C7</f>
        <v>1401</v>
      </c>
      <c r="H8" t="s">
        <v>95</v>
      </c>
      <c r="I8">
        <v>1500</v>
      </c>
    </row>
    <row r="9" spans="1:9" x14ac:dyDescent="0.25">
      <c r="A9" s="16">
        <v>44927</v>
      </c>
      <c r="B9" s="31" t="s">
        <v>111</v>
      </c>
      <c r="C9" s="4">
        <v>6000</v>
      </c>
      <c r="D9" s="4"/>
      <c r="E9" s="4">
        <f t="shared" si="0"/>
        <v>10964.24</v>
      </c>
      <c r="F9" s="4"/>
      <c r="G9" s="70">
        <f t="shared" si="1"/>
        <v>1240.4000000000001</v>
      </c>
    </row>
    <row r="10" spans="1:9" x14ac:dyDescent="0.25">
      <c r="A10" s="16">
        <v>44958</v>
      </c>
      <c r="B10" s="31" t="s">
        <v>120</v>
      </c>
      <c r="C10" s="4">
        <v>10</v>
      </c>
      <c r="D10" s="4"/>
      <c r="E10" s="4">
        <f t="shared" si="0"/>
        <v>10974.24</v>
      </c>
      <c r="F10" s="4"/>
      <c r="G10" s="70">
        <f>5500</f>
        <v>5500</v>
      </c>
    </row>
    <row r="11" spans="1:9" x14ac:dyDescent="0.25">
      <c r="A11" s="16">
        <v>44986</v>
      </c>
      <c r="B11" s="31" t="s">
        <v>220</v>
      </c>
      <c r="C11" s="4">
        <v>10</v>
      </c>
      <c r="D11" s="4"/>
      <c r="E11" s="4">
        <f t="shared" si="0"/>
        <v>10984.24</v>
      </c>
      <c r="F11" s="4"/>
      <c r="G11" s="69"/>
    </row>
    <row r="12" spans="1:9" x14ac:dyDescent="0.25">
      <c r="A12" s="16">
        <v>45017</v>
      </c>
      <c r="B12" s="31" t="s">
        <v>287</v>
      </c>
      <c r="C12" s="4">
        <v>10</v>
      </c>
      <c r="D12" s="4"/>
      <c r="E12" s="4">
        <f t="shared" si="0"/>
        <v>10994.24</v>
      </c>
      <c r="F12" s="4"/>
      <c r="G12" s="71">
        <f>SUM(G7:G11)</f>
        <v>10454.24</v>
      </c>
      <c r="I12">
        <f>SUM(I7:I11)</f>
        <v>10000</v>
      </c>
    </row>
    <row r="13" spans="1:9" x14ac:dyDescent="0.25">
      <c r="A13" s="16">
        <v>45019</v>
      </c>
      <c r="B13" s="31" t="s">
        <v>283</v>
      </c>
      <c r="C13" s="4"/>
      <c r="D13" s="4">
        <v>736</v>
      </c>
      <c r="E13" s="4">
        <f t="shared" si="0"/>
        <v>10258.24</v>
      </c>
      <c r="F13" s="4"/>
    </row>
    <row r="14" spans="1:9" x14ac:dyDescent="0.25">
      <c r="A14" s="16">
        <v>45048</v>
      </c>
      <c r="B14" s="31" t="s">
        <v>379</v>
      </c>
      <c r="C14" s="4">
        <v>1000</v>
      </c>
      <c r="D14" s="4"/>
      <c r="E14" s="4">
        <f t="shared" si="0"/>
        <v>11258.24</v>
      </c>
      <c r="F14" s="4"/>
    </row>
    <row r="15" spans="1:9" x14ac:dyDescent="0.25">
      <c r="A15" s="16">
        <v>45047</v>
      </c>
      <c r="B15" s="31" t="s">
        <v>378</v>
      </c>
      <c r="C15" s="4">
        <v>10</v>
      </c>
      <c r="D15" s="4"/>
      <c r="E15" s="4">
        <f t="shared" si="0"/>
        <v>11268.24</v>
      </c>
      <c r="F15" s="4"/>
    </row>
    <row r="16" spans="1:9" x14ac:dyDescent="0.25">
      <c r="B16" s="31"/>
      <c r="C16" s="4"/>
      <c r="D16" s="4"/>
      <c r="E16" s="4">
        <f t="shared" si="0"/>
        <v>11268.24</v>
      </c>
      <c r="F16" s="4"/>
    </row>
    <row r="17" spans="2:6" x14ac:dyDescent="0.25">
      <c r="B17" s="31"/>
      <c r="C17" s="4"/>
      <c r="D17" s="4"/>
      <c r="E17" s="4">
        <f t="shared" si="0"/>
        <v>11268.24</v>
      </c>
      <c r="F17" s="4"/>
    </row>
    <row r="18" spans="2:6" x14ac:dyDescent="0.25">
      <c r="B18" s="31"/>
      <c r="C18" s="4"/>
      <c r="D18" s="4"/>
      <c r="E18" s="4">
        <f t="shared" si="0"/>
        <v>11268.24</v>
      </c>
      <c r="F18" s="4"/>
    </row>
    <row r="19" spans="2:6" x14ac:dyDescent="0.25">
      <c r="B19" s="31"/>
      <c r="C19" s="4"/>
      <c r="D19" s="4"/>
      <c r="E19" s="4">
        <f t="shared" si="0"/>
        <v>11268.24</v>
      </c>
      <c r="F19" s="4"/>
    </row>
    <row r="20" spans="2:6" x14ac:dyDescent="0.25">
      <c r="B20" s="31"/>
      <c r="C20" s="4"/>
      <c r="D20" s="4"/>
      <c r="E20" s="4">
        <f t="shared" si="0"/>
        <v>11268.24</v>
      </c>
      <c r="F20" s="4"/>
    </row>
    <row r="21" spans="2:6" x14ac:dyDescent="0.25">
      <c r="B21" s="31"/>
      <c r="C21" s="4"/>
      <c r="D21" s="4"/>
      <c r="E21" s="4">
        <f t="shared" si="0"/>
        <v>11268.24</v>
      </c>
      <c r="F21" s="4"/>
    </row>
    <row r="22" spans="2:6" x14ac:dyDescent="0.25">
      <c r="B22" s="31"/>
      <c r="C22" s="4"/>
      <c r="D22" s="4"/>
      <c r="E22" s="4">
        <f t="shared" si="0"/>
        <v>11268.24</v>
      </c>
      <c r="F22" s="4"/>
    </row>
    <row r="23" spans="2:6" x14ac:dyDescent="0.25">
      <c r="B23" s="31"/>
      <c r="C23" s="4"/>
      <c r="D23" s="4"/>
      <c r="E23" s="4">
        <f t="shared" si="0"/>
        <v>11268.24</v>
      </c>
      <c r="F23" s="4"/>
    </row>
    <row r="24" spans="2:6" x14ac:dyDescent="0.25">
      <c r="B24" s="62"/>
      <c r="C24" s="4"/>
      <c r="D24" s="4"/>
      <c r="E24" s="4">
        <f t="shared" si="0"/>
        <v>11268.24</v>
      </c>
      <c r="F24" s="4"/>
    </row>
    <row r="25" spans="2:6" x14ac:dyDescent="0.25">
      <c r="B25" s="31"/>
      <c r="C25" s="4"/>
      <c r="D25" s="4"/>
      <c r="E25" s="4">
        <f t="shared" si="0"/>
        <v>11268.24</v>
      </c>
      <c r="F25" s="4"/>
    </row>
    <row r="26" spans="2:6" x14ac:dyDescent="0.25">
      <c r="B26" s="31"/>
      <c r="C26" s="4"/>
      <c r="D26" s="4"/>
      <c r="E26" s="4">
        <f t="shared" si="0"/>
        <v>11268.24</v>
      </c>
      <c r="F26" s="4"/>
    </row>
    <row r="27" spans="2:6" x14ac:dyDescent="0.25">
      <c r="B27" s="31"/>
      <c r="C27" s="4"/>
      <c r="D27" s="4"/>
      <c r="E27" s="4">
        <f t="shared" si="0"/>
        <v>11268.24</v>
      </c>
      <c r="F27" s="4"/>
    </row>
    <row r="28" spans="2:6" x14ac:dyDescent="0.25">
      <c r="B28" s="31"/>
      <c r="C28" s="4"/>
      <c r="D28" s="4"/>
      <c r="E28" s="4">
        <f t="shared" si="0"/>
        <v>11268.24</v>
      </c>
      <c r="F28" s="4"/>
    </row>
    <row r="29" spans="2:6" x14ac:dyDescent="0.25">
      <c r="B29" s="31"/>
      <c r="C29" s="4"/>
      <c r="D29" s="4"/>
      <c r="E29" s="4">
        <f t="shared" si="0"/>
        <v>11268.24</v>
      </c>
      <c r="F29" s="4"/>
    </row>
    <row r="30" spans="2:6" x14ac:dyDescent="0.25">
      <c r="B30" s="31"/>
      <c r="C30" s="4"/>
      <c r="D30" s="4"/>
      <c r="E30" s="4">
        <f t="shared" si="0"/>
        <v>11268.24</v>
      </c>
      <c r="F30" s="4"/>
    </row>
    <row r="31" spans="2:6" x14ac:dyDescent="0.25">
      <c r="B31" s="31"/>
      <c r="C31" s="4"/>
      <c r="D31" s="4"/>
      <c r="E31" s="4">
        <f t="shared" si="0"/>
        <v>11268.24</v>
      </c>
      <c r="F31" s="4"/>
    </row>
    <row r="32" spans="2:6" x14ac:dyDescent="0.25">
      <c r="B32" s="31"/>
      <c r="C32" s="4"/>
      <c r="D32" s="4"/>
      <c r="E32" s="4">
        <f t="shared" si="0"/>
        <v>11268.24</v>
      </c>
      <c r="F32" s="4"/>
    </row>
    <row r="33" spans="2:6" x14ac:dyDescent="0.25">
      <c r="B33" s="31"/>
      <c r="C33" s="4"/>
      <c r="D33" s="4"/>
      <c r="E33" s="4">
        <f t="shared" si="0"/>
        <v>11268.24</v>
      </c>
      <c r="F33" s="4"/>
    </row>
    <row r="34" spans="2:6" x14ac:dyDescent="0.25">
      <c r="B34" s="31"/>
      <c r="C34" s="4"/>
      <c r="D34" s="4"/>
      <c r="E34" s="4">
        <f t="shared" si="0"/>
        <v>11268.24</v>
      </c>
      <c r="F34" s="4"/>
    </row>
    <row r="35" spans="2:6" x14ac:dyDescent="0.25">
      <c r="B35" s="31"/>
      <c r="C35" s="4"/>
      <c r="D35" s="4"/>
      <c r="E35" s="4">
        <f t="shared" si="0"/>
        <v>11268.24</v>
      </c>
      <c r="F35" s="4"/>
    </row>
    <row r="36" spans="2:6" x14ac:dyDescent="0.25">
      <c r="B36" s="31"/>
      <c r="C36" s="4"/>
      <c r="D36" s="4"/>
      <c r="E36" s="4">
        <f t="shared" si="0"/>
        <v>11268.24</v>
      </c>
      <c r="F36" s="4"/>
    </row>
    <row r="37" spans="2:6" x14ac:dyDescent="0.25">
      <c r="B37" s="31"/>
      <c r="C37" s="4"/>
      <c r="D37" s="4"/>
      <c r="E37" s="4">
        <f t="shared" si="0"/>
        <v>11268.24</v>
      </c>
      <c r="F37" s="4"/>
    </row>
    <row r="38" spans="2:6" x14ac:dyDescent="0.25">
      <c r="B38" s="31"/>
      <c r="C38" s="4"/>
      <c r="D38" s="4"/>
      <c r="E38" s="4">
        <f t="shared" si="0"/>
        <v>11268.24</v>
      </c>
      <c r="F38" s="4"/>
    </row>
    <row r="39" spans="2:6" x14ac:dyDescent="0.25">
      <c r="B39" s="31"/>
      <c r="C39" s="4"/>
      <c r="D39" s="4"/>
      <c r="E39" s="4">
        <f t="shared" si="0"/>
        <v>11268.24</v>
      </c>
      <c r="F39" s="4"/>
    </row>
    <row r="40" spans="2:6" x14ac:dyDescent="0.25">
      <c r="B40" s="31"/>
      <c r="C40" s="4"/>
      <c r="D40" s="4"/>
      <c r="E40" s="4">
        <f t="shared" si="0"/>
        <v>11268.24</v>
      </c>
      <c r="F40" s="4"/>
    </row>
    <row r="41" spans="2:6" x14ac:dyDescent="0.25">
      <c r="B41" s="31"/>
      <c r="C41" s="4"/>
      <c r="D41" s="4"/>
      <c r="E41" s="4">
        <f t="shared" si="0"/>
        <v>11268.24</v>
      </c>
      <c r="F41" s="4"/>
    </row>
    <row r="42" spans="2:6" x14ac:dyDescent="0.25">
      <c r="B42" s="31"/>
      <c r="C42" s="4"/>
      <c r="D42" s="4"/>
      <c r="E42" s="4">
        <f t="shared" si="0"/>
        <v>11268.24</v>
      </c>
      <c r="F42" s="4"/>
    </row>
    <row r="43" spans="2:6" x14ac:dyDescent="0.25">
      <c r="B43" s="31"/>
      <c r="C43" s="4"/>
      <c r="D43" s="4"/>
      <c r="E43" s="4">
        <f t="shared" si="0"/>
        <v>11268.24</v>
      </c>
      <c r="F43" s="4"/>
    </row>
    <row r="44" spans="2:6" x14ac:dyDescent="0.25">
      <c r="B44" s="31"/>
      <c r="C44" s="4"/>
      <c r="D44" s="4"/>
      <c r="E44" s="4">
        <f t="shared" si="0"/>
        <v>11268.24</v>
      </c>
      <c r="F44" s="4"/>
    </row>
    <row r="45" spans="2:6" x14ac:dyDescent="0.25">
      <c r="B45" s="31"/>
      <c r="C45" s="4"/>
      <c r="D45" s="4"/>
      <c r="E45" s="4">
        <f t="shared" si="0"/>
        <v>11268.24</v>
      </c>
      <c r="F45" s="4"/>
    </row>
    <row r="46" spans="2:6" x14ac:dyDescent="0.25">
      <c r="B46" s="31"/>
      <c r="C46" s="4"/>
      <c r="D46" s="4"/>
      <c r="E46" s="4">
        <f t="shared" si="0"/>
        <v>11268.24</v>
      </c>
      <c r="F46" s="4"/>
    </row>
    <row r="47" spans="2:6" x14ac:dyDescent="0.25">
      <c r="B47" s="31"/>
      <c r="C47" s="4"/>
      <c r="D47" s="4"/>
      <c r="E47" s="4">
        <f t="shared" si="0"/>
        <v>11268.24</v>
      </c>
      <c r="F47" s="4"/>
    </row>
    <row r="48" spans="2:6" x14ac:dyDescent="0.25">
      <c r="B48" s="31"/>
      <c r="C48" s="4"/>
      <c r="D48" s="4"/>
      <c r="E48" s="4">
        <f t="shared" si="0"/>
        <v>11268.24</v>
      </c>
      <c r="F48" s="4"/>
    </row>
    <row r="49" spans="2:6" x14ac:dyDescent="0.25">
      <c r="B49" s="31"/>
      <c r="C49" s="4"/>
      <c r="D49" s="4"/>
      <c r="E49" s="4">
        <f t="shared" si="0"/>
        <v>11268.24</v>
      </c>
      <c r="F49" s="4"/>
    </row>
    <row r="50" spans="2:6" x14ac:dyDescent="0.25">
      <c r="B50" s="31"/>
      <c r="C50" s="4"/>
      <c r="D50" s="4"/>
      <c r="E50" s="4">
        <f t="shared" si="0"/>
        <v>11268.24</v>
      </c>
      <c r="F50" s="4"/>
    </row>
    <row r="51" spans="2:6" x14ac:dyDescent="0.25">
      <c r="B51" s="31"/>
      <c r="C51" s="4"/>
      <c r="D51" s="4"/>
      <c r="E51" s="4">
        <f t="shared" si="0"/>
        <v>11268.24</v>
      </c>
      <c r="F51" s="4"/>
    </row>
    <row r="52" spans="2:6" x14ac:dyDescent="0.25">
      <c r="B52" s="31"/>
      <c r="C52" s="4"/>
      <c r="D52" s="4"/>
      <c r="E52" s="4">
        <f t="shared" si="0"/>
        <v>11268.24</v>
      </c>
      <c r="F52" s="4"/>
    </row>
    <row r="53" spans="2:6" x14ac:dyDescent="0.25">
      <c r="B53" s="31"/>
      <c r="C53" s="4"/>
      <c r="D53" s="4"/>
      <c r="E53" s="4">
        <f t="shared" si="0"/>
        <v>11268.24</v>
      </c>
      <c r="F53" s="4"/>
    </row>
    <row r="54" spans="2:6" x14ac:dyDescent="0.25">
      <c r="B54" s="31"/>
      <c r="C54" s="4"/>
      <c r="D54" s="4"/>
      <c r="E54" s="4">
        <f t="shared" si="0"/>
        <v>11268.24</v>
      </c>
      <c r="F54" s="4"/>
    </row>
    <row r="55" spans="2:6" x14ac:dyDescent="0.25">
      <c r="B55" s="31"/>
      <c r="C55" s="4"/>
      <c r="D55" s="4"/>
      <c r="E55" s="4">
        <f t="shared" si="0"/>
        <v>11268.24</v>
      </c>
      <c r="F55" s="4"/>
    </row>
    <row r="56" spans="2:6" x14ac:dyDescent="0.25">
      <c r="B56" s="31"/>
      <c r="C56" s="4"/>
      <c r="D56" s="4"/>
      <c r="E56" s="4">
        <f t="shared" si="0"/>
        <v>11268.24</v>
      </c>
      <c r="F56" s="4"/>
    </row>
    <row r="57" spans="2:6" x14ac:dyDescent="0.25">
      <c r="B57" s="31"/>
      <c r="C57" s="4"/>
      <c r="D57" s="4"/>
      <c r="E57" s="4">
        <f t="shared" si="0"/>
        <v>11268.24</v>
      </c>
      <c r="F57" s="4"/>
    </row>
    <row r="58" spans="2:6" x14ac:dyDescent="0.25">
      <c r="B58" s="31"/>
      <c r="C58" s="4"/>
      <c r="D58" s="4"/>
      <c r="E58" s="4">
        <f t="shared" si="0"/>
        <v>11268.24</v>
      </c>
      <c r="F58" s="4"/>
    </row>
    <row r="59" spans="2:6" x14ac:dyDescent="0.25">
      <c r="B59" s="31"/>
      <c r="C59" s="4"/>
      <c r="D59" s="4"/>
      <c r="E59" s="4">
        <f t="shared" si="0"/>
        <v>11268.24</v>
      </c>
      <c r="F59" s="4"/>
    </row>
    <row r="60" spans="2:6" x14ac:dyDescent="0.25">
      <c r="B60" s="31"/>
      <c r="C60" s="4"/>
      <c r="D60" s="4"/>
      <c r="E60" s="4">
        <f t="shared" si="0"/>
        <v>11268.24</v>
      </c>
      <c r="F60" s="4"/>
    </row>
    <row r="61" spans="2:6" x14ac:dyDescent="0.25">
      <c r="B61" s="31"/>
      <c r="C61" s="4"/>
      <c r="D61" s="4"/>
      <c r="E61" s="4">
        <f t="shared" si="0"/>
        <v>11268.24</v>
      </c>
      <c r="F61" s="4"/>
    </row>
    <row r="62" spans="2:6" x14ac:dyDescent="0.25">
      <c r="B62" s="31"/>
      <c r="C62" s="4"/>
      <c r="D62" s="4"/>
      <c r="E62" s="4">
        <f t="shared" si="0"/>
        <v>11268.24</v>
      </c>
      <c r="F62" s="4"/>
    </row>
    <row r="63" spans="2:6" x14ac:dyDescent="0.25">
      <c r="B63" s="31"/>
      <c r="C63" s="4"/>
      <c r="D63" s="4"/>
      <c r="E63" s="4">
        <f t="shared" si="0"/>
        <v>11268.24</v>
      </c>
      <c r="F63" s="4"/>
    </row>
    <row r="64" spans="2:6" x14ac:dyDescent="0.25">
      <c r="B64" s="31"/>
      <c r="C64" s="4"/>
      <c r="D64" s="4"/>
      <c r="E64" s="4">
        <f t="shared" si="0"/>
        <v>11268.24</v>
      </c>
      <c r="F64" s="4"/>
    </row>
    <row r="65" spans="2:6" x14ac:dyDescent="0.25">
      <c r="B65" s="31"/>
      <c r="C65" s="4"/>
      <c r="D65" s="4"/>
      <c r="E65" s="4">
        <f t="shared" si="0"/>
        <v>11268.24</v>
      </c>
      <c r="F65" s="4"/>
    </row>
    <row r="66" spans="2:6" x14ac:dyDescent="0.25">
      <c r="B66" s="31"/>
      <c r="C66" s="4"/>
      <c r="D66" s="4"/>
      <c r="E66" s="4">
        <f t="shared" si="0"/>
        <v>11268.24</v>
      </c>
      <c r="F66" s="4"/>
    </row>
    <row r="67" spans="2:6" x14ac:dyDescent="0.25">
      <c r="B67" s="31"/>
      <c r="C67" s="4"/>
      <c r="D67" s="4"/>
      <c r="E67" s="4">
        <f t="shared" si="0"/>
        <v>11268.24</v>
      </c>
      <c r="F67" s="4"/>
    </row>
    <row r="68" spans="2:6" x14ac:dyDescent="0.25">
      <c r="B68" s="31"/>
      <c r="C68" s="4"/>
      <c r="D68" s="4"/>
      <c r="E68" s="4">
        <f t="shared" si="0"/>
        <v>11268.24</v>
      </c>
      <c r="F68" s="4"/>
    </row>
    <row r="69" spans="2:6" x14ac:dyDescent="0.25">
      <c r="B69" s="31"/>
      <c r="C69" s="4"/>
      <c r="D69" s="4"/>
      <c r="E69" s="4">
        <f t="shared" si="0"/>
        <v>11268.24</v>
      </c>
      <c r="F69" s="4"/>
    </row>
    <row r="70" spans="2:6" x14ac:dyDescent="0.25">
      <c r="B70" s="31"/>
      <c r="C70" s="4"/>
      <c r="D70" s="4"/>
      <c r="E70" s="4">
        <f t="shared" si="0"/>
        <v>11268.24</v>
      </c>
      <c r="F70" s="4"/>
    </row>
    <row r="71" spans="2:6" x14ac:dyDescent="0.25">
      <c r="B71" s="31"/>
      <c r="C71" s="4"/>
      <c r="D71" s="4"/>
      <c r="E71" s="4">
        <f t="shared" ref="E71:E134" si="2">E70+C71-D71</f>
        <v>11268.24</v>
      </c>
      <c r="F71" s="4"/>
    </row>
    <row r="72" spans="2:6" x14ac:dyDescent="0.25">
      <c r="B72" s="31"/>
      <c r="C72" s="4"/>
      <c r="D72" s="4"/>
      <c r="E72" s="4">
        <f t="shared" si="2"/>
        <v>11268.24</v>
      </c>
      <c r="F72" s="4"/>
    </row>
    <row r="73" spans="2:6" x14ac:dyDescent="0.25">
      <c r="B73" s="31"/>
      <c r="C73" s="4"/>
      <c r="D73" s="4"/>
      <c r="E73" s="4">
        <f t="shared" si="2"/>
        <v>11268.24</v>
      </c>
      <c r="F73" s="4"/>
    </row>
    <row r="74" spans="2:6" x14ac:dyDescent="0.25">
      <c r="B74" s="31"/>
      <c r="C74" s="4"/>
      <c r="D74" s="4"/>
      <c r="E74" s="4">
        <f t="shared" si="2"/>
        <v>11268.24</v>
      </c>
      <c r="F74" s="4"/>
    </row>
    <row r="75" spans="2:6" x14ac:dyDescent="0.25">
      <c r="B75" s="31"/>
      <c r="C75" s="4"/>
      <c r="D75" s="4"/>
      <c r="E75" s="4">
        <f t="shared" si="2"/>
        <v>11268.24</v>
      </c>
      <c r="F75" s="4"/>
    </row>
    <row r="76" spans="2:6" x14ac:dyDescent="0.25">
      <c r="B76" s="31"/>
      <c r="C76" s="4"/>
      <c r="D76" s="4"/>
      <c r="E76" s="4">
        <f t="shared" si="2"/>
        <v>11268.24</v>
      </c>
      <c r="F76" s="4"/>
    </row>
    <row r="77" spans="2:6" x14ac:dyDescent="0.25">
      <c r="B77" s="31"/>
      <c r="C77" s="4"/>
      <c r="D77" s="4"/>
      <c r="E77" s="4">
        <f t="shared" si="2"/>
        <v>11268.24</v>
      </c>
      <c r="F77" s="4"/>
    </row>
    <row r="78" spans="2:6" x14ac:dyDescent="0.25">
      <c r="B78" s="31"/>
      <c r="C78" s="4"/>
      <c r="D78" s="4"/>
      <c r="E78" s="4">
        <f t="shared" si="2"/>
        <v>11268.24</v>
      </c>
      <c r="F78" s="4"/>
    </row>
    <row r="79" spans="2:6" x14ac:dyDescent="0.25">
      <c r="B79" s="31"/>
      <c r="C79" s="4"/>
      <c r="D79" s="4"/>
      <c r="E79" s="4">
        <f t="shared" si="2"/>
        <v>11268.24</v>
      </c>
      <c r="F79" s="4"/>
    </row>
    <row r="80" spans="2:6" x14ac:dyDescent="0.25">
      <c r="B80" s="31"/>
      <c r="C80" s="4"/>
      <c r="D80" s="4"/>
      <c r="E80" s="4">
        <f t="shared" si="2"/>
        <v>11268.24</v>
      </c>
      <c r="F80" s="4"/>
    </row>
    <row r="81" spans="2:6" x14ac:dyDescent="0.25">
      <c r="B81" s="31"/>
      <c r="C81" s="4"/>
      <c r="D81" s="4"/>
      <c r="E81" s="4">
        <f t="shared" si="2"/>
        <v>11268.24</v>
      </c>
      <c r="F81" s="4"/>
    </row>
    <row r="82" spans="2:6" x14ac:dyDescent="0.25">
      <c r="B82" s="31"/>
      <c r="C82" s="4"/>
      <c r="D82" s="4"/>
      <c r="E82" s="4">
        <f t="shared" si="2"/>
        <v>11268.24</v>
      </c>
      <c r="F82" s="4"/>
    </row>
    <row r="83" spans="2:6" x14ac:dyDescent="0.25">
      <c r="C83" s="4"/>
      <c r="D83" s="4"/>
      <c r="E83" s="4">
        <f t="shared" si="2"/>
        <v>11268.24</v>
      </c>
      <c r="F83" s="4"/>
    </row>
    <row r="84" spans="2:6" x14ac:dyDescent="0.25">
      <c r="C84" s="4"/>
      <c r="D84" s="4"/>
      <c r="E84" s="4">
        <f t="shared" si="2"/>
        <v>11268.24</v>
      </c>
      <c r="F84" s="4"/>
    </row>
    <row r="85" spans="2:6" x14ac:dyDescent="0.25">
      <c r="C85" s="4"/>
      <c r="D85" s="4"/>
      <c r="E85" s="4">
        <f t="shared" si="2"/>
        <v>11268.24</v>
      </c>
      <c r="F85" s="4"/>
    </row>
    <row r="86" spans="2:6" x14ac:dyDescent="0.25">
      <c r="C86" s="4"/>
      <c r="D86" s="4"/>
      <c r="E86" s="4">
        <f t="shared" si="2"/>
        <v>11268.24</v>
      </c>
      <c r="F86" s="4"/>
    </row>
    <row r="87" spans="2:6" x14ac:dyDescent="0.25">
      <c r="C87" s="4"/>
      <c r="D87" s="4"/>
      <c r="E87" s="4">
        <f t="shared" si="2"/>
        <v>11268.24</v>
      </c>
      <c r="F87" s="4"/>
    </row>
    <row r="88" spans="2:6" x14ac:dyDescent="0.25">
      <c r="C88" s="4"/>
      <c r="D88" s="4"/>
      <c r="E88" s="4">
        <f t="shared" si="2"/>
        <v>11268.24</v>
      </c>
      <c r="F88" s="4"/>
    </row>
    <row r="89" spans="2:6" x14ac:dyDescent="0.25">
      <c r="C89" s="4"/>
      <c r="D89" s="4"/>
      <c r="E89" s="4">
        <f t="shared" si="2"/>
        <v>11268.24</v>
      </c>
      <c r="F89" s="4"/>
    </row>
    <row r="90" spans="2:6" x14ac:dyDescent="0.25">
      <c r="C90" s="4"/>
      <c r="D90" s="4"/>
      <c r="E90" s="4">
        <f t="shared" si="2"/>
        <v>11268.24</v>
      </c>
      <c r="F90" s="4"/>
    </row>
    <row r="91" spans="2:6" x14ac:dyDescent="0.25">
      <c r="C91" s="4"/>
      <c r="D91" s="4"/>
      <c r="E91" s="4">
        <f t="shared" si="2"/>
        <v>11268.24</v>
      </c>
      <c r="F91" s="4"/>
    </row>
    <row r="92" spans="2:6" x14ac:dyDescent="0.25">
      <c r="C92" s="4"/>
      <c r="D92" s="4"/>
      <c r="E92" s="4">
        <f t="shared" si="2"/>
        <v>11268.24</v>
      </c>
      <c r="F92" s="4"/>
    </row>
    <row r="93" spans="2:6" x14ac:dyDescent="0.25">
      <c r="C93" s="4"/>
      <c r="D93" s="4"/>
      <c r="E93" s="4">
        <f t="shared" si="2"/>
        <v>11268.24</v>
      </c>
      <c r="F93" s="4"/>
    </row>
    <row r="94" spans="2:6" x14ac:dyDescent="0.25">
      <c r="C94" s="4"/>
      <c r="D94" s="4"/>
      <c r="E94" s="4">
        <f t="shared" si="2"/>
        <v>11268.24</v>
      </c>
      <c r="F94" s="4"/>
    </row>
    <row r="95" spans="2:6" x14ac:dyDescent="0.25">
      <c r="C95" s="4"/>
      <c r="D95" s="4"/>
      <c r="E95" s="4">
        <f t="shared" si="2"/>
        <v>11268.24</v>
      </c>
      <c r="F95" s="4"/>
    </row>
    <row r="96" spans="2:6" x14ac:dyDescent="0.25">
      <c r="C96" s="4"/>
      <c r="D96" s="4"/>
      <c r="E96" s="4">
        <f t="shared" si="2"/>
        <v>11268.24</v>
      </c>
      <c r="F96" s="4"/>
    </row>
    <row r="97" spans="3:6" x14ac:dyDescent="0.25">
      <c r="C97" s="4"/>
      <c r="D97" s="4"/>
      <c r="E97" s="4">
        <f t="shared" si="2"/>
        <v>11268.24</v>
      </c>
      <c r="F97" s="4"/>
    </row>
    <row r="98" spans="3:6" x14ac:dyDescent="0.25">
      <c r="C98" s="4"/>
      <c r="D98" s="4"/>
      <c r="E98" s="4">
        <f t="shared" si="2"/>
        <v>11268.24</v>
      </c>
      <c r="F98" s="4"/>
    </row>
    <row r="99" spans="3:6" x14ac:dyDescent="0.25">
      <c r="C99" s="4"/>
      <c r="D99" s="4"/>
      <c r="E99" s="4">
        <f t="shared" si="2"/>
        <v>11268.24</v>
      </c>
      <c r="F99" s="4"/>
    </row>
    <row r="100" spans="3:6" x14ac:dyDescent="0.25">
      <c r="C100" s="4"/>
      <c r="D100" s="4"/>
      <c r="E100" s="4">
        <f t="shared" si="2"/>
        <v>11268.24</v>
      </c>
      <c r="F100" s="4"/>
    </row>
    <row r="101" spans="3:6" x14ac:dyDescent="0.25">
      <c r="C101" s="4"/>
      <c r="D101" s="4"/>
      <c r="E101" s="4">
        <f t="shared" si="2"/>
        <v>11268.24</v>
      </c>
      <c r="F101" s="4"/>
    </row>
    <row r="102" spans="3:6" x14ac:dyDescent="0.25">
      <c r="C102" s="4"/>
      <c r="D102" s="4"/>
      <c r="E102" s="4">
        <f t="shared" si="2"/>
        <v>11268.24</v>
      </c>
      <c r="F102" s="4"/>
    </row>
    <row r="103" spans="3:6" x14ac:dyDescent="0.25">
      <c r="C103" s="4"/>
      <c r="D103" s="4"/>
      <c r="E103" s="4">
        <f t="shared" si="2"/>
        <v>11268.24</v>
      </c>
      <c r="F103" s="4"/>
    </row>
    <row r="104" spans="3:6" x14ac:dyDescent="0.25">
      <c r="C104" s="4"/>
      <c r="D104" s="4"/>
      <c r="E104" s="4">
        <f t="shared" si="2"/>
        <v>11268.24</v>
      </c>
      <c r="F104" s="4"/>
    </row>
    <row r="105" spans="3:6" x14ac:dyDescent="0.25">
      <c r="C105" s="4"/>
      <c r="D105" s="4"/>
      <c r="E105" s="4">
        <f t="shared" si="2"/>
        <v>11268.24</v>
      </c>
      <c r="F105" s="4"/>
    </row>
    <row r="106" spans="3:6" x14ac:dyDescent="0.25">
      <c r="C106" s="4"/>
      <c r="D106" s="4"/>
      <c r="E106" s="4">
        <f t="shared" si="2"/>
        <v>11268.24</v>
      </c>
      <c r="F106" s="4"/>
    </row>
    <row r="107" spans="3:6" x14ac:dyDescent="0.25">
      <c r="C107" s="4"/>
      <c r="D107" s="4"/>
      <c r="E107" s="4">
        <f t="shared" si="2"/>
        <v>11268.24</v>
      </c>
      <c r="F107" s="4"/>
    </row>
    <row r="108" spans="3:6" x14ac:dyDescent="0.25">
      <c r="C108" s="4"/>
      <c r="D108" s="4"/>
      <c r="E108" s="4">
        <f t="shared" si="2"/>
        <v>11268.24</v>
      </c>
      <c r="F108" s="4"/>
    </row>
    <row r="109" spans="3:6" x14ac:dyDescent="0.25">
      <c r="C109" s="4"/>
      <c r="D109" s="4"/>
      <c r="E109" s="4">
        <f t="shared" si="2"/>
        <v>11268.24</v>
      </c>
      <c r="F109" s="4"/>
    </row>
    <row r="110" spans="3:6" x14ac:dyDescent="0.25">
      <c r="C110" s="4"/>
      <c r="D110" s="4"/>
      <c r="E110" s="4">
        <f t="shared" si="2"/>
        <v>11268.24</v>
      </c>
      <c r="F110" s="4"/>
    </row>
    <row r="111" spans="3:6" x14ac:dyDescent="0.25">
      <c r="C111" s="4"/>
      <c r="D111" s="4"/>
      <c r="E111" s="4">
        <f t="shared" si="2"/>
        <v>11268.24</v>
      </c>
      <c r="F111" s="4"/>
    </row>
    <row r="112" spans="3:6" x14ac:dyDescent="0.25">
      <c r="C112" s="4"/>
      <c r="D112" s="4"/>
      <c r="E112" s="4">
        <f t="shared" si="2"/>
        <v>11268.24</v>
      </c>
      <c r="F112" s="4"/>
    </row>
    <row r="113" spans="2:6" x14ac:dyDescent="0.25">
      <c r="C113" s="4"/>
      <c r="D113" s="4"/>
      <c r="E113" s="4">
        <f t="shared" si="2"/>
        <v>11268.24</v>
      </c>
      <c r="F113" s="4"/>
    </row>
    <row r="114" spans="2:6" x14ac:dyDescent="0.25">
      <c r="C114" s="4"/>
      <c r="D114" s="4"/>
      <c r="E114" s="4">
        <f t="shared" si="2"/>
        <v>11268.24</v>
      </c>
      <c r="F114" s="4"/>
    </row>
    <row r="115" spans="2:6" x14ac:dyDescent="0.25">
      <c r="C115" s="4"/>
      <c r="D115" s="4"/>
      <c r="E115" s="4">
        <f t="shared" si="2"/>
        <v>11268.24</v>
      </c>
      <c r="F115" s="4"/>
    </row>
    <row r="116" spans="2:6" x14ac:dyDescent="0.25">
      <c r="C116" s="4"/>
      <c r="D116" s="4"/>
      <c r="E116" s="4">
        <f t="shared" si="2"/>
        <v>11268.24</v>
      </c>
      <c r="F116" s="4"/>
    </row>
    <row r="117" spans="2:6" x14ac:dyDescent="0.25">
      <c r="C117" s="4"/>
      <c r="D117" s="4"/>
      <c r="E117" s="4">
        <f t="shared" si="2"/>
        <v>11268.24</v>
      </c>
      <c r="F117" s="4"/>
    </row>
    <row r="118" spans="2:6" x14ac:dyDescent="0.25">
      <c r="C118" s="4"/>
      <c r="D118" s="4"/>
      <c r="E118" s="4">
        <f t="shared" si="2"/>
        <v>11268.24</v>
      </c>
      <c r="F118" s="4"/>
    </row>
    <row r="119" spans="2:6" x14ac:dyDescent="0.25">
      <c r="C119" s="4"/>
      <c r="D119" s="4"/>
      <c r="E119" s="4">
        <f t="shared" si="2"/>
        <v>11268.24</v>
      </c>
      <c r="F119" s="4"/>
    </row>
    <row r="120" spans="2:6" x14ac:dyDescent="0.25">
      <c r="C120" s="4"/>
      <c r="D120" s="4"/>
      <c r="E120" s="4">
        <f t="shared" si="2"/>
        <v>11268.24</v>
      </c>
      <c r="F120" s="4"/>
    </row>
    <row r="121" spans="2:6" x14ac:dyDescent="0.25">
      <c r="B121" s="31"/>
      <c r="C121" s="4"/>
      <c r="D121" s="4"/>
      <c r="E121" s="4">
        <f t="shared" si="2"/>
        <v>11268.24</v>
      </c>
      <c r="F121" s="4"/>
    </row>
    <row r="122" spans="2:6" x14ac:dyDescent="0.25">
      <c r="B122" s="31"/>
      <c r="C122" s="4"/>
      <c r="D122" s="4"/>
      <c r="E122" s="4">
        <f t="shared" si="2"/>
        <v>11268.24</v>
      </c>
      <c r="F122" s="4"/>
    </row>
    <row r="123" spans="2:6" x14ac:dyDescent="0.25">
      <c r="B123" s="31"/>
      <c r="C123" s="4"/>
      <c r="D123" s="4"/>
      <c r="E123" s="4">
        <f t="shared" si="2"/>
        <v>11268.24</v>
      </c>
      <c r="F123" s="4"/>
    </row>
    <row r="124" spans="2:6" x14ac:dyDescent="0.25">
      <c r="B124" s="31"/>
      <c r="C124" s="4"/>
      <c r="D124" s="4"/>
      <c r="E124" s="4">
        <f t="shared" si="2"/>
        <v>11268.24</v>
      </c>
      <c r="F124" s="4"/>
    </row>
    <row r="125" spans="2:6" x14ac:dyDescent="0.25">
      <c r="B125" s="31"/>
      <c r="C125" s="4"/>
      <c r="D125" s="4"/>
      <c r="E125" s="4">
        <f t="shared" si="2"/>
        <v>11268.24</v>
      </c>
      <c r="F125" s="4"/>
    </row>
    <row r="126" spans="2:6" x14ac:dyDescent="0.25">
      <c r="B126" s="31"/>
      <c r="C126" s="4"/>
      <c r="D126" s="4"/>
      <c r="E126" s="4">
        <f t="shared" si="2"/>
        <v>11268.24</v>
      </c>
      <c r="F126" s="4"/>
    </row>
    <row r="127" spans="2:6" x14ac:dyDescent="0.25">
      <c r="B127" s="31"/>
      <c r="C127" s="4"/>
      <c r="D127" s="4"/>
      <c r="E127" s="4">
        <f t="shared" si="2"/>
        <v>11268.24</v>
      </c>
      <c r="F127" s="4"/>
    </row>
    <row r="128" spans="2:6" x14ac:dyDescent="0.25">
      <c r="B128" s="31"/>
      <c r="C128" s="4"/>
      <c r="D128" s="4"/>
      <c r="E128" s="4">
        <f t="shared" si="2"/>
        <v>11268.24</v>
      </c>
      <c r="F128" s="4"/>
    </row>
    <row r="129" spans="2:6" x14ac:dyDescent="0.25">
      <c r="B129" s="31"/>
      <c r="C129" s="4"/>
      <c r="D129" s="4"/>
      <c r="E129" s="4">
        <f t="shared" si="2"/>
        <v>11268.24</v>
      </c>
      <c r="F129" s="4"/>
    </row>
    <row r="130" spans="2:6" x14ac:dyDescent="0.25">
      <c r="C130" s="4"/>
      <c r="D130" s="4"/>
      <c r="E130" s="4">
        <f t="shared" si="2"/>
        <v>11268.24</v>
      </c>
      <c r="F130" s="4"/>
    </row>
    <row r="131" spans="2:6" x14ac:dyDescent="0.25">
      <c r="C131" s="4"/>
      <c r="D131" s="4"/>
      <c r="E131" s="4">
        <f t="shared" si="2"/>
        <v>11268.24</v>
      </c>
      <c r="F131" s="4"/>
    </row>
    <row r="132" spans="2:6" x14ac:dyDescent="0.25">
      <c r="C132" s="4"/>
      <c r="D132" s="4"/>
      <c r="E132" s="4">
        <f t="shared" si="2"/>
        <v>11268.24</v>
      </c>
      <c r="F132" s="4"/>
    </row>
    <row r="133" spans="2:6" x14ac:dyDescent="0.25">
      <c r="C133" s="4"/>
      <c r="D133" s="4"/>
      <c r="E133" s="4">
        <f t="shared" si="2"/>
        <v>11268.24</v>
      </c>
      <c r="F133" s="4"/>
    </row>
    <row r="134" spans="2:6" x14ac:dyDescent="0.25">
      <c r="C134" s="4"/>
      <c r="D134" s="4"/>
      <c r="E134" s="4">
        <f t="shared" si="2"/>
        <v>11268.24</v>
      </c>
      <c r="F134" s="4"/>
    </row>
    <row r="135" spans="2:6" x14ac:dyDescent="0.25">
      <c r="C135" s="4"/>
      <c r="D135" s="4"/>
      <c r="E135" s="4">
        <f t="shared" ref="E135:E198" si="3">E134+C135-D135</f>
        <v>11268.24</v>
      </c>
      <c r="F135" s="4"/>
    </row>
    <row r="136" spans="2:6" x14ac:dyDescent="0.25">
      <c r="C136" s="4"/>
      <c r="D136" s="4"/>
      <c r="E136" s="4">
        <f t="shared" si="3"/>
        <v>11268.24</v>
      </c>
      <c r="F136" s="4"/>
    </row>
    <row r="137" spans="2:6" x14ac:dyDescent="0.25">
      <c r="C137" s="4"/>
      <c r="D137" s="4"/>
      <c r="E137" s="4">
        <f t="shared" si="3"/>
        <v>11268.24</v>
      </c>
      <c r="F137" s="4"/>
    </row>
    <row r="138" spans="2:6" x14ac:dyDescent="0.25">
      <c r="C138" s="4"/>
      <c r="D138" s="4"/>
      <c r="E138" s="4">
        <f t="shared" si="3"/>
        <v>11268.24</v>
      </c>
      <c r="F138" s="4"/>
    </row>
    <row r="139" spans="2:6" x14ac:dyDescent="0.25">
      <c r="C139" s="4"/>
      <c r="D139" s="4"/>
      <c r="E139" s="4">
        <f t="shared" si="3"/>
        <v>11268.24</v>
      </c>
      <c r="F139" s="4"/>
    </row>
    <row r="140" spans="2:6" x14ac:dyDescent="0.25">
      <c r="C140" s="4"/>
      <c r="D140" s="4"/>
      <c r="E140" s="4">
        <f t="shared" si="3"/>
        <v>11268.24</v>
      </c>
      <c r="F140" s="4"/>
    </row>
    <row r="141" spans="2:6" x14ac:dyDescent="0.25">
      <c r="C141" s="4"/>
      <c r="D141" s="4"/>
      <c r="E141" s="4">
        <f t="shared" si="3"/>
        <v>11268.24</v>
      </c>
      <c r="F141" s="4"/>
    </row>
    <row r="142" spans="2:6" x14ac:dyDescent="0.25">
      <c r="C142" s="4"/>
      <c r="D142" s="4"/>
      <c r="E142" s="4">
        <f t="shared" si="3"/>
        <v>11268.24</v>
      </c>
      <c r="F142" s="4"/>
    </row>
    <row r="143" spans="2:6" x14ac:dyDescent="0.25">
      <c r="C143" s="4"/>
      <c r="D143" s="4"/>
      <c r="E143" s="4">
        <f t="shared" si="3"/>
        <v>11268.24</v>
      </c>
      <c r="F143" s="4"/>
    </row>
    <row r="144" spans="2:6" x14ac:dyDescent="0.25">
      <c r="C144" s="4"/>
      <c r="D144" s="4"/>
      <c r="E144" s="4">
        <f t="shared" si="3"/>
        <v>11268.24</v>
      </c>
      <c r="F144" s="4"/>
    </row>
    <row r="145" spans="3:6" x14ac:dyDescent="0.25">
      <c r="C145" s="4"/>
      <c r="D145" s="4"/>
      <c r="E145" s="4">
        <f t="shared" si="3"/>
        <v>11268.24</v>
      </c>
      <c r="F145" s="4"/>
    </row>
    <row r="146" spans="3:6" x14ac:dyDescent="0.25">
      <c r="C146" s="4"/>
      <c r="D146" s="4"/>
      <c r="E146" s="4">
        <f t="shared" si="3"/>
        <v>11268.24</v>
      </c>
      <c r="F146" s="4"/>
    </row>
    <row r="147" spans="3:6" x14ac:dyDescent="0.25">
      <c r="C147" s="4"/>
      <c r="D147" s="4"/>
      <c r="E147" s="4">
        <f t="shared" si="3"/>
        <v>11268.24</v>
      </c>
      <c r="F147" s="4"/>
    </row>
    <row r="148" spans="3:6" x14ac:dyDescent="0.25">
      <c r="C148" s="4"/>
      <c r="D148" s="4"/>
      <c r="E148" s="4">
        <f t="shared" si="3"/>
        <v>11268.24</v>
      </c>
      <c r="F148" s="4"/>
    </row>
    <row r="149" spans="3:6" x14ac:dyDescent="0.25">
      <c r="C149" s="4"/>
      <c r="D149" s="4"/>
      <c r="E149" s="4">
        <f t="shared" si="3"/>
        <v>11268.24</v>
      </c>
      <c r="F149" s="4"/>
    </row>
    <row r="150" spans="3:6" x14ac:dyDescent="0.25">
      <c r="C150" s="4"/>
      <c r="D150" s="4"/>
      <c r="E150" s="4">
        <f t="shared" si="3"/>
        <v>11268.24</v>
      </c>
      <c r="F150" s="4"/>
    </row>
    <row r="151" spans="3:6" x14ac:dyDescent="0.25">
      <c r="C151" s="4"/>
      <c r="D151" s="4"/>
      <c r="E151" s="4">
        <f t="shared" si="3"/>
        <v>11268.24</v>
      </c>
      <c r="F151" s="4"/>
    </row>
    <row r="152" spans="3:6" x14ac:dyDescent="0.25">
      <c r="C152" s="4"/>
      <c r="D152" s="4"/>
      <c r="E152" s="4">
        <f t="shared" si="3"/>
        <v>11268.24</v>
      </c>
      <c r="F152" s="4"/>
    </row>
    <row r="153" spans="3:6" x14ac:dyDescent="0.25">
      <c r="C153" s="4"/>
      <c r="D153" s="4"/>
      <c r="E153" s="4">
        <f t="shared" si="3"/>
        <v>11268.24</v>
      </c>
      <c r="F153" s="4"/>
    </row>
    <row r="154" spans="3:6" x14ac:dyDescent="0.25">
      <c r="C154" s="4"/>
      <c r="D154" s="4"/>
      <c r="E154" s="4">
        <f t="shared" si="3"/>
        <v>11268.24</v>
      </c>
      <c r="F154" s="4"/>
    </row>
    <row r="155" spans="3:6" x14ac:dyDescent="0.25">
      <c r="C155" s="4"/>
      <c r="D155" s="4"/>
      <c r="E155" s="4">
        <f t="shared" si="3"/>
        <v>11268.24</v>
      </c>
      <c r="F155" s="4"/>
    </row>
    <row r="156" spans="3:6" x14ac:dyDescent="0.25">
      <c r="C156" s="4"/>
      <c r="D156" s="4"/>
      <c r="E156" s="4">
        <f t="shared" si="3"/>
        <v>11268.24</v>
      </c>
      <c r="F156" s="4"/>
    </row>
    <row r="157" spans="3:6" x14ac:dyDescent="0.25">
      <c r="C157" s="4"/>
      <c r="D157" s="4"/>
      <c r="E157" s="4">
        <f t="shared" si="3"/>
        <v>11268.24</v>
      </c>
      <c r="F157" s="4"/>
    </row>
    <row r="158" spans="3:6" x14ac:dyDescent="0.25">
      <c r="C158" s="4"/>
      <c r="D158" s="4"/>
      <c r="E158" s="4">
        <f t="shared" si="3"/>
        <v>11268.24</v>
      </c>
      <c r="F158" s="4"/>
    </row>
    <row r="159" spans="3:6" x14ac:dyDescent="0.25">
      <c r="C159" s="4"/>
      <c r="D159" s="4"/>
      <c r="E159" s="4">
        <f t="shared" si="3"/>
        <v>11268.24</v>
      </c>
      <c r="F159" s="4"/>
    </row>
    <row r="160" spans="3:6" x14ac:dyDescent="0.25">
      <c r="C160" s="4"/>
      <c r="D160" s="4"/>
      <c r="E160" s="4">
        <f t="shared" si="3"/>
        <v>11268.24</v>
      </c>
      <c r="F160" s="4"/>
    </row>
    <row r="161" spans="3:6" x14ac:dyDescent="0.25">
      <c r="C161" s="4"/>
      <c r="D161" s="4"/>
      <c r="E161" s="4">
        <f t="shared" si="3"/>
        <v>11268.24</v>
      </c>
      <c r="F161" s="4"/>
    </row>
    <row r="162" spans="3:6" x14ac:dyDescent="0.25">
      <c r="C162" s="4"/>
      <c r="D162" s="4"/>
      <c r="E162" s="4">
        <f t="shared" si="3"/>
        <v>11268.24</v>
      </c>
      <c r="F162" s="4"/>
    </row>
    <row r="163" spans="3:6" x14ac:dyDescent="0.25">
      <c r="C163" s="4"/>
      <c r="D163" s="4"/>
      <c r="E163" s="4">
        <f t="shared" si="3"/>
        <v>11268.24</v>
      </c>
      <c r="F163" s="4"/>
    </row>
    <row r="164" spans="3:6" x14ac:dyDescent="0.25">
      <c r="C164" s="4"/>
      <c r="D164" s="4"/>
      <c r="E164" s="4">
        <f t="shared" si="3"/>
        <v>11268.24</v>
      </c>
      <c r="F164" s="4"/>
    </row>
    <row r="165" spans="3:6" x14ac:dyDescent="0.25">
      <c r="C165" s="4"/>
      <c r="D165" s="4"/>
      <c r="E165" s="4">
        <f t="shared" si="3"/>
        <v>11268.24</v>
      </c>
      <c r="F165" s="4"/>
    </row>
    <row r="166" spans="3:6" x14ac:dyDescent="0.25">
      <c r="C166" s="4"/>
      <c r="D166" s="4"/>
      <c r="E166" s="4">
        <f t="shared" si="3"/>
        <v>11268.24</v>
      </c>
      <c r="F166" s="4"/>
    </row>
    <row r="167" spans="3:6" x14ac:dyDescent="0.25">
      <c r="C167" s="4"/>
      <c r="D167" s="4"/>
      <c r="E167" s="4">
        <f t="shared" si="3"/>
        <v>11268.24</v>
      </c>
      <c r="F167" s="4"/>
    </row>
    <row r="168" spans="3:6" x14ac:dyDescent="0.25">
      <c r="C168" s="4"/>
      <c r="D168" s="4"/>
      <c r="E168" s="4">
        <f t="shared" si="3"/>
        <v>11268.24</v>
      </c>
      <c r="F168" s="4"/>
    </row>
    <row r="169" spans="3:6" x14ac:dyDescent="0.25">
      <c r="C169" s="4"/>
      <c r="D169" s="4"/>
      <c r="E169" s="4">
        <f t="shared" si="3"/>
        <v>11268.24</v>
      </c>
      <c r="F169" s="4"/>
    </row>
    <row r="170" spans="3:6" x14ac:dyDescent="0.25">
      <c r="C170" s="4"/>
      <c r="D170" s="4"/>
      <c r="E170" s="4">
        <f t="shared" si="3"/>
        <v>11268.24</v>
      </c>
      <c r="F170" s="4"/>
    </row>
    <row r="171" spans="3:6" x14ac:dyDescent="0.25">
      <c r="C171" s="4"/>
      <c r="D171" s="4"/>
      <c r="E171" s="4">
        <f t="shared" si="3"/>
        <v>11268.24</v>
      </c>
      <c r="F171" s="4"/>
    </row>
    <row r="172" spans="3:6" x14ac:dyDescent="0.25">
      <c r="C172" s="4"/>
      <c r="D172" s="4"/>
      <c r="E172" s="4">
        <f t="shared" si="3"/>
        <v>11268.24</v>
      </c>
      <c r="F172" s="4"/>
    </row>
    <row r="173" spans="3:6" x14ac:dyDescent="0.25">
      <c r="C173" s="4"/>
      <c r="D173" s="4"/>
      <c r="E173" s="4">
        <f t="shared" si="3"/>
        <v>11268.24</v>
      </c>
      <c r="F173" s="4"/>
    </row>
    <row r="174" spans="3:6" x14ac:dyDescent="0.25">
      <c r="C174" s="4"/>
      <c r="D174" s="4"/>
      <c r="E174" s="4">
        <f t="shared" si="3"/>
        <v>11268.24</v>
      </c>
      <c r="F174" s="4"/>
    </row>
    <row r="175" spans="3:6" x14ac:dyDescent="0.25">
      <c r="C175" s="4"/>
      <c r="D175" s="4"/>
      <c r="E175" s="4">
        <f t="shared" si="3"/>
        <v>11268.24</v>
      </c>
      <c r="F175" s="4"/>
    </row>
    <row r="176" spans="3:6" x14ac:dyDescent="0.25">
      <c r="C176" s="4"/>
      <c r="D176" s="4"/>
      <c r="E176" s="4">
        <f t="shared" si="3"/>
        <v>11268.24</v>
      </c>
      <c r="F176" s="4"/>
    </row>
    <row r="177" spans="3:6" x14ac:dyDescent="0.25">
      <c r="C177" s="4"/>
      <c r="D177" s="4"/>
      <c r="E177" s="4">
        <f t="shared" si="3"/>
        <v>11268.24</v>
      </c>
      <c r="F177" s="4"/>
    </row>
    <row r="178" spans="3:6" x14ac:dyDescent="0.25">
      <c r="C178" s="4"/>
      <c r="D178" s="4"/>
      <c r="E178" s="4">
        <f t="shared" si="3"/>
        <v>11268.24</v>
      </c>
      <c r="F178" s="4"/>
    </row>
    <row r="179" spans="3:6" x14ac:dyDescent="0.25">
      <c r="C179" s="4"/>
      <c r="D179" s="4"/>
      <c r="E179" s="4">
        <f t="shared" si="3"/>
        <v>11268.24</v>
      </c>
      <c r="F179" s="4"/>
    </row>
    <row r="180" spans="3:6" x14ac:dyDescent="0.25">
      <c r="C180" s="4"/>
      <c r="D180" s="4"/>
      <c r="E180" s="4">
        <f t="shared" si="3"/>
        <v>11268.24</v>
      </c>
      <c r="F180" s="4"/>
    </row>
    <row r="181" spans="3:6" x14ac:dyDescent="0.25">
      <c r="C181" s="4"/>
      <c r="D181" s="4"/>
      <c r="E181" s="4">
        <f t="shared" si="3"/>
        <v>11268.24</v>
      </c>
      <c r="F181" s="4"/>
    </row>
    <row r="182" spans="3:6" x14ac:dyDescent="0.25">
      <c r="C182" s="4"/>
      <c r="D182" s="4"/>
      <c r="E182" s="4">
        <f t="shared" si="3"/>
        <v>11268.24</v>
      </c>
      <c r="F182" s="4"/>
    </row>
    <row r="183" spans="3:6" x14ac:dyDescent="0.25">
      <c r="C183" s="4"/>
      <c r="D183" s="4"/>
      <c r="E183" s="4">
        <f t="shared" si="3"/>
        <v>11268.24</v>
      </c>
      <c r="F183" s="4"/>
    </row>
    <row r="184" spans="3:6" x14ac:dyDescent="0.25">
      <c r="C184" s="4"/>
      <c r="D184" s="4"/>
      <c r="E184" s="4">
        <f t="shared" si="3"/>
        <v>11268.24</v>
      </c>
      <c r="F184" s="4"/>
    </row>
    <row r="185" spans="3:6" x14ac:dyDescent="0.25">
      <c r="C185" s="4"/>
      <c r="D185" s="4"/>
      <c r="E185" s="4">
        <f t="shared" si="3"/>
        <v>11268.24</v>
      </c>
      <c r="F185" s="4"/>
    </row>
    <row r="186" spans="3:6" x14ac:dyDescent="0.25">
      <c r="C186" s="4"/>
      <c r="D186" s="4"/>
      <c r="E186" s="4">
        <f t="shared" si="3"/>
        <v>11268.24</v>
      </c>
      <c r="F186" s="4"/>
    </row>
    <row r="187" spans="3:6" x14ac:dyDescent="0.25">
      <c r="C187" s="4"/>
      <c r="D187" s="4"/>
      <c r="E187" s="4">
        <f t="shared" si="3"/>
        <v>11268.24</v>
      </c>
      <c r="F187" s="4"/>
    </row>
    <row r="188" spans="3:6" x14ac:dyDescent="0.25">
      <c r="C188" s="4"/>
      <c r="D188" s="4"/>
      <c r="E188" s="4">
        <f t="shared" si="3"/>
        <v>11268.24</v>
      </c>
      <c r="F188" s="4"/>
    </row>
    <row r="189" spans="3:6" x14ac:dyDescent="0.25">
      <c r="C189" s="4"/>
      <c r="D189" s="4"/>
      <c r="E189" s="4">
        <f t="shared" si="3"/>
        <v>11268.24</v>
      </c>
      <c r="F189" s="4"/>
    </row>
    <row r="190" spans="3:6" x14ac:dyDescent="0.25">
      <c r="C190" s="4"/>
      <c r="D190" s="4"/>
      <c r="E190" s="4">
        <f t="shared" si="3"/>
        <v>11268.24</v>
      </c>
      <c r="F190" s="4"/>
    </row>
    <row r="191" spans="3:6" x14ac:dyDescent="0.25">
      <c r="C191" s="4"/>
      <c r="D191" s="4"/>
      <c r="E191" s="4">
        <f t="shared" si="3"/>
        <v>11268.24</v>
      </c>
      <c r="F191" s="4"/>
    </row>
    <row r="192" spans="3:6" x14ac:dyDescent="0.25">
      <c r="C192" s="4"/>
      <c r="D192" s="4"/>
      <c r="E192" s="4">
        <f t="shared" si="3"/>
        <v>11268.24</v>
      </c>
      <c r="F192" s="4"/>
    </row>
    <row r="193" spans="3:6" x14ac:dyDescent="0.25">
      <c r="C193" s="4"/>
      <c r="D193" s="4"/>
      <c r="E193" s="4">
        <f t="shared" si="3"/>
        <v>11268.24</v>
      </c>
      <c r="F193" s="4"/>
    </row>
    <row r="194" spans="3:6" x14ac:dyDescent="0.25">
      <c r="C194" s="4"/>
      <c r="D194" s="4"/>
      <c r="E194" s="4">
        <f t="shared" si="3"/>
        <v>11268.24</v>
      </c>
      <c r="F194" s="4"/>
    </row>
    <row r="195" spans="3:6" x14ac:dyDescent="0.25">
      <c r="C195" s="4"/>
      <c r="D195" s="4"/>
      <c r="E195" s="4">
        <f t="shared" si="3"/>
        <v>11268.24</v>
      </c>
      <c r="F195" s="4"/>
    </row>
    <row r="196" spans="3:6" x14ac:dyDescent="0.25">
      <c r="C196" s="4"/>
      <c r="D196" s="4"/>
      <c r="E196" s="4">
        <f t="shared" si="3"/>
        <v>11268.24</v>
      </c>
      <c r="F196" s="4"/>
    </row>
    <row r="197" spans="3:6" x14ac:dyDescent="0.25">
      <c r="C197" s="4"/>
      <c r="D197" s="4"/>
      <c r="E197" s="4">
        <f t="shared" si="3"/>
        <v>11268.24</v>
      </c>
      <c r="F197" s="4"/>
    </row>
    <row r="198" spans="3:6" x14ac:dyDescent="0.25">
      <c r="C198" s="4"/>
      <c r="D198" s="4"/>
      <c r="E198" s="4">
        <f t="shared" si="3"/>
        <v>11268.24</v>
      </c>
      <c r="F198" s="4"/>
    </row>
    <row r="199" spans="3:6" x14ac:dyDescent="0.25">
      <c r="C199" s="4"/>
      <c r="D199" s="4"/>
      <c r="E199" s="4">
        <f t="shared" ref="E199:E224" si="4">E198+C199-D199</f>
        <v>11268.24</v>
      </c>
      <c r="F199" s="4"/>
    </row>
    <row r="200" spans="3:6" x14ac:dyDescent="0.25">
      <c r="C200" s="4"/>
      <c r="D200" s="4"/>
      <c r="E200" s="4">
        <f t="shared" si="4"/>
        <v>11268.24</v>
      </c>
      <c r="F200" s="4"/>
    </row>
    <row r="201" spans="3:6" x14ac:dyDescent="0.25">
      <c r="C201" s="4"/>
      <c r="D201" s="4"/>
      <c r="E201" s="4">
        <f t="shared" si="4"/>
        <v>11268.24</v>
      </c>
      <c r="F201" s="4"/>
    </row>
    <row r="202" spans="3:6" x14ac:dyDescent="0.25">
      <c r="C202" s="4"/>
      <c r="D202" s="4"/>
      <c r="E202" s="4">
        <f t="shared" si="4"/>
        <v>11268.24</v>
      </c>
      <c r="F202" s="4"/>
    </row>
    <row r="203" spans="3:6" x14ac:dyDescent="0.25">
      <c r="C203" s="4"/>
      <c r="D203" s="4"/>
      <c r="E203" s="4">
        <f t="shared" si="4"/>
        <v>11268.24</v>
      </c>
      <c r="F203" s="4"/>
    </row>
    <row r="204" spans="3:6" x14ac:dyDescent="0.25">
      <c r="C204" s="4"/>
      <c r="D204" s="4"/>
      <c r="E204" s="4">
        <f t="shared" si="4"/>
        <v>11268.24</v>
      </c>
      <c r="F204" s="4"/>
    </row>
    <row r="205" spans="3:6" x14ac:dyDescent="0.25">
      <c r="C205" s="4"/>
      <c r="D205" s="4"/>
      <c r="E205" s="4">
        <f t="shared" si="4"/>
        <v>11268.24</v>
      </c>
      <c r="F205" s="4"/>
    </row>
    <row r="206" spans="3:6" x14ac:dyDescent="0.25">
      <c r="C206" s="4"/>
      <c r="D206" s="4"/>
      <c r="E206" s="4">
        <f t="shared" si="4"/>
        <v>11268.24</v>
      </c>
      <c r="F206" s="4"/>
    </row>
    <row r="207" spans="3:6" x14ac:dyDescent="0.25">
      <c r="C207" s="4"/>
      <c r="D207" s="4"/>
      <c r="E207" s="4">
        <f t="shared" si="4"/>
        <v>11268.24</v>
      </c>
      <c r="F207" s="4"/>
    </row>
    <row r="208" spans="3:6" x14ac:dyDescent="0.25">
      <c r="C208" s="4"/>
      <c r="D208" s="4"/>
      <c r="E208" s="4">
        <f t="shared" si="4"/>
        <v>11268.24</v>
      </c>
      <c r="F208" s="4"/>
    </row>
    <row r="209" spans="3:6" x14ac:dyDescent="0.25">
      <c r="C209" s="4"/>
      <c r="D209" s="4"/>
      <c r="E209" s="4">
        <f t="shared" si="4"/>
        <v>11268.24</v>
      </c>
      <c r="F209" s="4"/>
    </row>
    <row r="210" spans="3:6" x14ac:dyDescent="0.25">
      <c r="C210" s="4"/>
      <c r="D210" s="4"/>
      <c r="E210" s="4">
        <f t="shared" si="4"/>
        <v>11268.24</v>
      </c>
      <c r="F210" s="4"/>
    </row>
    <row r="211" spans="3:6" x14ac:dyDescent="0.25">
      <c r="C211" s="4"/>
      <c r="D211" s="4"/>
      <c r="E211" s="4">
        <f t="shared" si="4"/>
        <v>11268.24</v>
      </c>
      <c r="F211" s="4"/>
    </row>
    <row r="212" spans="3:6" x14ac:dyDescent="0.25">
      <c r="C212" s="4"/>
      <c r="D212" s="4"/>
      <c r="E212" s="4">
        <f t="shared" si="4"/>
        <v>11268.24</v>
      </c>
      <c r="F212" s="4"/>
    </row>
    <row r="213" spans="3:6" x14ac:dyDescent="0.25">
      <c r="C213" s="4"/>
      <c r="D213" s="4"/>
      <c r="E213" s="4">
        <f t="shared" si="4"/>
        <v>11268.24</v>
      </c>
      <c r="F213" s="4"/>
    </row>
    <row r="214" spans="3:6" x14ac:dyDescent="0.25">
      <c r="C214" s="4"/>
      <c r="D214" s="4"/>
      <c r="E214" s="4">
        <f t="shared" si="4"/>
        <v>11268.24</v>
      </c>
      <c r="F214" s="4"/>
    </row>
    <row r="215" spans="3:6" x14ac:dyDescent="0.25">
      <c r="C215" s="4"/>
      <c r="D215" s="4"/>
      <c r="E215" s="4">
        <f t="shared" si="4"/>
        <v>11268.24</v>
      </c>
      <c r="F215" s="4"/>
    </row>
    <row r="216" spans="3:6" x14ac:dyDescent="0.25">
      <c r="C216" s="4"/>
      <c r="D216" s="4"/>
      <c r="E216" s="4">
        <f t="shared" si="4"/>
        <v>11268.24</v>
      </c>
      <c r="F216" s="4"/>
    </row>
    <row r="217" spans="3:6" x14ac:dyDescent="0.25">
      <c r="C217" s="4"/>
      <c r="D217" s="4"/>
      <c r="E217" s="4">
        <f t="shared" si="4"/>
        <v>11268.24</v>
      </c>
      <c r="F217" s="4"/>
    </row>
    <row r="218" spans="3:6" x14ac:dyDescent="0.25">
      <c r="C218" s="4"/>
      <c r="D218" s="4"/>
      <c r="E218" s="4">
        <f t="shared" si="4"/>
        <v>11268.24</v>
      </c>
      <c r="F218" s="4"/>
    </row>
    <row r="219" spans="3:6" x14ac:dyDescent="0.25">
      <c r="C219" s="4"/>
      <c r="D219" s="4"/>
      <c r="E219" s="4">
        <f t="shared" si="4"/>
        <v>11268.24</v>
      </c>
      <c r="F219" s="4"/>
    </row>
    <row r="220" spans="3:6" x14ac:dyDescent="0.25">
      <c r="C220" s="4"/>
      <c r="D220" s="4"/>
      <c r="E220" s="4">
        <f t="shared" si="4"/>
        <v>11268.24</v>
      </c>
      <c r="F220" s="4"/>
    </row>
    <row r="221" spans="3:6" x14ac:dyDescent="0.25">
      <c r="C221" s="4"/>
      <c r="D221" s="4"/>
      <c r="E221" s="4">
        <f t="shared" si="4"/>
        <v>11268.24</v>
      </c>
      <c r="F221" s="4"/>
    </row>
    <row r="222" spans="3:6" x14ac:dyDescent="0.25">
      <c r="C222" s="4"/>
      <c r="D222" s="4"/>
      <c r="E222" s="4">
        <f t="shared" si="4"/>
        <v>11268.24</v>
      </c>
      <c r="F222" s="4"/>
    </row>
    <row r="223" spans="3:6" x14ac:dyDescent="0.25">
      <c r="C223" s="4"/>
      <c r="D223" s="4"/>
      <c r="E223" s="4">
        <f t="shared" si="4"/>
        <v>11268.24</v>
      </c>
      <c r="F223" s="4"/>
    </row>
    <row r="224" spans="3:6" x14ac:dyDescent="0.25">
      <c r="C224" s="4"/>
      <c r="D224" s="4"/>
      <c r="E224" s="4">
        <f t="shared" si="4"/>
        <v>11268.24</v>
      </c>
      <c r="F224" s="4"/>
    </row>
    <row r="225" spans="3:6" x14ac:dyDescent="0.25">
      <c r="C225" s="4"/>
      <c r="D225" s="4"/>
      <c r="E225" s="4"/>
      <c r="F225" s="4"/>
    </row>
    <row r="226" spans="3:6" x14ac:dyDescent="0.25">
      <c r="C226" s="4"/>
      <c r="D226" s="4"/>
      <c r="E226" s="4"/>
      <c r="F226" s="4"/>
    </row>
    <row r="227" spans="3:6" x14ac:dyDescent="0.25">
      <c r="C227" s="4"/>
      <c r="D227" s="4"/>
      <c r="E227" s="4"/>
      <c r="F227" s="4"/>
    </row>
    <row r="228" spans="3:6" x14ac:dyDescent="0.25">
      <c r="C228" s="4"/>
      <c r="D228" s="4"/>
      <c r="E228" s="4"/>
      <c r="F228" s="4"/>
    </row>
    <row r="229" spans="3:6" x14ac:dyDescent="0.25">
      <c r="C229" s="4"/>
      <c r="D229" s="4"/>
      <c r="E229" s="4"/>
      <c r="F229" s="4"/>
    </row>
    <row r="230" spans="3:6" x14ac:dyDescent="0.25">
      <c r="C230" s="4"/>
      <c r="D230" s="4"/>
      <c r="E230" s="4"/>
      <c r="F230" s="4"/>
    </row>
    <row r="231" spans="3:6" x14ac:dyDescent="0.25">
      <c r="C231" s="4"/>
      <c r="D231" s="4"/>
      <c r="E231" s="4"/>
      <c r="F231" s="4"/>
    </row>
    <row r="232" spans="3:6" x14ac:dyDescent="0.25">
      <c r="C232" s="4"/>
      <c r="D232" s="4"/>
      <c r="E232" s="4"/>
      <c r="F232" s="4"/>
    </row>
    <row r="233" spans="3:6" x14ac:dyDescent="0.25">
      <c r="C233" s="4"/>
      <c r="D233" s="4"/>
      <c r="E233" s="4"/>
      <c r="F233" s="4"/>
    </row>
    <row r="234" spans="3:6" x14ac:dyDescent="0.25">
      <c r="C234" s="4"/>
      <c r="D234" s="4"/>
      <c r="E234" s="4"/>
      <c r="F234" s="4"/>
    </row>
    <row r="235" spans="3:6" x14ac:dyDescent="0.25">
      <c r="C235" s="4"/>
      <c r="D235" s="4"/>
      <c r="E235" s="4"/>
      <c r="F235" s="4"/>
    </row>
    <row r="236" spans="3:6" x14ac:dyDescent="0.25">
      <c r="C236" s="4"/>
      <c r="D236" s="4"/>
      <c r="E236" s="4"/>
      <c r="F236" s="4"/>
    </row>
    <row r="237" spans="3:6" x14ac:dyDescent="0.25">
      <c r="C237" s="4"/>
      <c r="D237" s="4"/>
      <c r="E237" s="4"/>
      <c r="F237" s="4"/>
    </row>
    <row r="238" spans="3:6" x14ac:dyDescent="0.25">
      <c r="C238" s="4"/>
      <c r="D238" s="4"/>
      <c r="E238" s="4"/>
      <c r="F238" s="4"/>
    </row>
    <row r="239" spans="3:6" x14ac:dyDescent="0.25">
      <c r="C239" s="4"/>
      <c r="D239" s="4"/>
      <c r="E239" s="4"/>
      <c r="F239" s="4"/>
    </row>
    <row r="240" spans="3:6" x14ac:dyDescent="0.25">
      <c r="C240" s="4"/>
      <c r="D240" s="4"/>
      <c r="E240" s="4"/>
      <c r="F240" s="4"/>
    </row>
    <row r="241" spans="3:6" x14ac:dyDescent="0.25">
      <c r="C241" s="4"/>
      <c r="D241" s="4"/>
      <c r="E241" s="4"/>
      <c r="F241" s="4"/>
    </row>
    <row r="242" spans="3:6" x14ac:dyDescent="0.25">
      <c r="C242" s="4"/>
      <c r="D242" s="4"/>
      <c r="E242" s="4"/>
      <c r="F242" s="4"/>
    </row>
    <row r="243" spans="3:6" x14ac:dyDescent="0.25">
      <c r="C243" s="4"/>
      <c r="D243" s="4"/>
      <c r="E243" s="4"/>
      <c r="F243" s="4"/>
    </row>
    <row r="244" spans="3:6" x14ac:dyDescent="0.25">
      <c r="C244" s="4"/>
      <c r="D244" s="4"/>
      <c r="E244" s="4"/>
      <c r="F244" s="4"/>
    </row>
    <row r="245" spans="3:6" x14ac:dyDescent="0.25">
      <c r="C245" s="4"/>
      <c r="D245" s="4"/>
      <c r="E245" s="4"/>
      <c r="F245" s="4"/>
    </row>
    <row r="246" spans="3:6" x14ac:dyDescent="0.25">
      <c r="C246" s="4"/>
      <c r="D246" s="4"/>
      <c r="E246" s="4"/>
      <c r="F246" s="4"/>
    </row>
    <row r="247" spans="3:6" x14ac:dyDescent="0.25">
      <c r="C247" s="4"/>
      <c r="D247" s="4"/>
      <c r="E247" s="4"/>
      <c r="F247" s="4"/>
    </row>
    <row r="248" spans="3:6" x14ac:dyDescent="0.25">
      <c r="C248" s="4"/>
      <c r="D248" s="4"/>
      <c r="E248" s="4"/>
      <c r="F248" s="4"/>
    </row>
    <row r="249" spans="3:6" x14ac:dyDescent="0.25">
      <c r="C249" s="4"/>
      <c r="D249" s="4"/>
      <c r="E249" s="4"/>
      <c r="F249" s="4"/>
    </row>
    <row r="250" spans="3:6" x14ac:dyDescent="0.25">
      <c r="C250" s="4"/>
      <c r="D250" s="4"/>
      <c r="E250" s="4"/>
      <c r="F250" s="4"/>
    </row>
    <row r="251" spans="3:6" x14ac:dyDescent="0.25">
      <c r="C251" s="4"/>
      <c r="D251" s="4"/>
      <c r="E251" s="4"/>
      <c r="F251" s="4"/>
    </row>
    <row r="252" spans="3:6" x14ac:dyDescent="0.25">
      <c r="C252" s="4"/>
      <c r="D252" s="4"/>
      <c r="E252" s="4"/>
      <c r="F252" s="4"/>
    </row>
    <row r="253" spans="3:6" x14ac:dyDescent="0.25">
      <c r="C253" s="4"/>
      <c r="D253" s="4"/>
      <c r="E253" s="4"/>
      <c r="F253" s="4"/>
    </row>
    <row r="254" spans="3:6" x14ac:dyDescent="0.25">
      <c r="C254" s="4"/>
      <c r="D254" s="4"/>
      <c r="E254" s="4"/>
      <c r="F254" s="4"/>
    </row>
    <row r="255" spans="3:6" x14ac:dyDescent="0.25">
      <c r="C255" s="4"/>
      <c r="D255" s="4"/>
      <c r="E255" s="4"/>
      <c r="F255" s="4"/>
    </row>
    <row r="256" spans="3:6" x14ac:dyDescent="0.25">
      <c r="C256" s="4"/>
      <c r="D256" s="4"/>
      <c r="E256" s="4"/>
      <c r="F256" s="4"/>
    </row>
    <row r="257" spans="3:6" x14ac:dyDescent="0.25">
      <c r="C257" s="4"/>
      <c r="D257" s="4"/>
      <c r="E257" s="4"/>
      <c r="F257" s="4"/>
    </row>
    <row r="258" spans="3:6" x14ac:dyDescent="0.25">
      <c r="C258" s="4"/>
      <c r="D258" s="4"/>
      <c r="E258" s="4"/>
      <c r="F258" s="4"/>
    </row>
    <row r="259" spans="3:6" x14ac:dyDescent="0.25">
      <c r="C259" s="4"/>
      <c r="D259" s="4"/>
      <c r="E259" s="4"/>
      <c r="F259" s="4"/>
    </row>
    <row r="260" spans="3:6" x14ac:dyDescent="0.25">
      <c r="C260" s="4"/>
      <c r="D260" s="4"/>
      <c r="E260" s="4"/>
      <c r="F260" s="4"/>
    </row>
    <row r="261" spans="3:6" x14ac:dyDescent="0.25">
      <c r="C261" s="4"/>
      <c r="D261" s="4"/>
      <c r="E261" s="4"/>
      <c r="F261" s="4"/>
    </row>
    <row r="262" spans="3:6" x14ac:dyDescent="0.25">
      <c r="C262" s="4"/>
      <c r="D262" s="4"/>
      <c r="E262" s="4"/>
      <c r="F262" s="4"/>
    </row>
    <row r="263" spans="3:6" x14ac:dyDescent="0.25">
      <c r="C263" s="4"/>
      <c r="D263" s="4"/>
      <c r="E263" s="4"/>
      <c r="F263" s="4"/>
    </row>
    <row r="264" spans="3:6" x14ac:dyDescent="0.25">
      <c r="C264" s="4"/>
      <c r="D264" s="4"/>
      <c r="E264" s="4"/>
      <c r="F264" s="4"/>
    </row>
    <row r="265" spans="3:6" x14ac:dyDescent="0.25">
      <c r="C265" s="4"/>
      <c r="D265" s="4"/>
      <c r="E265" s="4"/>
      <c r="F265" s="4"/>
    </row>
    <row r="266" spans="3:6" x14ac:dyDescent="0.25">
      <c r="C266" s="4"/>
      <c r="D266" s="4"/>
      <c r="E266" s="4"/>
      <c r="F266" s="4"/>
    </row>
    <row r="267" spans="3:6" x14ac:dyDescent="0.25">
      <c r="C267" s="4"/>
      <c r="D267" s="4"/>
      <c r="E267" s="4"/>
      <c r="F267" s="4"/>
    </row>
    <row r="268" spans="3:6" x14ac:dyDescent="0.25">
      <c r="C268" s="4"/>
      <c r="D268" s="4"/>
      <c r="E268" s="4"/>
      <c r="F268" s="4"/>
    </row>
    <row r="269" spans="3:6" x14ac:dyDescent="0.25">
      <c r="C269" s="4"/>
      <c r="D269" s="4"/>
      <c r="E269" s="4"/>
      <c r="F269" s="4"/>
    </row>
    <row r="270" spans="3:6" x14ac:dyDescent="0.25">
      <c r="C270" s="4"/>
      <c r="D270" s="4"/>
      <c r="E270" s="4"/>
      <c r="F270" s="4"/>
    </row>
    <row r="271" spans="3:6" x14ac:dyDescent="0.25">
      <c r="C271" s="4"/>
      <c r="D271" s="4"/>
      <c r="E271" s="4"/>
      <c r="F271" s="4"/>
    </row>
    <row r="272" spans="3:6" x14ac:dyDescent="0.25">
      <c r="C272" s="4"/>
      <c r="D272" s="4"/>
      <c r="E272" s="4"/>
      <c r="F272" s="4"/>
    </row>
    <row r="273" spans="3:6" x14ac:dyDescent="0.25">
      <c r="C273" s="4"/>
      <c r="D273" s="4"/>
      <c r="E273" s="4"/>
      <c r="F273" s="4"/>
    </row>
    <row r="274" spans="3:6" x14ac:dyDescent="0.25">
      <c r="C274" s="4"/>
      <c r="D274" s="4"/>
      <c r="E274" s="4"/>
      <c r="F274" s="4"/>
    </row>
    <row r="275" spans="3:6" x14ac:dyDescent="0.25">
      <c r="C275" s="4"/>
      <c r="D275" s="4"/>
      <c r="E275" s="4"/>
      <c r="F275" s="4"/>
    </row>
    <row r="276" spans="3:6" x14ac:dyDescent="0.25">
      <c r="C276" s="4"/>
      <c r="D276" s="4"/>
      <c r="E276" s="4"/>
      <c r="F276" s="4"/>
    </row>
    <row r="277" spans="3:6" x14ac:dyDescent="0.25">
      <c r="C277" s="4"/>
      <c r="D277" s="4"/>
      <c r="E277" s="4"/>
      <c r="F277" s="4"/>
    </row>
    <row r="278" spans="3:6" x14ac:dyDescent="0.25">
      <c r="C278" s="4"/>
      <c r="D278" s="4"/>
      <c r="E278" s="4"/>
      <c r="F278" s="4"/>
    </row>
    <row r="279" spans="3:6" x14ac:dyDescent="0.25">
      <c r="C279" s="4"/>
      <c r="D279" s="4"/>
      <c r="E279" s="4"/>
      <c r="F279" s="4"/>
    </row>
    <row r="280" spans="3:6" x14ac:dyDescent="0.25">
      <c r="C280" s="4"/>
      <c r="D280" s="4"/>
      <c r="E280" s="4"/>
      <c r="F280" s="4"/>
    </row>
    <row r="281" spans="3:6" x14ac:dyDescent="0.25">
      <c r="C281" s="4"/>
      <c r="D281" s="4"/>
      <c r="E281" s="4"/>
      <c r="F281" s="4"/>
    </row>
    <row r="282" spans="3:6" x14ac:dyDescent="0.25">
      <c r="C282" s="4"/>
      <c r="D282" s="4"/>
      <c r="E282" s="4"/>
      <c r="F282" s="4"/>
    </row>
    <row r="283" spans="3:6" x14ac:dyDescent="0.25">
      <c r="C283" s="4"/>
      <c r="D283" s="4"/>
      <c r="E283" s="4"/>
      <c r="F283" s="4"/>
    </row>
    <row r="284" spans="3:6" x14ac:dyDescent="0.25">
      <c r="C284" s="4"/>
      <c r="D284" s="4"/>
      <c r="E284" s="4"/>
      <c r="F284" s="4"/>
    </row>
    <row r="285" spans="3:6" x14ac:dyDescent="0.25">
      <c r="C285" s="4"/>
      <c r="D285" s="4"/>
      <c r="E285" s="4"/>
      <c r="F285" s="4"/>
    </row>
    <row r="286" spans="3:6" x14ac:dyDescent="0.25">
      <c r="C286" s="4"/>
      <c r="D286" s="4"/>
      <c r="E286" s="4"/>
      <c r="F286" s="4"/>
    </row>
    <row r="287" spans="3:6" x14ac:dyDescent="0.25">
      <c r="C287" s="4"/>
      <c r="D287" s="4"/>
      <c r="E287" s="4"/>
      <c r="F287" s="4"/>
    </row>
    <row r="288" spans="3:6" x14ac:dyDescent="0.25">
      <c r="C288" s="4"/>
      <c r="D288" s="4"/>
      <c r="E288" s="4"/>
      <c r="F288" s="4"/>
    </row>
    <row r="289" spans="3:6" x14ac:dyDescent="0.25">
      <c r="C289" s="4"/>
      <c r="D289" s="4"/>
      <c r="E289" s="4"/>
      <c r="F289" s="4"/>
    </row>
    <row r="290" spans="3:6" x14ac:dyDescent="0.25">
      <c r="C290" s="4"/>
      <c r="D290" s="4"/>
      <c r="E290" s="4"/>
      <c r="F290" s="4"/>
    </row>
    <row r="291" spans="3:6" x14ac:dyDescent="0.25">
      <c r="C291" s="4"/>
      <c r="D291" s="4"/>
      <c r="E291" s="4"/>
      <c r="F291" s="4"/>
    </row>
    <row r="292" spans="3:6" x14ac:dyDescent="0.25">
      <c r="C292" s="4"/>
      <c r="D292" s="4"/>
      <c r="E292" s="4"/>
      <c r="F292" s="4"/>
    </row>
    <row r="293" spans="3:6" x14ac:dyDescent="0.25">
      <c r="C293" s="4"/>
      <c r="D293" s="4"/>
      <c r="E293" s="4"/>
      <c r="F293" s="4"/>
    </row>
    <row r="294" spans="3:6" x14ac:dyDescent="0.25">
      <c r="C294" s="4"/>
      <c r="D294" s="4"/>
      <c r="E294" s="4"/>
      <c r="F294" s="4"/>
    </row>
    <row r="295" spans="3:6" x14ac:dyDescent="0.25">
      <c r="C295" s="4"/>
      <c r="D295" s="4"/>
      <c r="E295" s="4"/>
      <c r="F295" s="4"/>
    </row>
    <row r="296" spans="3:6" x14ac:dyDescent="0.25">
      <c r="C296" s="4"/>
      <c r="D296" s="4"/>
      <c r="E296" s="4"/>
      <c r="F296" s="4"/>
    </row>
    <row r="297" spans="3:6" x14ac:dyDescent="0.25">
      <c r="C297" s="4"/>
      <c r="D297" s="4"/>
      <c r="E297" s="4"/>
      <c r="F297" s="4"/>
    </row>
    <row r="298" spans="3:6" x14ac:dyDescent="0.25">
      <c r="C298" s="4"/>
      <c r="D298" s="4"/>
      <c r="E298" s="4"/>
      <c r="F298" s="4"/>
    </row>
    <row r="299" spans="3:6" x14ac:dyDescent="0.25">
      <c r="C299" s="4"/>
      <c r="D299" s="4"/>
      <c r="E299" s="4"/>
      <c r="F299" s="4"/>
    </row>
    <row r="300" spans="3:6" x14ac:dyDescent="0.25">
      <c r="C300" s="4"/>
      <c r="D300" s="4"/>
      <c r="E300" s="4"/>
      <c r="F300" s="4"/>
    </row>
    <row r="301" spans="3:6" x14ac:dyDescent="0.25">
      <c r="C301" s="4"/>
      <c r="D301" s="4"/>
      <c r="E301" s="4"/>
      <c r="F301" s="4"/>
    </row>
    <row r="302" spans="3:6" x14ac:dyDescent="0.25">
      <c r="C302" s="4"/>
      <c r="D302" s="4"/>
      <c r="E302" s="4"/>
      <c r="F302" s="4"/>
    </row>
    <row r="303" spans="3:6" x14ac:dyDescent="0.25">
      <c r="C303" s="4"/>
      <c r="D303" s="4"/>
      <c r="E303" s="4"/>
      <c r="F303" s="4"/>
    </row>
    <row r="304" spans="3:6" x14ac:dyDescent="0.25">
      <c r="C304" s="4"/>
      <c r="D304" s="4"/>
      <c r="E304" s="4"/>
      <c r="F304" s="4"/>
    </row>
    <row r="305" spans="3:6" x14ac:dyDescent="0.25">
      <c r="C305" s="4"/>
      <c r="D305" s="4"/>
      <c r="E305" s="4"/>
      <c r="F305" s="4"/>
    </row>
    <row r="306" spans="3:6" x14ac:dyDescent="0.25">
      <c r="C306" s="4"/>
      <c r="D306" s="4"/>
      <c r="E306" s="4"/>
      <c r="F306" s="4"/>
    </row>
    <row r="307" spans="3:6" x14ac:dyDescent="0.25">
      <c r="C307" s="4"/>
      <c r="D307" s="4"/>
      <c r="E307" s="4"/>
      <c r="F307" s="4"/>
    </row>
    <row r="308" spans="3:6" x14ac:dyDescent="0.25">
      <c r="C308" s="4"/>
      <c r="D308" s="4"/>
      <c r="E308" s="4"/>
      <c r="F308" s="4"/>
    </row>
    <row r="309" spans="3:6" x14ac:dyDescent="0.25">
      <c r="C309" s="4"/>
      <c r="D309" s="4"/>
      <c r="E309" s="4"/>
      <c r="F309" s="4"/>
    </row>
    <row r="310" spans="3:6" x14ac:dyDescent="0.25">
      <c r="C310" s="4"/>
      <c r="D310" s="4"/>
      <c r="E310" s="4"/>
      <c r="F310" s="4"/>
    </row>
    <row r="311" spans="3:6" x14ac:dyDescent="0.25">
      <c r="C311" s="4"/>
      <c r="D311" s="4"/>
      <c r="E311" s="4"/>
      <c r="F311" s="4"/>
    </row>
    <row r="312" spans="3:6" x14ac:dyDescent="0.25">
      <c r="C312" s="4"/>
      <c r="D312" s="4"/>
      <c r="E312" s="4"/>
      <c r="F312" s="4"/>
    </row>
    <row r="313" spans="3:6" x14ac:dyDescent="0.25">
      <c r="C313" s="4"/>
      <c r="D313" s="4"/>
      <c r="E313" s="4"/>
      <c r="F313" s="4"/>
    </row>
    <row r="314" spans="3:6" x14ac:dyDescent="0.25">
      <c r="C314" s="4"/>
      <c r="D314" s="4"/>
      <c r="E314" s="4"/>
      <c r="F314" s="4"/>
    </row>
    <row r="315" spans="3:6" x14ac:dyDescent="0.25">
      <c r="C315" s="4"/>
      <c r="D315" s="4"/>
      <c r="E315" s="4"/>
      <c r="F315" s="4"/>
    </row>
    <row r="316" spans="3:6" x14ac:dyDescent="0.25">
      <c r="C316" s="4"/>
      <c r="D316" s="4"/>
      <c r="E316" s="4"/>
      <c r="F316" s="4"/>
    </row>
    <row r="317" spans="3:6" x14ac:dyDescent="0.25">
      <c r="C317" s="4"/>
      <c r="D317" s="4"/>
      <c r="E317" s="4"/>
      <c r="F317" s="4"/>
    </row>
    <row r="318" spans="3:6" x14ac:dyDescent="0.25">
      <c r="C318" s="4"/>
      <c r="D318" s="4"/>
      <c r="E318" s="4"/>
      <c r="F318" s="4"/>
    </row>
    <row r="319" spans="3:6" x14ac:dyDescent="0.25">
      <c r="C319" s="4"/>
      <c r="D319" s="4"/>
      <c r="E319" s="4"/>
      <c r="F319" s="4"/>
    </row>
    <row r="320" spans="3:6" x14ac:dyDescent="0.25">
      <c r="C320" s="4"/>
      <c r="D320" s="4"/>
      <c r="E320" s="4"/>
      <c r="F320" s="4"/>
    </row>
    <row r="321" spans="3:6" x14ac:dyDescent="0.25">
      <c r="C321" s="4"/>
      <c r="D321" s="4"/>
      <c r="E321" s="4"/>
      <c r="F321" s="4"/>
    </row>
    <row r="322" spans="3:6" x14ac:dyDescent="0.25">
      <c r="C322" s="4"/>
      <c r="D322" s="4"/>
      <c r="E322" s="4"/>
      <c r="F322" s="4"/>
    </row>
    <row r="323" spans="3:6" x14ac:dyDescent="0.25">
      <c r="C323" s="4"/>
      <c r="D323" s="4"/>
      <c r="E323" s="4"/>
      <c r="F323" s="4"/>
    </row>
    <row r="324" spans="3:6" x14ac:dyDescent="0.25">
      <c r="C324" s="4"/>
      <c r="D324" s="4"/>
      <c r="E324" s="4"/>
      <c r="F324" s="4"/>
    </row>
    <row r="325" spans="3:6" x14ac:dyDescent="0.25">
      <c r="C325" s="4"/>
      <c r="D325" s="4"/>
      <c r="E325" s="4"/>
      <c r="F325" s="4"/>
    </row>
    <row r="326" spans="3:6" x14ac:dyDescent="0.25">
      <c r="C326" s="4"/>
      <c r="D326" s="4"/>
      <c r="E326" s="4"/>
      <c r="F326" s="4"/>
    </row>
    <row r="327" spans="3:6" x14ac:dyDescent="0.25">
      <c r="C327" s="4"/>
      <c r="D327" s="4"/>
      <c r="E327" s="4"/>
      <c r="F327" s="4"/>
    </row>
    <row r="328" spans="3:6" x14ac:dyDescent="0.25">
      <c r="C328" s="4"/>
      <c r="D328" s="4"/>
      <c r="E328" s="4"/>
      <c r="F328" s="4"/>
    </row>
    <row r="329" spans="3:6" x14ac:dyDescent="0.25">
      <c r="C329" s="4"/>
      <c r="D329" s="4"/>
      <c r="E329" s="4"/>
      <c r="F329" s="4"/>
    </row>
    <row r="330" spans="3:6" x14ac:dyDescent="0.25">
      <c r="C330" s="4"/>
      <c r="D330" s="4"/>
      <c r="E330" s="4"/>
      <c r="F330" s="4"/>
    </row>
    <row r="331" spans="3:6" x14ac:dyDescent="0.25">
      <c r="C331" s="4"/>
      <c r="D331" s="4"/>
      <c r="E331" s="4"/>
      <c r="F331" s="4"/>
    </row>
    <row r="332" spans="3:6" x14ac:dyDescent="0.25">
      <c r="C332" s="4"/>
      <c r="D332" s="4"/>
      <c r="E332" s="4"/>
      <c r="F332" s="4"/>
    </row>
    <row r="333" spans="3:6" x14ac:dyDescent="0.25">
      <c r="C333" s="4"/>
      <c r="D333" s="4"/>
      <c r="E333" s="4"/>
      <c r="F333" s="4"/>
    </row>
    <row r="334" spans="3:6" x14ac:dyDescent="0.25">
      <c r="C334" s="4"/>
      <c r="D334" s="4"/>
      <c r="E334" s="4"/>
      <c r="F334" s="4"/>
    </row>
    <row r="335" spans="3:6" x14ac:dyDescent="0.25">
      <c r="C335" s="4"/>
      <c r="D335" s="4"/>
      <c r="E335" s="4"/>
      <c r="F335" s="4"/>
    </row>
    <row r="336" spans="3:6" x14ac:dyDescent="0.25">
      <c r="C336" s="4"/>
      <c r="D336" s="4"/>
      <c r="E336" s="4"/>
      <c r="F336" s="4"/>
    </row>
  </sheetData>
  <phoneticPr fontId="0" type="noConversion"/>
  <hyperlinks>
    <hyperlink ref="C1" location="Inhalt!A1" display="Inhaltsverzeichnis" xr:uid="{00000000-0004-0000-0900-000000000000}"/>
  </hyperlinks>
  <pageMargins left="0.78740157499999996" right="0.78740157499999996" top="0.984251969" bottom="0.984251969" header="0.4921259845" footer="0.4921259845"/>
  <pageSetup paperSize="9" orientation="portrait" horizont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347"/>
  <sheetViews>
    <sheetView zoomScale="150" zoomScaleNormal="150" zoomScalePageLayoutView="150" workbookViewId="0">
      <pane xSplit="8" ySplit="5" topLeftCell="I6" activePane="bottomRight" state="frozen"/>
      <selection pane="topRight" activeCell="F1" sqref="F1"/>
      <selection pane="bottomLeft" activeCell="A6" sqref="A6"/>
      <selection pane="bottomRight" activeCell="G11" sqref="G11"/>
    </sheetView>
  </sheetViews>
  <sheetFormatPr baseColWidth="10" defaultRowHeight="13.2" x14ac:dyDescent="0.25"/>
  <cols>
    <col min="1" max="1" width="8.6640625" style="16" customWidth="1"/>
    <col min="2" max="2" width="45.6640625" customWidth="1"/>
    <col min="3" max="3" width="15.5546875" bestFit="1" customWidth="1"/>
    <col min="4" max="4" width="13.21875" bestFit="1" customWidth="1"/>
    <col min="5" max="5" width="11.6640625" bestFit="1" customWidth="1"/>
    <col min="6" max="6" width="13.21875" bestFit="1" customWidth="1"/>
    <col min="7" max="7" width="15" bestFit="1" customWidth="1"/>
    <col min="8" max="8" width="13.5546875" customWidth="1"/>
    <col min="9" max="9" width="11.6640625" bestFit="1" customWidth="1"/>
  </cols>
  <sheetData>
    <row r="1" spans="1:9" ht="15.6" x14ac:dyDescent="0.3">
      <c r="A1" s="13" t="s">
        <v>19</v>
      </c>
      <c r="C1" s="6"/>
      <c r="D1" s="6"/>
      <c r="E1" s="6"/>
      <c r="F1" s="6"/>
      <c r="G1" s="39" t="s">
        <v>11</v>
      </c>
      <c r="H1" s="56">
        <f>[1]Budget!$G$7/12</f>
        <v>7200</v>
      </c>
    </row>
    <row r="2" spans="1:9" ht="15" x14ac:dyDescent="0.25">
      <c r="A2" s="14"/>
      <c r="C2" s="6" t="s">
        <v>6</v>
      </c>
      <c r="D2" s="6"/>
      <c r="E2" s="6"/>
      <c r="F2" s="6"/>
      <c r="G2" s="39"/>
      <c r="H2" s="30"/>
    </row>
    <row r="3" spans="1:9" x14ac:dyDescent="0.25">
      <c r="A3" s="50" t="s">
        <v>42</v>
      </c>
      <c r="B3" s="51"/>
      <c r="C3" s="51"/>
      <c r="D3" s="51"/>
      <c r="E3" s="51"/>
      <c r="F3" s="51"/>
      <c r="G3" s="51"/>
      <c r="H3" s="51"/>
    </row>
    <row r="4" spans="1:9" ht="4.5" customHeight="1" x14ac:dyDescent="0.25">
      <c r="A4" s="15"/>
      <c r="B4" s="2"/>
      <c r="C4" s="3"/>
      <c r="D4" s="3"/>
      <c r="E4" s="3"/>
      <c r="F4" s="3"/>
      <c r="G4" s="3"/>
      <c r="H4" s="3"/>
    </row>
    <row r="5" spans="1:9" x14ac:dyDescent="0.25">
      <c r="A5" s="15" t="s">
        <v>0</v>
      </c>
      <c r="B5" s="2" t="s">
        <v>1</v>
      </c>
      <c r="C5" s="3" t="s">
        <v>116</v>
      </c>
      <c r="D5" s="3" t="s">
        <v>117</v>
      </c>
      <c r="E5" s="3" t="s">
        <v>119</v>
      </c>
      <c r="F5" s="3" t="s">
        <v>118</v>
      </c>
      <c r="G5" s="46" t="s">
        <v>41</v>
      </c>
      <c r="H5" s="44"/>
      <c r="I5" s="3"/>
    </row>
    <row r="6" spans="1:9" x14ac:dyDescent="0.25">
      <c r="A6" s="47"/>
      <c r="B6" s="31" t="s">
        <v>29</v>
      </c>
      <c r="F6" s="72"/>
      <c r="G6" s="73">
        <v>0</v>
      </c>
      <c r="H6" s="72"/>
      <c r="I6" s="74"/>
    </row>
    <row r="7" spans="1:9" x14ac:dyDescent="0.25">
      <c r="A7" s="47"/>
      <c r="B7" s="31" t="s">
        <v>30</v>
      </c>
      <c r="C7" s="72">
        <v>3725.25</v>
      </c>
      <c r="D7" s="72">
        <v>3481.3</v>
      </c>
      <c r="E7" s="72">
        <v>300</v>
      </c>
      <c r="F7" s="72">
        <f>SUM(C7:E7)</f>
        <v>7506.55</v>
      </c>
      <c r="G7" s="73">
        <f>IF(F7&gt;0,F7-H$1,"")</f>
        <v>306.55000000000018</v>
      </c>
      <c r="H7" s="72"/>
    </row>
    <row r="8" spans="1:9" x14ac:dyDescent="0.25">
      <c r="A8" s="47"/>
      <c r="B8" s="63" t="s">
        <v>31</v>
      </c>
      <c r="C8" s="72">
        <v>3725.25</v>
      </c>
      <c r="D8" s="72">
        <v>2817.45</v>
      </c>
      <c r="E8" s="72">
        <v>300</v>
      </c>
      <c r="F8" s="72">
        <f>SUM(C8:E8)</f>
        <v>6842.7</v>
      </c>
      <c r="G8" s="73">
        <f>IF(F8&gt;0,F8-H$1,"")</f>
        <v>-357.30000000000018</v>
      </c>
      <c r="H8" s="72"/>
    </row>
    <row r="9" spans="1:9" x14ac:dyDescent="0.25">
      <c r="A9" s="47"/>
      <c r="B9" s="63" t="s">
        <v>32</v>
      </c>
      <c r="C9" s="72">
        <v>3725.25</v>
      </c>
      <c r="D9" s="72">
        <v>2817.45</v>
      </c>
      <c r="E9" s="72">
        <v>300</v>
      </c>
      <c r="F9" s="72">
        <f t="shared" ref="F9:F17" si="0">SUM(C9:E9)</f>
        <v>6842.7</v>
      </c>
      <c r="G9" s="73">
        <f t="shared" ref="G9:G17" si="1">IF(F9&gt;0,F9-H$1,"")</f>
        <v>-357.30000000000018</v>
      </c>
      <c r="H9" s="72"/>
    </row>
    <row r="10" spans="1:9" x14ac:dyDescent="0.25">
      <c r="A10" s="47"/>
      <c r="B10" s="31" t="s">
        <v>33</v>
      </c>
      <c r="C10" s="72">
        <v>3725.25</v>
      </c>
      <c r="D10" s="72">
        <v>2859.8</v>
      </c>
      <c r="E10" s="72">
        <v>300</v>
      </c>
      <c r="F10" s="72">
        <f t="shared" si="0"/>
        <v>6885.05</v>
      </c>
      <c r="G10" s="73">
        <f t="shared" si="1"/>
        <v>-314.94999999999982</v>
      </c>
      <c r="H10" s="72"/>
    </row>
    <row r="11" spans="1:9" x14ac:dyDescent="0.25">
      <c r="A11" s="47"/>
      <c r="B11" s="31" t="s">
        <v>34</v>
      </c>
      <c r="C11" s="72"/>
      <c r="D11" s="72"/>
      <c r="E11" s="72"/>
      <c r="F11" s="72">
        <f t="shared" si="0"/>
        <v>0</v>
      </c>
      <c r="G11" s="73" t="str">
        <f t="shared" si="1"/>
        <v/>
      </c>
      <c r="H11" s="72"/>
    </row>
    <row r="12" spans="1:9" x14ac:dyDescent="0.25">
      <c r="A12" s="47"/>
      <c r="B12" s="63" t="s">
        <v>35</v>
      </c>
      <c r="C12" s="72"/>
      <c r="D12" s="72"/>
      <c r="E12" s="72"/>
      <c r="F12" s="72">
        <f t="shared" si="0"/>
        <v>0</v>
      </c>
      <c r="G12" s="73" t="str">
        <f t="shared" si="1"/>
        <v/>
      </c>
      <c r="H12" s="72"/>
    </row>
    <row r="13" spans="1:9" x14ac:dyDescent="0.25">
      <c r="A13" s="47"/>
      <c r="B13" s="63" t="s">
        <v>36</v>
      </c>
      <c r="C13" s="72"/>
      <c r="D13" s="72"/>
      <c r="E13" s="72"/>
      <c r="F13" s="72">
        <f t="shared" si="0"/>
        <v>0</v>
      </c>
      <c r="G13" s="73" t="str">
        <f t="shared" si="1"/>
        <v/>
      </c>
      <c r="H13" s="72"/>
    </row>
    <row r="14" spans="1:9" x14ac:dyDescent="0.25">
      <c r="A14" s="47"/>
      <c r="B14" s="63" t="s">
        <v>37</v>
      </c>
      <c r="C14" s="72"/>
      <c r="D14" s="72"/>
      <c r="E14" s="72"/>
      <c r="F14" s="72">
        <f t="shared" si="0"/>
        <v>0</v>
      </c>
      <c r="G14" s="73" t="str">
        <f t="shared" si="1"/>
        <v/>
      </c>
      <c r="H14" s="72"/>
    </row>
    <row r="15" spans="1:9" x14ac:dyDescent="0.25">
      <c r="A15" s="47"/>
      <c r="B15" s="63" t="s">
        <v>38</v>
      </c>
      <c r="C15" s="72"/>
      <c r="D15" s="72"/>
      <c r="E15" s="72"/>
      <c r="F15" s="72">
        <f t="shared" si="0"/>
        <v>0</v>
      </c>
      <c r="G15" s="73" t="str">
        <f t="shared" si="1"/>
        <v/>
      </c>
      <c r="H15" s="72"/>
    </row>
    <row r="16" spans="1:9" x14ac:dyDescent="0.25">
      <c r="A16" s="47"/>
      <c r="B16" s="63" t="s">
        <v>39</v>
      </c>
      <c r="C16" s="72"/>
      <c r="D16" s="72"/>
      <c r="E16" s="72"/>
      <c r="F16" s="72">
        <f t="shared" si="0"/>
        <v>0</v>
      </c>
      <c r="G16" s="73" t="str">
        <f t="shared" si="1"/>
        <v/>
      </c>
      <c r="H16" s="72"/>
    </row>
    <row r="17" spans="1:10" x14ac:dyDescent="0.25">
      <c r="A17" s="75"/>
      <c r="B17" s="76" t="s">
        <v>40</v>
      </c>
      <c r="C17" s="77"/>
      <c r="D17" s="77"/>
      <c r="E17" s="77"/>
      <c r="F17" s="77">
        <f t="shared" si="0"/>
        <v>0</v>
      </c>
      <c r="G17" s="73" t="str">
        <f t="shared" si="1"/>
        <v/>
      </c>
      <c r="H17" s="72"/>
    </row>
    <row r="18" spans="1:10" ht="13.8" thickBot="1" x14ac:dyDescent="0.3">
      <c r="A18" s="47"/>
      <c r="B18" s="52"/>
      <c r="C18" s="48"/>
      <c r="D18" s="48"/>
      <c r="E18" s="48"/>
      <c r="F18" s="48"/>
      <c r="G18" s="78">
        <f>SUM(G6:G17)</f>
        <v>-723</v>
      </c>
      <c r="H18" s="49"/>
    </row>
    <row r="19" spans="1:10" ht="13.8" thickTop="1" x14ac:dyDescent="0.25">
      <c r="A19" s="64"/>
      <c r="B19" s="58"/>
      <c r="C19" s="49"/>
      <c r="D19" s="49"/>
      <c r="E19" s="49"/>
      <c r="F19" s="49"/>
      <c r="G19" s="49"/>
      <c r="H19" s="49"/>
    </row>
    <row r="20" spans="1:10" x14ac:dyDescent="0.25">
      <c r="A20" s="47"/>
      <c r="B20" s="58"/>
      <c r="C20" s="48"/>
      <c r="D20" s="48"/>
      <c r="E20" s="48"/>
      <c r="F20" s="48"/>
      <c r="G20" s="48"/>
      <c r="H20" s="49"/>
    </row>
    <row r="21" spans="1:10" x14ac:dyDescent="0.25">
      <c r="A21" s="47"/>
      <c r="C21" s="48"/>
      <c r="D21" s="48"/>
      <c r="E21" s="48"/>
      <c r="F21" s="48"/>
      <c r="G21" s="48"/>
      <c r="H21" s="49"/>
    </row>
    <row r="22" spans="1:10" x14ac:dyDescent="0.25">
      <c r="C22" s="48"/>
      <c r="D22" s="48"/>
      <c r="E22" s="48"/>
      <c r="F22" s="48"/>
      <c r="G22" s="48"/>
      <c r="H22" s="49"/>
    </row>
    <row r="23" spans="1:10" x14ac:dyDescent="0.25">
      <c r="A23" s="15"/>
      <c r="B23" s="2"/>
      <c r="C23" s="3"/>
      <c r="D23" s="3"/>
      <c r="E23" s="3"/>
      <c r="F23" s="3"/>
      <c r="G23" s="3"/>
      <c r="H23" s="30"/>
    </row>
    <row r="24" spans="1:10" ht="4.5" customHeight="1" x14ac:dyDescent="0.25">
      <c r="C24" s="3"/>
      <c r="D24" s="3"/>
      <c r="E24" s="3"/>
      <c r="F24" s="3"/>
      <c r="G24" s="3"/>
      <c r="H24" s="4"/>
    </row>
    <row r="25" spans="1:10" x14ac:dyDescent="0.25">
      <c r="A25" s="15"/>
      <c r="B25" s="2"/>
      <c r="C25" s="3"/>
      <c r="D25" s="3"/>
      <c r="E25" s="3"/>
      <c r="F25" s="3"/>
      <c r="G25" s="46"/>
      <c r="H25" s="44"/>
    </row>
    <row r="26" spans="1:10" x14ac:dyDescent="0.25">
      <c r="B26" s="37"/>
      <c r="C26" s="32"/>
      <c r="D26" s="32"/>
      <c r="E26" s="32"/>
      <c r="F26" s="32"/>
      <c r="G26" s="4"/>
      <c r="H26" s="4"/>
    </row>
    <row r="27" spans="1:10" x14ac:dyDescent="0.25">
      <c r="B27" s="37"/>
      <c r="C27" s="4"/>
      <c r="D27" s="4"/>
      <c r="E27" s="4"/>
      <c r="F27" s="4"/>
      <c r="G27" s="4"/>
      <c r="H27" s="4"/>
    </row>
    <row r="28" spans="1:10" x14ac:dyDescent="0.25">
      <c r="B28" s="37"/>
      <c r="C28" s="4"/>
      <c r="D28" s="4"/>
      <c r="E28" s="4"/>
      <c r="F28" s="4"/>
      <c r="G28" s="4"/>
      <c r="H28" s="4"/>
    </row>
    <row r="29" spans="1:10" x14ac:dyDescent="0.25">
      <c r="B29" s="37"/>
      <c r="C29" s="32"/>
      <c r="D29" s="32"/>
      <c r="E29" s="32"/>
      <c r="F29" s="32"/>
      <c r="G29" s="4"/>
      <c r="H29" s="4"/>
    </row>
    <row r="30" spans="1:10" x14ac:dyDescent="0.25">
      <c r="B30" s="37"/>
      <c r="C30" s="4"/>
      <c r="D30" s="4"/>
      <c r="E30" s="4"/>
      <c r="F30" s="4"/>
      <c r="G30" s="4"/>
      <c r="H30" s="4"/>
      <c r="J30" s="31"/>
    </row>
    <row r="31" spans="1:10" x14ac:dyDescent="0.25">
      <c r="B31" s="37"/>
      <c r="C31" s="4"/>
      <c r="D31" s="4"/>
      <c r="E31" s="4"/>
      <c r="F31" s="4"/>
      <c r="G31" s="4"/>
      <c r="H31" s="4"/>
    </row>
    <row r="32" spans="1:10" x14ac:dyDescent="0.25">
      <c r="B32" s="37"/>
      <c r="C32" s="4"/>
      <c r="D32" s="4"/>
      <c r="E32" s="4"/>
      <c r="F32" s="4"/>
      <c r="G32" s="4"/>
      <c r="H32" s="4"/>
    </row>
    <row r="33" spans="1:10" x14ac:dyDescent="0.25">
      <c r="B33" s="37"/>
      <c r="C33" s="4"/>
      <c r="D33" s="4"/>
      <c r="E33" s="4"/>
      <c r="F33" s="4"/>
      <c r="G33" s="4"/>
      <c r="H33" s="4"/>
    </row>
    <row r="34" spans="1:10" x14ac:dyDescent="0.25">
      <c r="B34" s="37"/>
      <c r="C34" s="4"/>
      <c r="D34" s="4"/>
      <c r="E34" s="4"/>
      <c r="F34" s="4"/>
      <c r="G34" s="4"/>
      <c r="H34" s="4"/>
    </row>
    <row r="35" spans="1:10" x14ac:dyDescent="0.25">
      <c r="B35" s="37"/>
      <c r="C35" s="4"/>
      <c r="D35" s="4"/>
      <c r="E35" s="4"/>
      <c r="F35" s="4"/>
      <c r="G35" s="4"/>
      <c r="H35" s="4"/>
    </row>
    <row r="36" spans="1:10" x14ac:dyDescent="0.25">
      <c r="B36" s="37"/>
      <c r="C36" s="4"/>
      <c r="D36" s="4"/>
      <c r="E36" s="4"/>
      <c r="F36" s="4"/>
      <c r="G36" s="4"/>
      <c r="H36" s="4"/>
    </row>
    <row r="37" spans="1:10" x14ac:dyDescent="0.25">
      <c r="B37" s="37"/>
      <c r="C37" s="4"/>
      <c r="D37" s="4"/>
      <c r="E37" s="4"/>
      <c r="F37" s="4"/>
      <c r="G37" s="4"/>
      <c r="H37" s="4"/>
    </row>
    <row r="38" spans="1:10" x14ac:dyDescent="0.25">
      <c r="B38" s="37"/>
      <c r="C38" s="4"/>
      <c r="D38" s="4"/>
      <c r="E38" s="4"/>
      <c r="F38" s="4"/>
      <c r="G38" s="4"/>
      <c r="H38" s="4"/>
    </row>
    <row r="39" spans="1:10" x14ac:dyDescent="0.25">
      <c r="B39" s="37"/>
      <c r="C39" s="4"/>
      <c r="D39" s="4"/>
      <c r="E39" s="4"/>
      <c r="F39" s="4"/>
      <c r="G39" s="4"/>
      <c r="H39" s="4"/>
    </row>
    <row r="40" spans="1:10" x14ac:dyDescent="0.25">
      <c r="B40" s="37"/>
      <c r="C40" s="4"/>
      <c r="D40" s="4"/>
      <c r="E40" s="4"/>
      <c r="F40" s="4"/>
      <c r="G40" s="4"/>
      <c r="H40" s="4"/>
      <c r="I40" s="31"/>
      <c r="J40" s="31"/>
    </row>
    <row r="41" spans="1:10" x14ac:dyDescent="0.25">
      <c r="B41" s="37"/>
      <c r="C41" s="4"/>
      <c r="D41" s="4"/>
      <c r="E41" s="4"/>
      <c r="F41" s="4"/>
      <c r="G41" s="4"/>
      <c r="H41" s="4"/>
    </row>
    <row r="42" spans="1:10" x14ac:dyDescent="0.25">
      <c r="B42" s="37"/>
      <c r="C42" s="4"/>
      <c r="D42" s="4"/>
      <c r="E42" s="4"/>
      <c r="F42" s="4"/>
      <c r="G42" s="4"/>
      <c r="H42" s="4"/>
    </row>
    <row r="43" spans="1:10" x14ac:dyDescent="0.25">
      <c r="B43" s="37"/>
      <c r="C43" s="4"/>
      <c r="D43" s="4"/>
      <c r="E43" s="4"/>
      <c r="F43" s="4"/>
      <c r="G43" s="4"/>
      <c r="H43" s="4"/>
    </row>
    <row r="44" spans="1:10" x14ac:dyDescent="0.25">
      <c r="B44" s="42"/>
      <c r="C44" s="4"/>
      <c r="D44" s="4"/>
      <c r="E44" s="4"/>
      <c r="F44" s="4"/>
      <c r="G44" s="4"/>
      <c r="H44" s="4"/>
    </row>
    <row r="45" spans="1:10" x14ac:dyDescent="0.25">
      <c r="B45" s="42"/>
      <c r="C45" s="4"/>
      <c r="D45" s="4"/>
      <c r="E45" s="4"/>
      <c r="F45" s="4"/>
      <c r="G45" s="4"/>
      <c r="H45" s="4"/>
    </row>
    <row r="46" spans="1:10" x14ac:dyDescent="0.25">
      <c r="A46" s="55"/>
      <c r="B46" s="37"/>
      <c r="C46" s="34"/>
      <c r="D46" s="34"/>
      <c r="E46" s="34"/>
      <c r="F46" s="34"/>
      <c r="G46" s="4"/>
      <c r="H46" s="4"/>
    </row>
    <row r="47" spans="1:10" x14ac:dyDescent="0.25">
      <c r="A47" s="55"/>
      <c r="B47" s="37"/>
      <c r="C47" s="4"/>
      <c r="D47" s="4"/>
      <c r="E47" s="4"/>
      <c r="F47" s="4"/>
      <c r="G47" s="4"/>
      <c r="H47" s="4"/>
      <c r="J47" s="31"/>
    </row>
    <row r="48" spans="1:10" x14ac:dyDescent="0.25">
      <c r="A48" s="55"/>
      <c r="B48" s="37"/>
      <c r="C48" s="34"/>
      <c r="D48" s="34"/>
      <c r="E48" s="34"/>
      <c r="F48" s="34"/>
      <c r="G48" s="4"/>
      <c r="H48" s="4"/>
      <c r="J48" s="31"/>
    </row>
    <row r="49" spans="2:8" x14ac:dyDescent="0.25">
      <c r="B49" s="37"/>
      <c r="C49" s="4"/>
      <c r="D49" s="4"/>
      <c r="E49" s="4"/>
      <c r="F49" s="4"/>
      <c r="G49" s="4"/>
      <c r="H49" s="4"/>
    </row>
    <row r="50" spans="2:8" x14ac:dyDescent="0.25">
      <c r="B50" s="37"/>
      <c r="C50" s="4"/>
      <c r="D50" s="4"/>
      <c r="E50" s="4"/>
      <c r="F50" s="4"/>
      <c r="G50" s="4"/>
      <c r="H50" s="4"/>
    </row>
    <row r="51" spans="2:8" x14ac:dyDescent="0.25">
      <c r="B51" s="37"/>
      <c r="C51" s="4"/>
      <c r="D51" s="4"/>
      <c r="E51" s="4"/>
      <c r="F51" s="4"/>
      <c r="G51" s="4"/>
      <c r="H51" s="4"/>
    </row>
    <row r="52" spans="2:8" x14ac:dyDescent="0.25">
      <c r="B52" s="37"/>
      <c r="C52" s="4"/>
      <c r="D52" s="4"/>
      <c r="E52" s="4"/>
      <c r="F52" s="4"/>
      <c r="G52" s="4"/>
      <c r="H52" s="4"/>
    </row>
    <row r="53" spans="2:8" x14ac:dyDescent="0.25">
      <c r="B53" s="37"/>
      <c r="C53" s="4"/>
      <c r="D53" s="4"/>
      <c r="E53" s="4"/>
      <c r="F53" s="4"/>
      <c r="G53" s="4"/>
      <c r="H53" s="4"/>
    </row>
    <row r="54" spans="2:8" x14ac:dyDescent="0.25">
      <c r="B54" s="42"/>
      <c r="C54" s="4"/>
      <c r="D54" s="4"/>
      <c r="E54" s="4"/>
      <c r="F54" s="4"/>
      <c r="G54" s="4"/>
      <c r="H54" s="4"/>
    </row>
    <row r="55" spans="2:8" x14ac:dyDescent="0.25">
      <c r="B55" s="37"/>
      <c r="C55" s="4"/>
      <c r="D55" s="4"/>
      <c r="E55" s="4"/>
      <c r="F55" s="4"/>
      <c r="G55" s="4"/>
      <c r="H55" s="4"/>
    </row>
    <row r="56" spans="2:8" x14ac:dyDescent="0.25">
      <c r="B56" s="37"/>
      <c r="C56" s="35"/>
      <c r="D56" s="35"/>
      <c r="E56" s="35"/>
      <c r="F56" s="35"/>
      <c r="G56" s="4"/>
      <c r="H56" s="4"/>
    </row>
    <row r="57" spans="2:8" x14ac:dyDescent="0.25">
      <c r="B57" s="37"/>
      <c r="C57" s="41"/>
      <c r="D57" s="41"/>
      <c r="E57" s="41"/>
      <c r="F57" s="41"/>
      <c r="G57" s="4"/>
      <c r="H57" s="4"/>
    </row>
    <row r="58" spans="2:8" x14ac:dyDescent="0.25">
      <c r="B58" s="37"/>
      <c r="C58" s="32"/>
      <c r="D58" s="32"/>
      <c r="E58" s="32"/>
      <c r="F58" s="32"/>
      <c r="G58" s="32"/>
      <c r="H58" s="4"/>
    </row>
    <row r="59" spans="2:8" x14ac:dyDescent="0.25">
      <c r="B59" s="37"/>
      <c r="C59" s="4"/>
      <c r="D59" s="4"/>
      <c r="E59" s="4"/>
      <c r="F59" s="4"/>
      <c r="G59" s="4"/>
      <c r="H59" s="4"/>
    </row>
    <row r="60" spans="2:8" x14ac:dyDescent="0.25">
      <c r="B60" s="37"/>
      <c r="C60" s="35"/>
      <c r="D60" s="35"/>
      <c r="E60" s="35"/>
      <c r="F60" s="35"/>
      <c r="G60" s="4"/>
      <c r="H60" s="4"/>
    </row>
    <row r="61" spans="2:8" x14ac:dyDescent="0.25">
      <c r="B61" s="37"/>
      <c r="C61" s="32"/>
      <c r="D61" s="32"/>
      <c r="E61" s="32"/>
      <c r="F61" s="32"/>
      <c r="G61" s="4"/>
      <c r="H61" s="4"/>
    </row>
    <row r="62" spans="2:8" x14ac:dyDescent="0.25">
      <c r="B62" s="36"/>
      <c r="C62" s="4"/>
      <c r="D62" s="4"/>
      <c r="E62" s="4"/>
      <c r="F62" s="4"/>
      <c r="G62" s="4"/>
      <c r="H62" s="4"/>
    </row>
    <row r="63" spans="2:8" x14ac:dyDescent="0.25">
      <c r="B63" s="22"/>
      <c r="C63" s="4"/>
      <c r="D63" s="4"/>
      <c r="E63" s="4"/>
      <c r="F63" s="4"/>
      <c r="G63" s="4"/>
      <c r="H63" s="4"/>
    </row>
    <row r="64" spans="2:8" x14ac:dyDescent="0.25">
      <c r="B64" s="37"/>
      <c r="C64" s="4"/>
      <c r="D64" s="4"/>
      <c r="E64" s="4"/>
      <c r="F64" s="4"/>
      <c r="G64" s="4"/>
      <c r="H64" s="4"/>
    </row>
    <row r="65" spans="2:8" x14ac:dyDescent="0.25">
      <c r="B65" s="37"/>
      <c r="C65" s="4"/>
      <c r="D65" s="4"/>
      <c r="E65" s="4"/>
      <c r="F65" s="4"/>
      <c r="G65" s="4"/>
      <c r="H65" s="4"/>
    </row>
    <row r="66" spans="2:8" x14ac:dyDescent="0.25">
      <c r="B66" s="37"/>
      <c r="C66" s="4"/>
      <c r="D66" s="4"/>
      <c r="E66" s="4"/>
      <c r="F66" s="4"/>
      <c r="G66" s="4"/>
      <c r="H66" s="4"/>
    </row>
    <row r="67" spans="2:8" x14ac:dyDescent="0.25">
      <c r="B67" s="37"/>
      <c r="C67" s="4"/>
      <c r="D67" s="4"/>
      <c r="E67" s="4"/>
      <c r="F67" s="4"/>
      <c r="G67" s="4"/>
      <c r="H67" s="4"/>
    </row>
    <row r="68" spans="2:8" x14ac:dyDescent="0.25">
      <c r="B68" s="37"/>
      <c r="C68" s="4"/>
      <c r="D68" s="4"/>
      <c r="E68" s="4"/>
      <c r="F68" s="4"/>
      <c r="G68" s="4"/>
      <c r="H68" s="4"/>
    </row>
    <row r="69" spans="2:8" x14ac:dyDescent="0.25">
      <c r="B69" s="37"/>
      <c r="C69" s="4"/>
      <c r="D69" s="4"/>
      <c r="E69" s="4"/>
      <c r="F69" s="4"/>
      <c r="G69" s="4"/>
      <c r="H69" s="4"/>
    </row>
    <row r="70" spans="2:8" x14ac:dyDescent="0.25">
      <c r="B70" s="37"/>
      <c r="C70" s="4"/>
      <c r="D70" s="4"/>
      <c r="E70" s="4"/>
      <c r="F70" s="4"/>
      <c r="G70" s="4"/>
      <c r="H70" s="4"/>
    </row>
    <row r="71" spans="2:8" x14ac:dyDescent="0.25">
      <c r="C71" s="4"/>
      <c r="D71" s="4"/>
      <c r="E71" s="4"/>
      <c r="F71" s="4"/>
      <c r="G71" s="4"/>
      <c r="H71" s="4"/>
    </row>
    <row r="72" spans="2:8" x14ac:dyDescent="0.25">
      <c r="C72" s="4"/>
      <c r="D72" s="4"/>
      <c r="E72" s="4"/>
      <c r="F72" s="4"/>
      <c r="G72" s="4"/>
      <c r="H72" s="4"/>
    </row>
    <row r="73" spans="2:8" x14ac:dyDescent="0.25">
      <c r="B73" s="37"/>
      <c r="C73" s="4"/>
      <c r="D73" s="4"/>
      <c r="E73" s="4"/>
      <c r="F73" s="4"/>
      <c r="G73" s="4"/>
      <c r="H73" s="4"/>
    </row>
    <row r="74" spans="2:8" x14ac:dyDescent="0.25">
      <c r="B74" s="37"/>
      <c r="C74" s="4"/>
      <c r="D74" s="4"/>
      <c r="E74" s="4"/>
      <c r="F74" s="4"/>
      <c r="G74" s="4"/>
      <c r="H74" s="4"/>
    </row>
    <row r="75" spans="2:8" x14ac:dyDescent="0.25">
      <c r="B75" s="36"/>
      <c r="C75" s="4"/>
      <c r="D75" s="4"/>
      <c r="E75" s="4"/>
      <c r="F75" s="4"/>
      <c r="G75" s="4"/>
      <c r="H75" s="4"/>
    </row>
    <row r="76" spans="2:8" x14ac:dyDescent="0.25">
      <c r="B76" s="36"/>
      <c r="C76" s="4"/>
      <c r="D76" s="4"/>
      <c r="E76" s="4"/>
      <c r="F76" s="4"/>
      <c r="G76" s="4"/>
      <c r="H76" s="4"/>
    </row>
    <row r="77" spans="2:8" x14ac:dyDescent="0.25">
      <c r="B77" s="36"/>
      <c r="C77" s="4"/>
      <c r="D77" s="4"/>
      <c r="E77" s="4"/>
      <c r="F77" s="4"/>
      <c r="G77" s="4"/>
      <c r="H77" s="4"/>
    </row>
    <row r="78" spans="2:8" x14ac:dyDescent="0.25">
      <c r="B78" s="36"/>
      <c r="C78" s="4"/>
      <c r="D78" s="4"/>
      <c r="E78" s="4"/>
      <c r="F78" s="4"/>
      <c r="G78" s="4"/>
      <c r="H78" s="4"/>
    </row>
    <row r="79" spans="2:8" x14ac:dyDescent="0.25">
      <c r="B79" s="36"/>
      <c r="C79" s="4"/>
      <c r="D79" s="4"/>
      <c r="E79" s="4"/>
      <c r="F79" s="4"/>
      <c r="G79" s="4"/>
      <c r="H79" s="4"/>
    </row>
    <row r="80" spans="2:8" x14ac:dyDescent="0.25">
      <c r="B80" s="36"/>
      <c r="C80" s="4"/>
      <c r="D80" s="4"/>
      <c r="E80" s="4"/>
      <c r="F80" s="4"/>
      <c r="G80" s="4"/>
      <c r="H80" s="4"/>
    </row>
    <row r="81" spans="2:8" x14ac:dyDescent="0.25">
      <c r="B81" s="36"/>
      <c r="C81" s="4"/>
      <c r="D81" s="4"/>
      <c r="E81" s="4"/>
      <c r="F81" s="4"/>
      <c r="G81" s="4"/>
      <c r="H81" s="4"/>
    </row>
    <row r="82" spans="2:8" x14ac:dyDescent="0.25">
      <c r="B82" s="36"/>
      <c r="C82" s="4"/>
      <c r="D82" s="4"/>
      <c r="E82" s="4"/>
      <c r="F82" s="4"/>
      <c r="G82" s="4"/>
      <c r="H82" s="4"/>
    </row>
    <row r="83" spans="2:8" x14ac:dyDescent="0.25">
      <c r="B83" s="36"/>
      <c r="C83" s="35"/>
      <c r="D83" s="35"/>
      <c r="E83" s="35"/>
      <c r="F83" s="35"/>
      <c r="G83" s="4"/>
      <c r="H83" s="4"/>
    </row>
    <row r="84" spans="2:8" x14ac:dyDescent="0.25">
      <c r="B84" s="36"/>
      <c r="C84" s="4"/>
      <c r="D84" s="4"/>
      <c r="E84" s="4"/>
      <c r="F84" s="4"/>
      <c r="G84" s="4"/>
      <c r="H84" s="4"/>
    </row>
    <row r="85" spans="2:8" x14ac:dyDescent="0.25">
      <c r="B85" s="37"/>
      <c r="C85" s="4"/>
      <c r="D85" s="4"/>
      <c r="E85" s="4"/>
      <c r="F85" s="4"/>
      <c r="G85" s="4"/>
      <c r="H85" s="4"/>
    </row>
    <row r="86" spans="2:8" x14ac:dyDescent="0.25">
      <c r="B86" s="36"/>
      <c r="C86" s="4"/>
      <c r="D86" s="4"/>
      <c r="E86" s="4"/>
      <c r="F86" s="4"/>
      <c r="G86" s="4"/>
      <c r="H86" s="4"/>
    </row>
    <row r="87" spans="2:8" x14ac:dyDescent="0.25">
      <c r="B87" s="36"/>
      <c r="C87" s="4"/>
      <c r="D87" s="4"/>
      <c r="E87" s="4"/>
      <c r="F87" s="4"/>
      <c r="G87" s="4"/>
      <c r="H87" s="4"/>
    </row>
    <row r="88" spans="2:8" x14ac:dyDescent="0.25">
      <c r="B88" s="36"/>
      <c r="C88" s="4"/>
      <c r="D88" s="4"/>
      <c r="E88" s="4"/>
      <c r="F88" s="4"/>
      <c r="G88" s="4"/>
      <c r="H88" s="4"/>
    </row>
    <row r="89" spans="2:8" x14ac:dyDescent="0.25">
      <c r="B89" s="36"/>
      <c r="C89" s="4"/>
      <c r="D89" s="4"/>
      <c r="E89" s="4"/>
      <c r="F89" s="4"/>
      <c r="G89" s="4"/>
      <c r="H89" s="4"/>
    </row>
    <row r="90" spans="2:8" x14ac:dyDescent="0.25">
      <c r="B90" s="36"/>
      <c r="C90" s="4"/>
      <c r="D90" s="4"/>
      <c r="E90" s="4"/>
      <c r="F90" s="4"/>
      <c r="G90" s="4"/>
      <c r="H90" s="4"/>
    </row>
    <row r="91" spans="2:8" x14ac:dyDescent="0.25">
      <c r="B91" s="36"/>
      <c r="C91" s="4"/>
      <c r="D91" s="4"/>
      <c r="E91" s="4"/>
      <c r="F91" s="4"/>
      <c r="G91" s="4"/>
      <c r="H91" s="4"/>
    </row>
    <row r="92" spans="2:8" x14ac:dyDescent="0.25">
      <c r="B92" s="36"/>
      <c r="C92" s="4"/>
      <c r="D92" s="4"/>
      <c r="E92" s="4"/>
      <c r="F92" s="4"/>
      <c r="G92" s="4"/>
      <c r="H92" s="4"/>
    </row>
    <row r="93" spans="2:8" x14ac:dyDescent="0.25">
      <c r="B93" s="36"/>
      <c r="C93" s="4"/>
      <c r="D93" s="4"/>
      <c r="E93" s="4"/>
      <c r="F93" s="4"/>
      <c r="G93" s="4"/>
      <c r="H93" s="4"/>
    </row>
    <row r="94" spans="2:8" x14ac:dyDescent="0.25">
      <c r="B94" s="43"/>
      <c r="C94" s="4"/>
      <c r="D94" s="4"/>
      <c r="E94" s="4"/>
      <c r="F94" s="4"/>
      <c r="G94" s="4"/>
      <c r="H94" s="4"/>
    </row>
    <row r="95" spans="2:8" x14ac:dyDescent="0.25">
      <c r="B95" s="36"/>
      <c r="C95" s="4"/>
      <c r="D95" s="4"/>
      <c r="E95" s="4"/>
      <c r="F95" s="4"/>
      <c r="G95" s="4"/>
      <c r="H95" s="4"/>
    </row>
    <row r="96" spans="2:8" x14ac:dyDescent="0.25">
      <c r="B96" s="36"/>
      <c r="C96" s="4"/>
      <c r="D96" s="4"/>
      <c r="E96" s="4"/>
      <c r="F96" s="4"/>
      <c r="G96" s="4"/>
      <c r="H96" s="4"/>
    </row>
    <row r="97" spans="2:8" x14ac:dyDescent="0.25">
      <c r="B97" s="36"/>
      <c r="C97" s="4"/>
      <c r="D97" s="4"/>
      <c r="E97" s="4"/>
      <c r="F97" s="4"/>
      <c r="G97" s="4"/>
      <c r="H97" s="4"/>
    </row>
    <row r="98" spans="2:8" x14ac:dyDescent="0.25">
      <c r="B98" s="36"/>
      <c r="C98" s="4"/>
      <c r="D98" s="4"/>
      <c r="E98" s="4"/>
      <c r="F98" s="4"/>
      <c r="G98" s="4"/>
      <c r="H98" s="4"/>
    </row>
    <row r="99" spans="2:8" x14ac:dyDescent="0.25">
      <c r="B99" s="36"/>
      <c r="C99" s="4"/>
      <c r="D99" s="4"/>
      <c r="E99" s="4"/>
      <c r="F99" s="4"/>
      <c r="G99" s="4"/>
      <c r="H99" s="4"/>
    </row>
    <row r="100" spans="2:8" x14ac:dyDescent="0.25">
      <c r="B100" s="36"/>
      <c r="C100" s="4"/>
      <c r="D100" s="4"/>
      <c r="E100" s="4"/>
      <c r="F100" s="4"/>
      <c r="G100" s="4"/>
      <c r="H100" s="4"/>
    </row>
    <row r="101" spans="2:8" x14ac:dyDescent="0.25">
      <c r="B101" s="36"/>
      <c r="C101" s="4"/>
      <c r="D101" s="4"/>
      <c r="E101" s="4"/>
      <c r="F101" s="4"/>
      <c r="G101" s="4"/>
      <c r="H101" s="4"/>
    </row>
    <row r="102" spans="2:8" x14ac:dyDescent="0.25">
      <c r="B102" s="36"/>
      <c r="C102" s="4"/>
      <c r="D102" s="4"/>
      <c r="E102" s="4"/>
      <c r="F102" s="4"/>
      <c r="G102" s="4"/>
      <c r="H102" s="4"/>
    </row>
    <row r="103" spans="2:8" x14ac:dyDescent="0.25">
      <c r="B103" s="36"/>
      <c r="C103" s="4"/>
      <c r="D103" s="4"/>
      <c r="E103" s="4"/>
      <c r="F103" s="4"/>
      <c r="G103" s="4"/>
      <c r="H103" s="4"/>
    </row>
    <row r="104" spans="2:8" x14ac:dyDescent="0.25">
      <c r="B104" s="36"/>
      <c r="C104" s="4"/>
      <c r="D104" s="4"/>
      <c r="E104" s="4"/>
      <c r="F104" s="4"/>
      <c r="G104" s="4"/>
      <c r="H104" s="4"/>
    </row>
    <row r="105" spans="2:8" x14ac:dyDescent="0.25">
      <c r="B105" s="36"/>
      <c r="C105" s="4"/>
      <c r="D105" s="4"/>
      <c r="E105" s="4"/>
      <c r="F105" s="4"/>
      <c r="G105" s="4"/>
      <c r="H105" s="4"/>
    </row>
    <row r="106" spans="2:8" x14ac:dyDescent="0.25">
      <c r="B106" s="36"/>
      <c r="C106" s="4"/>
      <c r="D106" s="4"/>
      <c r="E106" s="4"/>
      <c r="F106" s="4"/>
      <c r="G106" s="4"/>
      <c r="H106" s="4"/>
    </row>
    <row r="107" spans="2:8" x14ac:dyDescent="0.25">
      <c r="B107" s="36"/>
      <c r="C107" s="4"/>
      <c r="D107" s="4"/>
      <c r="E107" s="4"/>
      <c r="F107" s="4"/>
      <c r="G107" s="4"/>
      <c r="H107" s="4"/>
    </row>
    <row r="108" spans="2:8" x14ac:dyDescent="0.25">
      <c r="B108" s="36"/>
      <c r="C108" s="4"/>
      <c r="D108" s="4"/>
      <c r="E108" s="4"/>
      <c r="F108" s="4"/>
      <c r="G108" s="4"/>
      <c r="H108" s="4"/>
    </row>
    <row r="109" spans="2:8" x14ac:dyDescent="0.25">
      <c r="B109" s="36"/>
      <c r="C109" s="4"/>
      <c r="D109" s="4"/>
      <c r="E109" s="4"/>
      <c r="F109" s="4"/>
      <c r="G109" s="4"/>
      <c r="H109" s="4"/>
    </row>
    <row r="110" spans="2:8" x14ac:dyDescent="0.25">
      <c r="B110" s="36"/>
      <c r="C110" s="4"/>
      <c r="D110" s="4"/>
      <c r="E110" s="4"/>
      <c r="F110" s="4"/>
      <c r="G110" s="4"/>
      <c r="H110" s="4"/>
    </row>
    <row r="111" spans="2:8" x14ac:dyDescent="0.25">
      <c r="C111" s="4"/>
      <c r="D111" s="4"/>
      <c r="E111" s="4"/>
      <c r="F111" s="4"/>
      <c r="G111" s="4"/>
      <c r="H111" s="4"/>
    </row>
    <row r="112" spans="2:8" x14ac:dyDescent="0.25">
      <c r="C112" s="4"/>
      <c r="D112" s="4"/>
      <c r="E112" s="4"/>
      <c r="F112" s="4"/>
      <c r="G112" s="4"/>
      <c r="H112" s="4"/>
    </row>
    <row r="113" spans="3:8" x14ac:dyDescent="0.25">
      <c r="C113" s="4"/>
      <c r="D113" s="4"/>
      <c r="E113" s="4"/>
      <c r="F113" s="4"/>
      <c r="G113" s="4"/>
      <c r="H113" s="4"/>
    </row>
    <row r="114" spans="3:8" x14ac:dyDescent="0.25">
      <c r="C114" s="4"/>
      <c r="D114" s="4"/>
      <c r="E114" s="4"/>
      <c r="F114" s="4"/>
      <c r="G114" s="4"/>
      <c r="H114" s="4"/>
    </row>
    <row r="115" spans="3:8" x14ac:dyDescent="0.25">
      <c r="C115" s="4"/>
      <c r="D115" s="4"/>
      <c r="E115" s="4"/>
      <c r="F115" s="4"/>
      <c r="G115" s="4"/>
      <c r="H115" s="4"/>
    </row>
    <row r="116" spans="3:8" x14ac:dyDescent="0.25">
      <c r="C116" s="4"/>
      <c r="D116" s="4"/>
      <c r="E116" s="4"/>
      <c r="F116" s="4"/>
      <c r="G116" s="4"/>
      <c r="H116" s="4"/>
    </row>
    <row r="117" spans="3:8" x14ac:dyDescent="0.25">
      <c r="C117" s="4"/>
      <c r="D117" s="4"/>
      <c r="E117" s="4"/>
      <c r="F117" s="4"/>
      <c r="G117" s="4"/>
      <c r="H117" s="4"/>
    </row>
    <row r="118" spans="3:8" x14ac:dyDescent="0.25">
      <c r="C118" s="4"/>
      <c r="D118" s="4"/>
      <c r="E118" s="4"/>
      <c r="F118" s="4"/>
      <c r="G118" s="4"/>
      <c r="H118" s="4"/>
    </row>
    <row r="119" spans="3:8" x14ac:dyDescent="0.25">
      <c r="C119" s="4"/>
      <c r="D119" s="4"/>
      <c r="E119" s="4"/>
      <c r="F119" s="4"/>
      <c r="G119" s="4"/>
      <c r="H119" s="4"/>
    </row>
    <row r="120" spans="3:8" x14ac:dyDescent="0.25">
      <c r="C120" s="4"/>
      <c r="D120" s="4"/>
      <c r="E120" s="4"/>
      <c r="F120" s="4"/>
      <c r="G120" s="4"/>
      <c r="H120" s="4"/>
    </row>
    <row r="121" spans="3:8" x14ac:dyDescent="0.25">
      <c r="C121" s="4"/>
      <c r="D121" s="4"/>
      <c r="E121" s="4"/>
      <c r="F121" s="4"/>
      <c r="G121" s="4"/>
      <c r="H121" s="4"/>
    </row>
    <row r="122" spans="3:8" x14ac:dyDescent="0.25">
      <c r="C122" s="4"/>
      <c r="D122" s="4"/>
      <c r="E122" s="4"/>
      <c r="F122" s="4"/>
      <c r="G122" s="4"/>
      <c r="H122" s="4"/>
    </row>
    <row r="123" spans="3:8" x14ac:dyDescent="0.25">
      <c r="C123" s="4"/>
      <c r="D123" s="4"/>
      <c r="E123" s="4"/>
      <c r="F123" s="4"/>
      <c r="G123" s="4"/>
      <c r="H123" s="4"/>
    </row>
    <row r="124" spans="3:8" x14ac:dyDescent="0.25">
      <c r="C124" s="4"/>
      <c r="D124" s="4"/>
      <c r="E124" s="4"/>
      <c r="F124" s="4"/>
      <c r="G124" s="4"/>
      <c r="H124" s="4"/>
    </row>
    <row r="125" spans="3:8" x14ac:dyDescent="0.25">
      <c r="C125" s="4"/>
      <c r="D125" s="4"/>
      <c r="E125" s="4"/>
      <c r="F125" s="4"/>
      <c r="G125" s="4"/>
      <c r="H125" s="4"/>
    </row>
    <row r="126" spans="3:8" x14ac:dyDescent="0.25">
      <c r="C126" s="4"/>
      <c r="D126" s="4"/>
      <c r="E126" s="4"/>
      <c r="F126" s="4"/>
      <c r="G126" s="4"/>
      <c r="H126" s="4"/>
    </row>
    <row r="127" spans="3:8" x14ac:dyDescent="0.25">
      <c r="C127" s="4"/>
      <c r="D127" s="4"/>
      <c r="E127" s="4"/>
      <c r="F127" s="4"/>
      <c r="G127" s="4"/>
      <c r="H127" s="4"/>
    </row>
    <row r="128" spans="3:8" x14ac:dyDescent="0.25">
      <c r="C128" s="4"/>
      <c r="D128" s="4"/>
      <c r="E128" s="4"/>
      <c r="F128" s="4"/>
      <c r="G128" s="4"/>
      <c r="H128" s="4"/>
    </row>
    <row r="129" spans="1:8" x14ac:dyDescent="0.25">
      <c r="C129" s="4"/>
      <c r="D129" s="4"/>
      <c r="E129" s="4"/>
      <c r="F129" s="4"/>
      <c r="G129" s="4"/>
      <c r="H129" s="4"/>
    </row>
    <row r="130" spans="1:8" x14ac:dyDescent="0.25">
      <c r="C130" s="4"/>
      <c r="D130" s="4"/>
      <c r="E130" s="4"/>
      <c r="F130" s="4"/>
      <c r="G130" s="4"/>
      <c r="H130" s="4"/>
    </row>
    <row r="131" spans="1:8" x14ac:dyDescent="0.25">
      <c r="C131" s="4"/>
      <c r="D131" s="4"/>
      <c r="E131" s="4"/>
      <c r="F131" s="4"/>
      <c r="G131" s="4"/>
      <c r="H131" s="4"/>
    </row>
    <row r="132" spans="1:8" x14ac:dyDescent="0.25">
      <c r="C132" s="4"/>
      <c r="D132" s="4"/>
      <c r="E132" s="4"/>
      <c r="F132" s="4"/>
      <c r="G132" s="4"/>
      <c r="H132" s="4"/>
    </row>
    <row r="133" spans="1:8" x14ac:dyDescent="0.25">
      <c r="C133" s="4"/>
      <c r="D133" s="4"/>
      <c r="E133" s="4"/>
      <c r="F133" s="4"/>
      <c r="G133" s="4"/>
      <c r="H133" s="4"/>
    </row>
    <row r="134" spans="1:8" x14ac:dyDescent="0.25">
      <c r="C134" s="4"/>
      <c r="D134" s="4"/>
      <c r="E134" s="4"/>
      <c r="F134" s="4"/>
      <c r="G134" s="4"/>
      <c r="H134" s="4"/>
    </row>
    <row r="135" spans="1:8" x14ac:dyDescent="0.25">
      <c r="C135" s="4"/>
      <c r="D135" s="4"/>
      <c r="E135" s="4"/>
      <c r="F135" s="4"/>
      <c r="G135" s="4"/>
      <c r="H135" s="4"/>
    </row>
    <row r="136" spans="1:8" x14ac:dyDescent="0.25">
      <c r="C136" s="4"/>
      <c r="D136" s="4"/>
      <c r="E136" s="4"/>
      <c r="F136" s="4"/>
      <c r="G136" s="4"/>
      <c r="H136" s="4"/>
    </row>
    <row r="137" spans="1:8" x14ac:dyDescent="0.25">
      <c r="C137" s="4"/>
      <c r="D137" s="4"/>
      <c r="E137" s="4"/>
      <c r="F137" s="4"/>
      <c r="G137" s="4"/>
      <c r="H137" s="4"/>
    </row>
    <row r="138" spans="1:8" x14ac:dyDescent="0.25">
      <c r="C138" s="4"/>
      <c r="D138" s="4"/>
      <c r="E138" s="4"/>
      <c r="F138" s="4"/>
      <c r="G138" s="4"/>
      <c r="H138" s="4"/>
    </row>
    <row r="139" spans="1:8" x14ac:dyDescent="0.25">
      <c r="C139" s="4"/>
      <c r="D139" s="4"/>
      <c r="E139" s="4"/>
      <c r="F139" s="4"/>
      <c r="G139" s="4"/>
      <c r="H139" s="4"/>
    </row>
    <row r="140" spans="1:8" x14ac:dyDescent="0.25">
      <c r="A140"/>
      <c r="C140" s="4"/>
      <c r="D140" s="4"/>
      <c r="E140" s="4"/>
      <c r="F140" s="4"/>
      <c r="G140" s="4"/>
      <c r="H140" s="4"/>
    </row>
    <row r="141" spans="1:8" x14ac:dyDescent="0.25">
      <c r="A141"/>
      <c r="C141" s="4"/>
      <c r="D141" s="4"/>
      <c r="E141" s="4"/>
      <c r="F141" s="4"/>
      <c r="G141" s="4"/>
      <c r="H141" s="4"/>
    </row>
    <row r="142" spans="1:8" x14ac:dyDescent="0.25">
      <c r="A142"/>
      <c r="C142" s="4"/>
      <c r="D142" s="4"/>
      <c r="E142" s="4"/>
      <c r="F142" s="4"/>
      <c r="G142" s="4"/>
      <c r="H142" s="4"/>
    </row>
    <row r="143" spans="1:8" x14ac:dyDescent="0.25">
      <c r="A143"/>
      <c r="C143" s="4"/>
      <c r="D143" s="4"/>
      <c r="E143" s="4"/>
      <c r="F143" s="4"/>
      <c r="G143" s="4"/>
      <c r="H143" s="4"/>
    </row>
    <row r="144" spans="1:8" x14ac:dyDescent="0.25">
      <c r="A144"/>
      <c r="C144" s="4"/>
      <c r="D144" s="4"/>
      <c r="E144" s="4"/>
      <c r="F144" s="4"/>
      <c r="G144" s="4"/>
      <c r="H144" s="4"/>
    </row>
    <row r="145" spans="1:8" x14ac:dyDescent="0.25">
      <c r="A145"/>
      <c r="C145" s="4"/>
      <c r="D145" s="4"/>
      <c r="E145" s="4"/>
      <c r="F145" s="4"/>
      <c r="G145" s="4"/>
      <c r="H145" s="4"/>
    </row>
    <row r="146" spans="1:8" x14ac:dyDescent="0.25">
      <c r="A146"/>
      <c r="C146" s="4"/>
      <c r="D146" s="4"/>
      <c r="E146" s="4"/>
      <c r="F146" s="4"/>
      <c r="G146" s="4"/>
      <c r="H146" s="4"/>
    </row>
    <row r="147" spans="1:8" x14ac:dyDescent="0.25">
      <c r="A147"/>
      <c r="C147" s="4"/>
      <c r="D147" s="4"/>
      <c r="E147" s="4"/>
      <c r="F147" s="4"/>
      <c r="G147" s="4"/>
      <c r="H147" s="4"/>
    </row>
    <row r="148" spans="1:8" x14ac:dyDescent="0.25">
      <c r="A148"/>
      <c r="C148" s="4"/>
      <c r="D148" s="4"/>
      <c r="E148" s="4"/>
      <c r="F148" s="4"/>
      <c r="G148" s="4"/>
      <c r="H148" s="4"/>
    </row>
    <row r="149" spans="1:8" x14ac:dyDescent="0.25">
      <c r="A149"/>
      <c r="C149" s="4"/>
      <c r="D149" s="4"/>
      <c r="E149" s="4"/>
      <c r="F149" s="4"/>
      <c r="G149" s="4"/>
      <c r="H149" s="4"/>
    </row>
    <row r="150" spans="1:8" x14ac:dyDescent="0.25">
      <c r="A150"/>
      <c r="C150" s="4"/>
      <c r="D150" s="4"/>
      <c r="E150" s="4"/>
      <c r="F150" s="4"/>
      <c r="G150" s="4"/>
      <c r="H150" s="4"/>
    </row>
    <row r="151" spans="1:8" x14ac:dyDescent="0.25">
      <c r="A151"/>
      <c r="C151" s="4"/>
      <c r="D151" s="4"/>
      <c r="E151" s="4"/>
      <c r="F151" s="4"/>
      <c r="G151" s="4"/>
      <c r="H151" s="4"/>
    </row>
    <row r="152" spans="1:8" x14ac:dyDescent="0.25">
      <c r="A152"/>
      <c r="C152" s="4"/>
      <c r="D152" s="4"/>
      <c r="E152" s="4"/>
      <c r="F152" s="4"/>
      <c r="G152" s="4"/>
      <c r="H152" s="4"/>
    </row>
    <row r="153" spans="1:8" x14ac:dyDescent="0.25">
      <c r="A153"/>
      <c r="C153" s="4"/>
      <c r="D153" s="4"/>
      <c r="E153" s="4"/>
      <c r="F153" s="4"/>
      <c r="G153" s="4"/>
      <c r="H153" s="4"/>
    </row>
    <row r="154" spans="1:8" x14ac:dyDescent="0.25">
      <c r="A154"/>
      <c r="C154" s="4"/>
      <c r="D154" s="4"/>
      <c r="E154" s="4"/>
      <c r="F154" s="4"/>
      <c r="G154" s="4"/>
      <c r="H154" s="4"/>
    </row>
    <row r="155" spans="1:8" x14ac:dyDescent="0.25">
      <c r="A155"/>
      <c r="C155" s="4"/>
      <c r="D155" s="4"/>
      <c r="E155" s="4"/>
      <c r="F155" s="4"/>
      <c r="G155" s="4"/>
      <c r="H155" s="4"/>
    </row>
    <row r="156" spans="1:8" x14ac:dyDescent="0.25">
      <c r="A156"/>
      <c r="C156" s="4"/>
      <c r="D156" s="4"/>
      <c r="E156" s="4"/>
      <c r="F156" s="4"/>
      <c r="G156" s="4"/>
      <c r="H156" s="4"/>
    </row>
    <row r="157" spans="1:8" x14ac:dyDescent="0.25">
      <c r="A157"/>
      <c r="C157" s="4"/>
      <c r="D157" s="4"/>
      <c r="E157" s="4"/>
      <c r="F157" s="4"/>
      <c r="G157" s="4"/>
      <c r="H157" s="4"/>
    </row>
    <row r="158" spans="1:8" x14ac:dyDescent="0.25">
      <c r="A158"/>
      <c r="C158" s="4"/>
      <c r="D158" s="4"/>
      <c r="E158" s="4"/>
      <c r="F158" s="4"/>
      <c r="G158" s="4"/>
      <c r="H158" s="4"/>
    </row>
    <row r="159" spans="1:8" x14ac:dyDescent="0.25">
      <c r="A159"/>
      <c r="C159" s="4"/>
      <c r="D159" s="4"/>
      <c r="E159" s="4"/>
      <c r="F159" s="4"/>
      <c r="G159" s="4"/>
      <c r="H159" s="4"/>
    </row>
    <row r="160" spans="1:8" x14ac:dyDescent="0.25">
      <c r="A160"/>
      <c r="C160" s="4"/>
      <c r="D160" s="4"/>
      <c r="E160" s="4"/>
      <c r="F160" s="4"/>
      <c r="G160" s="4"/>
      <c r="H160" s="4"/>
    </row>
    <row r="161" spans="1:8" x14ac:dyDescent="0.25">
      <c r="A161"/>
      <c r="C161" s="4"/>
      <c r="D161" s="4"/>
      <c r="E161" s="4"/>
      <c r="F161" s="4"/>
      <c r="G161" s="4"/>
      <c r="H161" s="4"/>
    </row>
    <row r="162" spans="1:8" x14ac:dyDescent="0.25">
      <c r="A162"/>
      <c r="C162" s="4"/>
      <c r="D162" s="4"/>
      <c r="E162" s="4"/>
      <c r="F162" s="4"/>
      <c r="G162" s="4"/>
      <c r="H162" s="4"/>
    </row>
    <row r="163" spans="1:8" x14ac:dyDescent="0.25">
      <c r="A163"/>
      <c r="C163" s="4"/>
      <c r="D163" s="4"/>
      <c r="E163" s="4"/>
      <c r="F163" s="4"/>
      <c r="G163" s="4"/>
      <c r="H163" s="4"/>
    </row>
    <row r="164" spans="1:8" x14ac:dyDescent="0.25">
      <c r="A164"/>
      <c r="C164" s="4"/>
      <c r="D164" s="4"/>
      <c r="E164" s="4"/>
      <c r="F164" s="4"/>
      <c r="G164" s="4"/>
      <c r="H164" s="4"/>
    </row>
    <row r="165" spans="1:8" x14ac:dyDescent="0.25">
      <c r="A165"/>
      <c r="C165" s="4"/>
      <c r="D165" s="4"/>
      <c r="E165" s="4"/>
      <c r="F165" s="4"/>
      <c r="G165" s="4"/>
      <c r="H165" s="4"/>
    </row>
    <row r="166" spans="1:8" x14ac:dyDescent="0.25">
      <c r="A166"/>
      <c r="C166" s="4"/>
      <c r="D166" s="4"/>
      <c r="E166" s="4"/>
      <c r="F166" s="4"/>
      <c r="G166" s="4"/>
      <c r="H166" s="4"/>
    </row>
    <row r="167" spans="1:8" x14ac:dyDescent="0.25">
      <c r="A167"/>
      <c r="C167" s="4"/>
      <c r="D167" s="4"/>
      <c r="E167" s="4"/>
      <c r="F167" s="4"/>
      <c r="G167" s="4"/>
      <c r="H167" s="4"/>
    </row>
    <row r="168" spans="1:8" x14ac:dyDescent="0.25">
      <c r="A168"/>
      <c r="C168" s="4"/>
      <c r="D168" s="4"/>
      <c r="E168" s="4"/>
      <c r="F168" s="4"/>
      <c r="G168" s="4"/>
      <c r="H168" s="4"/>
    </row>
    <row r="169" spans="1:8" x14ac:dyDescent="0.25">
      <c r="A169"/>
      <c r="C169" s="4"/>
      <c r="D169" s="4"/>
      <c r="E169" s="4"/>
      <c r="F169" s="4"/>
      <c r="G169" s="4"/>
      <c r="H169" s="4"/>
    </row>
    <row r="170" spans="1:8" x14ac:dyDescent="0.25">
      <c r="A170"/>
      <c r="C170" s="4"/>
      <c r="D170" s="4"/>
      <c r="E170" s="4"/>
      <c r="F170" s="4"/>
      <c r="G170" s="4"/>
      <c r="H170" s="4"/>
    </row>
    <row r="171" spans="1:8" x14ac:dyDescent="0.25">
      <c r="A171"/>
      <c r="C171" s="4"/>
      <c r="D171" s="4"/>
      <c r="E171" s="4"/>
      <c r="F171" s="4"/>
      <c r="G171" s="4"/>
      <c r="H171" s="4"/>
    </row>
    <row r="172" spans="1:8" x14ac:dyDescent="0.25">
      <c r="A172"/>
      <c r="C172" s="4"/>
      <c r="D172" s="4"/>
      <c r="E172" s="4"/>
      <c r="F172" s="4"/>
      <c r="G172" s="4"/>
      <c r="H172" s="4"/>
    </row>
    <row r="173" spans="1:8" x14ac:dyDescent="0.25">
      <c r="A173"/>
      <c r="C173" s="4"/>
      <c r="D173" s="4"/>
      <c r="E173" s="4"/>
      <c r="F173" s="4"/>
      <c r="G173" s="4"/>
      <c r="H173" s="4"/>
    </row>
    <row r="174" spans="1:8" x14ac:dyDescent="0.25">
      <c r="A174"/>
      <c r="C174" s="4"/>
      <c r="D174" s="4"/>
      <c r="E174" s="4"/>
      <c r="F174" s="4"/>
      <c r="G174" s="4"/>
      <c r="H174" s="4"/>
    </row>
    <row r="175" spans="1:8" x14ac:dyDescent="0.25">
      <c r="A175"/>
      <c r="C175" s="4"/>
      <c r="D175" s="4"/>
      <c r="E175" s="4"/>
      <c r="F175" s="4"/>
      <c r="G175" s="4"/>
      <c r="H175" s="4"/>
    </row>
    <row r="176" spans="1:8" x14ac:dyDescent="0.25">
      <c r="A176"/>
      <c r="C176" s="4"/>
      <c r="D176" s="4"/>
      <c r="E176" s="4"/>
      <c r="F176" s="4"/>
      <c r="G176" s="4"/>
      <c r="H176" s="4"/>
    </row>
    <row r="177" spans="1:8" x14ac:dyDescent="0.25">
      <c r="A177"/>
      <c r="C177" s="4"/>
      <c r="D177" s="4"/>
      <c r="E177" s="4"/>
      <c r="F177" s="4"/>
      <c r="G177" s="4"/>
      <c r="H177" s="4"/>
    </row>
    <row r="178" spans="1:8" x14ac:dyDescent="0.25">
      <c r="A178"/>
      <c r="C178" s="4"/>
      <c r="D178" s="4"/>
      <c r="E178" s="4"/>
      <c r="F178" s="4"/>
      <c r="G178" s="4"/>
      <c r="H178" s="4"/>
    </row>
    <row r="179" spans="1:8" x14ac:dyDescent="0.25">
      <c r="A179"/>
      <c r="C179" s="4"/>
      <c r="D179" s="4"/>
      <c r="E179" s="4"/>
      <c r="F179" s="4"/>
      <c r="G179" s="4"/>
      <c r="H179" s="4"/>
    </row>
    <row r="180" spans="1:8" x14ac:dyDescent="0.25">
      <c r="A180"/>
      <c r="C180" s="4"/>
      <c r="D180" s="4"/>
      <c r="E180" s="4"/>
      <c r="F180" s="4"/>
      <c r="G180" s="4"/>
      <c r="H180" s="4"/>
    </row>
    <row r="181" spans="1:8" x14ac:dyDescent="0.25">
      <c r="A181"/>
      <c r="C181" s="4"/>
      <c r="D181" s="4"/>
      <c r="E181" s="4"/>
      <c r="F181" s="4"/>
      <c r="G181" s="4"/>
      <c r="H181" s="4"/>
    </row>
    <row r="182" spans="1:8" x14ac:dyDescent="0.25">
      <c r="A182"/>
      <c r="C182" s="4"/>
      <c r="D182" s="4"/>
      <c r="E182" s="4"/>
      <c r="F182" s="4"/>
      <c r="G182" s="4"/>
      <c r="H182" s="4"/>
    </row>
    <row r="183" spans="1:8" x14ac:dyDescent="0.25">
      <c r="A183"/>
      <c r="C183" s="4"/>
      <c r="D183" s="4"/>
      <c r="E183" s="4"/>
      <c r="F183" s="4"/>
      <c r="G183" s="4"/>
      <c r="H183" s="4"/>
    </row>
    <row r="184" spans="1:8" x14ac:dyDescent="0.25">
      <c r="A184"/>
      <c r="C184" s="4"/>
      <c r="D184" s="4"/>
      <c r="E184" s="4"/>
      <c r="F184" s="4"/>
      <c r="G184" s="4"/>
      <c r="H184" s="4"/>
    </row>
    <row r="185" spans="1:8" x14ac:dyDescent="0.25">
      <c r="A185"/>
      <c r="C185" s="4"/>
      <c r="D185" s="4"/>
      <c r="E185" s="4"/>
      <c r="F185" s="4"/>
      <c r="G185" s="4"/>
      <c r="H185" s="4"/>
    </row>
    <row r="186" spans="1:8" x14ac:dyDescent="0.25">
      <c r="A186"/>
      <c r="C186" s="4"/>
      <c r="D186" s="4"/>
      <c r="E186" s="4"/>
      <c r="F186" s="4"/>
      <c r="G186" s="4"/>
      <c r="H186" s="4"/>
    </row>
    <row r="187" spans="1:8" x14ac:dyDescent="0.25">
      <c r="A187"/>
      <c r="C187" s="4"/>
      <c r="D187" s="4"/>
      <c r="E187" s="4"/>
      <c r="F187" s="4"/>
      <c r="G187" s="4"/>
      <c r="H187" s="4"/>
    </row>
    <row r="188" spans="1:8" x14ac:dyDescent="0.25">
      <c r="A188"/>
      <c r="C188" s="4"/>
      <c r="D188" s="4"/>
      <c r="E188" s="4"/>
      <c r="F188" s="4"/>
      <c r="G188" s="4"/>
      <c r="H188" s="4"/>
    </row>
    <row r="189" spans="1:8" x14ac:dyDescent="0.25">
      <c r="A189"/>
      <c r="C189" s="4"/>
      <c r="D189" s="4"/>
      <c r="E189" s="4"/>
      <c r="F189" s="4"/>
      <c r="G189" s="4"/>
      <c r="H189" s="4"/>
    </row>
    <row r="190" spans="1:8" x14ac:dyDescent="0.25">
      <c r="A190"/>
      <c r="C190" s="4"/>
      <c r="D190" s="4"/>
      <c r="E190" s="4"/>
      <c r="F190" s="4"/>
      <c r="G190" s="4"/>
      <c r="H190" s="4"/>
    </row>
    <row r="191" spans="1:8" x14ac:dyDescent="0.25">
      <c r="A191"/>
      <c r="C191" s="4"/>
      <c r="D191" s="4"/>
      <c r="E191" s="4"/>
      <c r="F191" s="4"/>
      <c r="G191" s="4"/>
      <c r="H191" s="4"/>
    </row>
    <row r="192" spans="1:8" x14ac:dyDescent="0.25">
      <c r="A192"/>
      <c r="C192" s="4"/>
      <c r="D192" s="4"/>
      <c r="E192" s="4"/>
      <c r="F192" s="4"/>
      <c r="G192" s="4"/>
      <c r="H192" s="4"/>
    </row>
    <row r="193" spans="1:8" x14ac:dyDescent="0.25">
      <c r="A193"/>
      <c r="C193" s="4"/>
      <c r="D193" s="4"/>
      <c r="E193" s="4"/>
      <c r="F193" s="4"/>
      <c r="G193" s="4"/>
      <c r="H193" s="4"/>
    </row>
    <row r="194" spans="1:8" x14ac:dyDescent="0.25">
      <c r="A194"/>
      <c r="C194" s="4"/>
      <c r="D194" s="4"/>
      <c r="E194" s="4"/>
      <c r="F194" s="4"/>
      <c r="G194" s="4"/>
      <c r="H194" s="4"/>
    </row>
    <row r="195" spans="1:8" x14ac:dyDescent="0.25">
      <c r="A195"/>
      <c r="C195" s="4"/>
      <c r="D195" s="4"/>
      <c r="E195" s="4"/>
      <c r="F195" s="4"/>
      <c r="G195" s="4"/>
      <c r="H195" s="4"/>
    </row>
    <row r="196" spans="1:8" x14ac:dyDescent="0.25">
      <c r="A196"/>
      <c r="C196" s="4"/>
      <c r="D196" s="4"/>
      <c r="E196" s="4"/>
      <c r="F196" s="4"/>
      <c r="G196" s="4"/>
      <c r="H196" s="4"/>
    </row>
    <row r="197" spans="1:8" x14ac:dyDescent="0.25">
      <c r="A197"/>
      <c r="C197" s="4"/>
      <c r="D197" s="4"/>
      <c r="E197" s="4"/>
      <c r="F197" s="4"/>
      <c r="G197" s="4"/>
      <c r="H197" s="4"/>
    </row>
    <row r="198" spans="1:8" x14ac:dyDescent="0.25">
      <c r="A198"/>
      <c r="C198" s="4"/>
      <c r="D198" s="4"/>
      <c r="E198" s="4"/>
      <c r="F198" s="4"/>
      <c r="G198" s="4"/>
      <c r="H198" s="4"/>
    </row>
    <row r="199" spans="1:8" x14ac:dyDescent="0.25">
      <c r="A199"/>
      <c r="C199" s="4"/>
      <c r="D199" s="4"/>
      <c r="E199" s="4"/>
      <c r="F199" s="4"/>
      <c r="G199" s="4"/>
      <c r="H199" s="4"/>
    </row>
    <row r="200" spans="1:8" x14ac:dyDescent="0.25">
      <c r="A200"/>
      <c r="C200" s="4"/>
      <c r="D200" s="4"/>
      <c r="E200" s="4"/>
      <c r="F200" s="4"/>
      <c r="G200" s="4"/>
      <c r="H200" s="4"/>
    </row>
    <row r="201" spans="1:8" x14ac:dyDescent="0.25">
      <c r="A201"/>
      <c r="C201" s="4"/>
      <c r="D201" s="4"/>
      <c r="E201" s="4"/>
      <c r="F201" s="4"/>
      <c r="G201" s="4"/>
      <c r="H201" s="4"/>
    </row>
    <row r="202" spans="1:8" x14ac:dyDescent="0.25">
      <c r="A202"/>
      <c r="C202" s="4"/>
      <c r="D202" s="4"/>
      <c r="E202" s="4"/>
      <c r="F202" s="4"/>
      <c r="G202" s="4"/>
      <c r="H202" s="4"/>
    </row>
    <row r="203" spans="1:8" x14ac:dyDescent="0.25">
      <c r="A203"/>
      <c r="C203" s="4"/>
      <c r="D203" s="4"/>
      <c r="E203" s="4"/>
      <c r="F203" s="4"/>
      <c r="G203" s="4"/>
      <c r="H203" s="4"/>
    </row>
    <row r="204" spans="1:8" x14ac:dyDescent="0.25">
      <c r="A204"/>
      <c r="C204" s="4"/>
      <c r="D204" s="4"/>
      <c r="E204" s="4"/>
      <c r="F204" s="4"/>
      <c r="G204" s="4"/>
      <c r="H204" s="4"/>
    </row>
    <row r="205" spans="1:8" x14ac:dyDescent="0.25">
      <c r="A205"/>
      <c r="C205" s="4"/>
      <c r="D205" s="4"/>
      <c r="E205" s="4"/>
      <c r="F205" s="4"/>
      <c r="G205" s="4"/>
      <c r="H205" s="4"/>
    </row>
    <row r="206" spans="1:8" x14ac:dyDescent="0.25">
      <c r="A206"/>
      <c r="C206" s="4"/>
      <c r="D206" s="4"/>
      <c r="E206" s="4"/>
      <c r="F206" s="4"/>
      <c r="G206" s="4"/>
      <c r="H206" s="4"/>
    </row>
    <row r="207" spans="1:8" x14ac:dyDescent="0.25">
      <c r="A207"/>
      <c r="C207" s="4"/>
      <c r="D207" s="4"/>
      <c r="E207" s="4"/>
      <c r="F207" s="4"/>
      <c r="G207" s="4"/>
      <c r="H207" s="4"/>
    </row>
    <row r="208" spans="1:8" x14ac:dyDescent="0.25">
      <c r="A208"/>
      <c r="C208" s="4"/>
      <c r="D208" s="4"/>
      <c r="E208" s="4"/>
      <c r="F208" s="4"/>
      <c r="G208" s="4"/>
      <c r="H208" s="4"/>
    </row>
    <row r="209" spans="1:8" x14ac:dyDescent="0.25">
      <c r="A209"/>
      <c r="C209" s="4"/>
      <c r="D209" s="4"/>
      <c r="E209" s="4"/>
      <c r="F209" s="4"/>
      <c r="G209" s="4"/>
      <c r="H209" s="4"/>
    </row>
    <row r="210" spans="1:8" x14ac:dyDescent="0.25">
      <c r="A210"/>
      <c r="C210" s="4"/>
      <c r="D210" s="4"/>
      <c r="E210" s="4"/>
      <c r="F210" s="4"/>
      <c r="G210" s="4"/>
      <c r="H210" s="4"/>
    </row>
    <row r="211" spans="1:8" x14ac:dyDescent="0.25">
      <c r="A211"/>
      <c r="C211" s="4"/>
      <c r="D211" s="4"/>
      <c r="E211" s="4"/>
      <c r="F211" s="4"/>
      <c r="G211" s="4"/>
      <c r="H211" s="4"/>
    </row>
    <row r="212" spans="1:8" x14ac:dyDescent="0.25">
      <c r="A212"/>
      <c r="C212" s="4"/>
      <c r="D212" s="4"/>
      <c r="E212" s="4"/>
      <c r="F212" s="4"/>
      <c r="G212" s="4"/>
      <c r="H212" s="4"/>
    </row>
    <row r="213" spans="1:8" x14ac:dyDescent="0.25">
      <c r="A213"/>
      <c r="C213" s="4"/>
      <c r="D213" s="4"/>
      <c r="E213" s="4"/>
      <c r="F213" s="4"/>
      <c r="G213" s="4"/>
      <c r="H213" s="4"/>
    </row>
    <row r="214" spans="1:8" x14ac:dyDescent="0.25">
      <c r="A214"/>
      <c r="C214" s="4"/>
      <c r="D214" s="4"/>
      <c r="E214" s="4"/>
      <c r="F214" s="4"/>
      <c r="G214" s="4"/>
      <c r="H214" s="4"/>
    </row>
    <row r="215" spans="1:8" x14ac:dyDescent="0.25">
      <c r="A215"/>
      <c r="C215" s="4"/>
      <c r="D215" s="4"/>
      <c r="E215" s="4"/>
      <c r="F215" s="4"/>
      <c r="G215" s="4"/>
      <c r="H215" s="4"/>
    </row>
    <row r="216" spans="1:8" x14ac:dyDescent="0.25">
      <c r="A216"/>
      <c r="C216" s="4"/>
      <c r="D216" s="4"/>
      <c r="E216" s="4"/>
      <c r="F216" s="4"/>
      <c r="G216" s="4"/>
      <c r="H216" s="4"/>
    </row>
    <row r="217" spans="1:8" x14ac:dyDescent="0.25">
      <c r="A217"/>
      <c r="C217" s="4"/>
      <c r="D217" s="4"/>
      <c r="E217" s="4"/>
      <c r="F217" s="4"/>
      <c r="G217" s="4"/>
      <c r="H217" s="4"/>
    </row>
    <row r="218" spans="1:8" x14ac:dyDescent="0.25">
      <c r="A218"/>
      <c r="C218" s="4"/>
      <c r="D218" s="4"/>
      <c r="E218" s="4"/>
      <c r="F218" s="4"/>
      <c r="G218" s="4"/>
      <c r="H218" s="4"/>
    </row>
    <row r="219" spans="1:8" x14ac:dyDescent="0.25">
      <c r="A219"/>
      <c r="C219" s="4"/>
      <c r="D219" s="4"/>
      <c r="E219" s="4"/>
      <c r="F219" s="4"/>
      <c r="G219" s="4"/>
      <c r="H219" s="4"/>
    </row>
    <row r="220" spans="1:8" x14ac:dyDescent="0.25">
      <c r="A220"/>
      <c r="C220" s="4"/>
      <c r="D220" s="4"/>
      <c r="E220" s="4"/>
      <c r="F220" s="4"/>
      <c r="G220" s="4"/>
      <c r="H220" s="4"/>
    </row>
    <row r="221" spans="1:8" x14ac:dyDescent="0.25">
      <c r="A221"/>
      <c r="C221" s="4"/>
      <c r="D221" s="4"/>
      <c r="E221" s="4"/>
      <c r="F221" s="4"/>
      <c r="G221" s="4"/>
      <c r="H221" s="4"/>
    </row>
    <row r="222" spans="1:8" x14ac:dyDescent="0.25">
      <c r="A222"/>
      <c r="C222" s="4"/>
      <c r="D222" s="4"/>
      <c r="E222" s="4"/>
      <c r="F222" s="4"/>
      <c r="G222" s="4"/>
      <c r="H222" s="4"/>
    </row>
    <row r="223" spans="1:8" x14ac:dyDescent="0.25">
      <c r="A223"/>
      <c r="C223" s="4"/>
      <c r="D223" s="4"/>
      <c r="E223" s="4"/>
      <c r="F223" s="4"/>
      <c r="G223" s="4"/>
      <c r="H223" s="4"/>
    </row>
    <row r="224" spans="1:8" x14ac:dyDescent="0.25">
      <c r="A224"/>
      <c r="C224" s="4"/>
      <c r="D224" s="4"/>
      <c r="E224" s="4"/>
      <c r="F224" s="4"/>
      <c r="G224" s="4"/>
      <c r="H224" s="4"/>
    </row>
    <row r="225" spans="1:8" x14ac:dyDescent="0.25">
      <c r="A225"/>
      <c r="C225" s="4"/>
      <c r="D225" s="4"/>
      <c r="E225" s="4"/>
      <c r="F225" s="4"/>
      <c r="G225" s="4"/>
      <c r="H225" s="4"/>
    </row>
    <row r="226" spans="1:8" x14ac:dyDescent="0.25">
      <c r="A226"/>
      <c r="C226" s="4"/>
      <c r="D226" s="4"/>
      <c r="E226" s="4"/>
      <c r="F226" s="4"/>
      <c r="G226" s="4"/>
      <c r="H226" s="4"/>
    </row>
    <row r="227" spans="1:8" x14ac:dyDescent="0.25">
      <c r="A227"/>
      <c r="C227" s="4"/>
      <c r="D227" s="4"/>
      <c r="E227" s="4"/>
      <c r="F227" s="4"/>
      <c r="G227" s="4"/>
      <c r="H227" s="4"/>
    </row>
    <row r="228" spans="1:8" x14ac:dyDescent="0.25">
      <c r="A228"/>
      <c r="C228" s="4"/>
      <c r="D228" s="4"/>
      <c r="E228" s="4"/>
      <c r="F228" s="4"/>
      <c r="G228" s="4"/>
      <c r="H228" s="4"/>
    </row>
    <row r="229" spans="1:8" x14ac:dyDescent="0.25">
      <c r="A229"/>
      <c r="C229" s="4"/>
      <c r="D229" s="4"/>
      <c r="E229" s="4"/>
      <c r="F229" s="4"/>
      <c r="G229" s="4"/>
      <c r="H229" s="4"/>
    </row>
    <row r="230" spans="1:8" x14ac:dyDescent="0.25">
      <c r="A230"/>
      <c r="C230" s="4"/>
      <c r="D230" s="4"/>
      <c r="E230" s="4"/>
      <c r="F230" s="4"/>
      <c r="G230" s="4"/>
      <c r="H230" s="4"/>
    </row>
    <row r="231" spans="1:8" x14ac:dyDescent="0.25">
      <c r="A231"/>
      <c r="C231" s="4"/>
      <c r="D231" s="4"/>
      <c r="E231" s="4"/>
      <c r="F231" s="4"/>
      <c r="G231" s="4"/>
      <c r="H231" s="4"/>
    </row>
    <row r="232" spans="1:8" x14ac:dyDescent="0.25">
      <c r="A232"/>
      <c r="C232" s="4"/>
      <c r="D232" s="4"/>
      <c r="E232" s="4"/>
      <c r="F232" s="4"/>
      <c r="G232" s="4"/>
      <c r="H232" s="4"/>
    </row>
    <row r="233" spans="1:8" x14ac:dyDescent="0.25">
      <c r="A233"/>
      <c r="C233" s="4"/>
      <c r="D233" s="4"/>
      <c r="E233" s="4"/>
      <c r="F233" s="4"/>
      <c r="G233" s="4"/>
      <c r="H233" s="4"/>
    </row>
    <row r="234" spans="1:8" x14ac:dyDescent="0.25">
      <c r="A234"/>
      <c r="C234" s="4"/>
      <c r="D234" s="4"/>
      <c r="E234" s="4"/>
      <c r="F234" s="4"/>
      <c r="G234" s="4"/>
      <c r="H234" s="4"/>
    </row>
    <row r="235" spans="1:8" x14ac:dyDescent="0.25">
      <c r="A235"/>
      <c r="C235" s="4"/>
      <c r="D235" s="4"/>
      <c r="E235" s="4"/>
      <c r="F235" s="4"/>
      <c r="G235" s="4"/>
      <c r="H235" s="4"/>
    </row>
    <row r="236" spans="1:8" x14ac:dyDescent="0.25">
      <c r="A236"/>
      <c r="C236" s="4"/>
      <c r="D236" s="4"/>
      <c r="E236" s="4"/>
      <c r="F236" s="4"/>
      <c r="G236" s="4"/>
      <c r="H236" s="4"/>
    </row>
    <row r="237" spans="1:8" x14ac:dyDescent="0.25">
      <c r="A237"/>
      <c r="C237" s="4"/>
      <c r="D237" s="4"/>
      <c r="E237" s="4"/>
      <c r="F237" s="4"/>
      <c r="G237" s="4"/>
      <c r="H237" s="4"/>
    </row>
    <row r="238" spans="1:8" x14ac:dyDescent="0.25">
      <c r="A238"/>
      <c r="C238" s="4"/>
      <c r="D238" s="4"/>
      <c r="E238" s="4"/>
      <c r="F238" s="4"/>
      <c r="G238" s="4"/>
      <c r="H238" s="4"/>
    </row>
    <row r="239" spans="1:8" x14ac:dyDescent="0.25">
      <c r="A239"/>
      <c r="C239" s="4"/>
      <c r="D239" s="4"/>
      <c r="E239" s="4"/>
      <c r="F239" s="4"/>
      <c r="G239" s="4"/>
      <c r="H239" s="4"/>
    </row>
    <row r="240" spans="1:8" x14ac:dyDescent="0.25">
      <c r="A240"/>
      <c r="C240" s="4"/>
      <c r="D240" s="4"/>
      <c r="E240" s="4"/>
      <c r="F240" s="4"/>
      <c r="G240" s="4"/>
      <c r="H240" s="4"/>
    </row>
    <row r="241" spans="1:8" x14ac:dyDescent="0.25">
      <c r="A241"/>
      <c r="C241" s="4"/>
      <c r="D241" s="4"/>
      <c r="E241" s="4"/>
      <c r="F241" s="4"/>
      <c r="G241" s="4"/>
      <c r="H241" s="4"/>
    </row>
    <row r="242" spans="1:8" x14ac:dyDescent="0.25">
      <c r="A242"/>
      <c r="C242" s="4"/>
      <c r="D242" s="4"/>
      <c r="E242" s="4"/>
      <c r="F242" s="4"/>
      <c r="G242" s="4"/>
      <c r="H242" s="4"/>
    </row>
    <row r="243" spans="1:8" x14ac:dyDescent="0.25">
      <c r="A243"/>
      <c r="C243" s="4"/>
      <c r="D243" s="4"/>
      <c r="E243" s="4"/>
      <c r="F243" s="4"/>
      <c r="G243" s="4"/>
      <c r="H243" s="4"/>
    </row>
    <row r="244" spans="1:8" x14ac:dyDescent="0.25">
      <c r="A244"/>
      <c r="C244" s="4"/>
      <c r="D244" s="4"/>
      <c r="E244" s="4"/>
      <c r="F244" s="4"/>
      <c r="G244" s="4"/>
      <c r="H244" s="4"/>
    </row>
    <row r="245" spans="1:8" x14ac:dyDescent="0.25">
      <c r="A245"/>
      <c r="C245" s="4"/>
      <c r="D245" s="4"/>
      <c r="E245" s="4"/>
      <c r="F245" s="4"/>
      <c r="G245" s="4"/>
      <c r="H245" s="4"/>
    </row>
    <row r="246" spans="1:8" x14ac:dyDescent="0.25">
      <c r="A246"/>
      <c r="C246" s="4"/>
      <c r="D246" s="4"/>
      <c r="E246" s="4"/>
      <c r="F246" s="4"/>
      <c r="G246" s="4"/>
      <c r="H246" s="4"/>
    </row>
    <row r="247" spans="1:8" x14ac:dyDescent="0.25">
      <c r="A247"/>
      <c r="C247" s="4"/>
      <c r="D247" s="4"/>
      <c r="E247" s="4"/>
      <c r="F247" s="4"/>
      <c r="G247" s="4"/>
      <c r="H247" s="4"/>
    </row>
    <row r="248" spans="1:8" x14ac:dyDescent="0.25">
      <c r="A248"/>
      <c r="C248" s="4"/>
      <c r="D248" s="4"/>
      <c r="E248" s="4"/>
      <c r="F248" s="4"/>
      <c r="G248" s="4"/>
      <c r="H248" s="4"/>
    </row>
    <row r="249" spans="1:8" x14ac:dyDescent="0.25">
      <c r="A249"/>
      <c r="C249" s="4"/>
      <c r="D249" s="4"/>
      <c r="E249" s="4"/>
      <c r="F249" s="4"/>
      <c r="G249" s="4"/>
      <c r="H249" s="4"/>
    </row>
    <row r="250" spans="1:8" x14ac:dyDescent="0.25">
      <c r="A250"/>
      <c r="C250" s="4"/>
      <c r="D250" s="4"/>
      <c r="E250" s="4"/>
      <c r="F250" s="4"/>
      <c r="G250" s="4"/>
      <c r="H250" s="4"/>
    </row>
    <row r="251" spans="1:8" x14ac:dyDescent="0.25">
      <c r="A251"/>
      <c r="C251" s="4"/>
      <c r="D251" s="4"/>
      <c r="E251" s="4"/>
      <c r="F251" s="4"/>
      <c r="G251" s="4"/>
      <c r="H251" s="4"/>
    </row>
    <row r="252" spans="1:8" x14ac:dyDescent="0.25">
      <c r="A252"/>
      <c r="C252" s="4"/>
      <c r="D252" s="4"/>
      <c r="E252" s="4"/>
      <c r="F252" s="4"/>
      <c r="G252" s="4"/>
      <c r="H252" s="4"/>
    </row>
    <row r="253" spans="1:8" x14ac:dyDescent="0.25">
      <c r="A253"/>
      <c r="C253" s="4"/>
      <c r="D253" s="4"/>
      <c r="E253" s="4"/>
      <c r="F253" s="4"/>
      <c r="G253" s="4"/>
      <c r="H253" s="4"/>
    </row>
    <row r="254" spans="1:8" x14ac:dyDescent="0.25">
      <c r="A254"/>
      <c r="C254" s="4"/>
      <c r="D254" s="4"/>
      <c r="E254" s="4"/>
      <c r="F254" s="4"/>
      <c r="G254" s="4"/>
      <c r="H254" s="4"/>
    </row>
    <row r="255" spans="1:8" x14ac:dyDescent="0.25">
      <c r="A255"/>
      <c r="C255" s="4"/>
      <c r="D255" s="4"/>
      <c r="E255" s="4"/>
      <c r="F255" s="4"/>
      <c r="G255" s="4"/>
      <c r="H255" s="4"/>
    </row>
    <row r="256" spans="1:8" x14ac:dyDescent="0.25">
      <c r="A256"/>
      <c r="C256" s="4"/>
      <c r="D256" s="4"/>
      <c r="E256" s="4"/>
      <c r="F256" s="4"/>
      <c r="G256" s="4"/>
      <c r="H256" s="4"/>
    </row>
    <row r="257" spans="1:8" x14ac:dyDescent="0.25">
      <c r="A257"/>
      <c r="C257" s="4"/>
      <c r="D257" s="4"/>
      <c r="E257" s="4"/>
      <c r="F257" s="4"/>
      <c r="G257" s="4"/>
      <c r="H257" s="4"/>
    </row>
    <row r="258" spans="1:8" x14ac:dyDescent="0.25">
      <c r="A258"/>
      <c r="C258" s="4"/>
      <c r="D258" s="4"/>
      <c r="E258" s="4"/>
      <c r="F258" s="4"/>
      <c r="G258" s="4"/>
      <c r="H258" s="4"/>
    </row>
    <row r="259" spans="1:8" x14ac:dyDescent="0.25">
      <c r="A259"/>
      <c r="C259" s="4"/>
      <c r="D259" s="4"/>
      <c r="E259" s="4"/>
      <c r="F259" s="4"/>
      <c r="G259" s="4"/>
      <c r="H259" s="4"/>
    </row>
    <row r="260" spans="1:8" x14ac:dyDescent="0.25">
      <c r="A260"/>
      <c r="C260" s="4"/>
      <c r="D260" s="4"/>
      <c r="E260" s="4"/>
      <c r="F260" s="4"/>
      <c r="G260" s="4"/>
      <c r="H260" s="4"/>
    </row>
    <row r="261" spans="1:8" x14ac:dyDescent="0.25">
      <c r="A261"/>
      <c r="C261" s="4"/>
      <c r="D261" s="4"/>
      <c r="E261" s="4"/>
      <c r="F261" s="4"/>
      <c r="G261" s="4"/>
      <c r="H261" s="4"/>
    </row>
    <row r="262" spans="1:8" x14ac:dyDescent="0.25">
      <c r="A262"/>
      <c r="C262" s="4"/>
      <c r="D262" s="4"/>
      <c r="E262" s="4"/>
      <c r="F262" s="4"/>
      <c r="G262" s="4"/>
      <c r="H262" s="4"/>
    </row>
    <row r="263" spans="1:8" x14ac:dyDescent="0.25">
      <c r="A263"/>
      <c r="C263" s="4"/>
      <c r="D263" s="4"/>
      <c r="E263" s="4"/>
      <c r="F263" s="4"/>
      <c r="G263" s="4"/>
      <c r="H263" s="4"/>
    </row>
    <row r="264" spans="1:8" x14ac:dyDescent="0.25">
      <c r="A264"/>
      <c r="C264" s="4"/>
      <c r="D264" s="4"/>
      <c r="E264" s="4"/>
      <c r="F264" s="4"/>
      <c r="G264" s="4"/>
      <c r="H264" s="4"/>
    </row>
    <row r="265" spans="1:8" x14ac:dyDescent="0.25">
      <c r="A265"/>
      <c r="C265" s="4"/>
      <c r="D265" s="4"/>
      <c r="E265" s="4"/>
      <c r="F265" s="4"/>
      <c r="G265" s="4"/>
      <c r="H265" s="4"/>
    </row>
    <row r="266" spans="1:8" x14ac:dyDescent="0.25">
      <c r="A266"/>
      <c r="C266" s="4"/>
      <c r="D266" s="4"/>
      <c r="E266" s="4"/>
      <c r="F266" s="4"/>
      <c r="G266" s="4"/>
      <c r="H266" s="4"/>
    </row>
    <row r="267" spans="1:8" x14ac:dyDescent="0.25">
      <c r="A267"/>
      <c r="C267" s="4"/>
      <c r="D267" s="4"/>
      <c r="E267" s="4"/>
      <c r="F267" s="4"/>
      <c r="G267" s="4"/>
      <c r="H267" s="4"/>
    </row>
    <row r="268" spans="1:8" x14ac:dyDescent="0.25">
      <c r="A268"/>
      <c r="C268" s="4"/>
      <c r="D268" s="4"/>
      <c r="E268" s="4"/>
      <c r="F268" s="4"/>
      <c r="G268" s="4"/>
      <c r="H268" s="4"/>
    </row>
    <row r="269" spans="1:8" x14ac:dyDescent="0.25">
      <c r="A269"/>
      <c r="C269" s="4"/>
      <c r="D269" s="4"/>
      <c r="E269" s="4"/>
      <c r="F269" s="4"/>
      <c r="G269" s="4"/>
      <c r="H269" s="4"/>
    </row>
    <row r="270" spans="1:8" x14ac:dyDescent="0.25">
      <c r="A270"/>
      <c r="C270" s="4"/>
      <c r="D270" s="4"/>
      <c r="E270" s="4"/>
      <c r="F270" s="4"/>
      <c r="G270" s="4"/>
      <c r="H270" s="4"/>
    </row>
    <row r="271" spans="1:8" x14ac:dyDescent="0.25">
      <c r="A271"/>
      <c r="C271" s="4"/>
      <c r="D271" s="4"/>
      <c r="E271" s="4"/>
      <c r="F271" s="4"/>
      <c r="G271" s="4"/>
      <c r="H271" s="4"/>
    </row>
    <row r="272" spans="1:8" x14ac:dyDescent="0.25">
      <c r="A272"/>
      <c r="C272" s="4"/>
      <c r="D272" s="4"/>
      <c r="E272" s="4"/>
      <c r="F272" s="4"/>
      <c r="G272" s="4"/>
      <c r="H272" s="4"/>
    </row>
    <row r="273" spans="1:8" x14ac:dyDescent="0.25">
      <c r="A273"/>
      <c r="C273" s="4"/>
      <c r="D273" s="4"/>
      <c r="E273" s="4"/>
      <c r="F273" s="4"/>
      <c r="G273" s="4"/>
      <c r="H273" s="4"/>
    </row>
    <row r="274" spans="1:8" x14ac:dyDescent="0.25">
      <c r="A274"/>
      <c r="C274" s="4"/>
      <c r="D274" s="4"/>
      <c r="E274" s="4"/>
      <c r="F274" s="4"/>
      <c r="G274" s="4"/>
      <c r="H274" s="4"/>
    </row>
    <row r="275" spans="1:8" x14ac:dyDescent="0.25">
      <c r="A275"/>
      <c r="C275" s="4"/>
      <c r="D275" s="4"/>
      <c r="E275" s="4"/>
      <c r="F275" s="4"/>
      <c r="G275" s="4"/>
      <c r="H275" s="4"/>
    </row>
    <row r="276" spans="1:8" x14ac:dyDescent="0.25">
      <c r="A276"/>
      <c r="C276" s="4"/>
      <c r="D276" s="4"/>
      <c r="E276" s="4"/>
      <c r="F276" s="4"/>
      <c r="G276" s="4"/>
      <c r="H276" s="4"/>
    </row>
    <row r="277" spans="1:8" x14ac:dyDescent="0.25">
      <c r="A277"/>
      <c r="C277" s="4"/>
      <c r="D277" s="4"/>
      <c r="E277" s="4"/>
      <c r="F277" s="4"/>
      <c r="G277" s="4"/>
      <c r="H277" s="4"/>
    </row>
    <row r="278" spans="1:8" x14ac:dyDescent="0.25">
      <c r="A278"/>
      <c r="C278" s="4"/>
      <c r="D278" s="4"/>
      <c r="E278" s="4"/>
      <c r="F278" s="4"/>
      <c r="G278" s="4"/>
      <c r="H278" s="4"/>
    </row>
    <row r="279" spans="1:8" x14ac:dyDescent="0.25">
      <c r="A279"/>
      <c r="C279" s="4"/>
      <c r="D279" s="4"/>
      <c r="E279" s="4"/>
      <c r="F279" s="4"/>
      <c r="G279" s="4"/>
      <c r="H279" s="4"/>
    </row>
    <row r="280" spans="1:8" x14ac:dyDescent="0.25">
      <c r="A280"/>
      <c r="C280" s="4"/>
      <c r="D280" s="4"/>
      <c r="E280" s="4"/>
      <c r="F280" s="4"/>
      <c r="G280" s="4"/>
      <c r="H280" s="4"/>
    </row>
    <row r="281" spans="1:8" x14ac:dyDescent="0.25">
      <c r="A281"/>
      <c r="C281" s="4"/>
      <c r="D281" s="4"/>
      <c r="E281" s="4"/>
      <c r="F281" s="4"/>
      <c r="G281" s="4"/>
      <c r="H281" s="4"/>
    </row>
    <row r="282" spans="1:8" x14ac:dyDescent="0.25">
      <c r="A282"/>
      <c r="C282" s="4"/>
      <c r="D282" s="4"/>
      <c r="E282" s="4"/>
      <c r="F282" s="4"/>
      <c r="G282" s="4"/>
      <c r="H282" s="4"/>
    </row>
    <row r="283" spans="1:8" x14ac:dyDescent="0.25">
      <c r="A283"/>
      <c r="C283" s="4"/>
      <c r="D283" s="4"/>
      <c r="E283" s="4"/>
      <c r="F283" s="4"/>
      <c r="G283" s="4"/>
      <c r="H283" s="4"/>
    </row>
    <row r="284" spans="1:8" x14ac:dyDescent="0.25">
      <c r="A284"/>
      <c r="C284" s="4"/>
      <c r="D284" s="4"/>
      <c r="E284" s="4"/>
      <c r="F284" s="4"/>
      <c r="G284" s="4"/>
      <c r="H284" s="4"/>
    </row>
    <row r="285" spans="1:8" x14ac:dyDescent="0.25">
      <c r="A285"/>
      <c r="C285" s="4"/>
      <c r="D285" s="4"/>
      <c r="E285" s="4"/>
      <c r="F285" s="4"/>
      <c r="G285" s="4"/>
      <c r="H285" s="4"/>
    </row>
    <row r="286" spans="1:8" x14ac:dyDescent="0.25">
      <c r="A286"/>
      <c r="C286" s="4"/>
      <c r="D286" s="4"/>
      <c r="E286" s="4"/>
      <c r="F286" s="4"/>
      <c r="G286" s="4"/>
      <c r="H286" s="4"/>
    </row>
    <row r="287" spans="1:8" x14ac:dyDescent="0.25">
      <c r="A287"/>
      <c r="C287" s="4"/>
      <c r="D287" s="4"/>
      <c r="E287" s="4"/>
      <c r="F287" s="4"/>
      <c r="G287" s="4"/>
      <c r="H287" s="4"/>
    </row>
    <row r="288" spans="1:8" x14ac:dyDescent="0.25">
      <c r="A288"/>
      <c r="C288" s="4"/>
      <c r="D288" s="4"/>
      <c r="E288" s="4"/>
      <c r="F288" s="4"/>
      <c r="G288" s="4"/>
      <c r="H288" s="4"/>
    </row>
    <row r="289" spans="1:8" x14ac:dyDescent="0.25">
      <c r="A289"/>
      <c r="C289" s="4"/>
      <c r="D289" s="4"/>
      <c r="E289" s="4"/>
      <c r="F289" s="4"/>
      <c r="G289" s="4"/>
      <c r="H289" s="4"/>
    </row>
    <row r="290" spans="1:8" x14ac:dyDescent="0.25">
      <c r="A290"/>
      <c r="C290" s="4"/>
      <c r="D290" s="4"/>
      <c r="E290" s="4"/>
      <c r="F290" s="4"/>
      <c r="G290" s="4"/>
      <c r="H290" s="4"/>
    </row>
    <row r="291" spans="1:8" x14ac:dyDescent="0.25">
      <c r="A291"/>
      <c r="C291" s="4"/>
      <c r="D291" s="4"/>
      <c r="E291" s="4"/>
      <c r="F291" s="4"/>
      <c r="G291" s="4"/>
      <c r="H291" s="4"/>
    </row>
    <row r="292" spans="1:8" x14ac:dyDescent="0.25">
      <c r="A292"/>
      <c r="C292" s="4"/>
      <c r="D292" s="4"/>
      <c r="E292" s="4"/>
      <c r="F292" s="4"/>
      <c r="G292" s="4"/>
      <c r="H292" s="4"/>
    </row>
    <row r="293" spans="1:8" x14ac:dyDescent="0.25">
      <c r="A293"/>
      <c r="C293" s="4"/>
      <c r="D293" s="4"/>
      <c r="E293" s="4"/>
      <c r="F293" s="4"/>
      <c r="G293" s="4"/>
      <c r="H293" s="4"/>
    </row>
    <row r="294" spans="1:8" x14ac:dyDescent="0.25">
      <c r="A294"/>
      <c r="C294" s="4"/>
      <c r="D294" s="4"/>
      <c r="E294" s="4"/>
      <c r="F294" s="4"/>
      <c r="G294" s="4"/>
      <c r="H294" s="4"/>
    </row>
    <row r="295" spans="1:8" x14ac:dyDescent="0.25">
      <c r="A295"/>
      <c r="C295" s="4"/>
      <c r="D295" s="4"/>
      <c r="E295" s="4"/>
      <c r="F295" s="4"/>
      <c r="G295" s="4"/>
      <c r="H295" s="4"/>
    </row>
    <row r="296" spans="1:8" x14ac:dyDescent="0.25">
      <c r="A296"/>
      <c r="C296" s="4"/>
      <c r="D296" s="4"/>
      <c r="E296" s="4"/>
      <c r="F296" s="4"/>
      <c r="G296" s="4"/>
      <c r="H296" s="4"/>
    </row>
    <row r="297" spans="1:8" x14ac:dyDescent="0.25">
      <c r="A297"/>
      <c r="C297" s="4"/>
      <c r="D297" s="4"/>
      <c r="E297" s="4"/>
      <c r="F297" s="4"/>
      <c r="G297" s="4"/>
      <c r="H297" s="4"/>
    </row>
    <row r="298" spans="1:8" x14ac:dyDescent="0.25">
      <c r="A298"/>
      <c r="C298" s="4"/>
      <c r="D298" s="4"/>
      <c r="E298" s="4"/>
      <c r="F298" s="4"/>
      <c r="G298" s="4"/>
      <c r="H298" s="4"/>
    </row>
    <row r="299" spans="1:8" x14ac:dyDescent="0.25">
      <c r="A299"/>
      <c r="C299" s="4"/>
      <c r="D299" s="4"/>
      <c r="E299" s="4"/>
      <c r="F299" s="4"/>
      <c r="G299" s="4"/>
      <c r="H299" s="4"/>
    </row>
    <row r="300" spans="1:8" x14ac:dyDescent="0.25">
      <c r="A300"/>
      <c r="C300" s="4"/>
      <c r="D300" s="4"/>
      <c r="E300" s="4"/>
      <c r="F300" s="4"/>
      <c r="G300" s="4"/>
      <c r="H300" s="4"/>
    </row>
    <row r="301" spans="1:8" x14ac:dyDescent="0.25">
      <c r="A301"/>
      <c r="C301" s="4"/>
      <c r="D301" s="4"/>
      <c r="E301" s="4"/>
      <c r="F301" s="4"/>
      <c r="G301" s="4"/>
      <c r="H301" s="4"/>
    </row>
    <row r="302" spans="1:8" x14ac:dyDescent="0.25">
      <c r="A302"/>
      <c r="C302" s="4"/>
      <c r="D302" s="4"/>
      <c r="E302" s="4"/>
      <c r="F302" s="4"/>
      <c r="G302" s="4"/>
      <c r="H302" s="4"/>
    </row>
    <row r="303" spans="1:8" x14ac:dyDescent="0.25">
      <c r="A303"/>
      <c r="C303" s="4"/>
      <c r="D303" s="4"/>
      <c r="E303" s="4"/>
      <c r="F303" s="4"/>
      <c r="G303" s="4"/>
      <c r="H303" s="4"/>
    </row>
    <row r="304" spans="1:8" x14ac:dyDescent="0.25">
      <c r="A304"/>
      <c r="C304" s="4"/>
      <c r="D304" s="4"/>
      <c r="E304" s="4"/>
      <c r="F304" s="4"/>
      <c r="G304" s="4"/>
      <c r="H304" s="4"/>
    </row>
    <row r="305" spans="1:8" x14ac:dyDescent="0.25">
      <c r="A305"/>
      <c r="C305" s="4"/>
      <c r="D305" s="4"/>
      <c r="E305" s="4"/>
      <c r="F305" s="4"/>
      <c r="G305" s="4"/>
      <c r="H305" s="4"/>
    </row>
    <row r="306" spans="1:8" x14ac:dyDescent="0.25">
      <c r="A306"/>
      <c r="C306" s="4"/>
      <c r="D306" s="4"/>
      <c r="E306" s="4"/>
      <c r="F306" s="4"/>
      <c r="G306" s="4"/>
      <c r="H306" s="4"/>
    </row>
    <row r="307" spans="1:8" x14ac:dyDescent="0.25">
      <c r="A307"/>
      <c r="C307" s="4"/>
      <c r="D307" s="4"/>
      <c r="E307" s="4"/>
      <c r="F307" s="4"/>
      <c r="G307" s="4"/>
      <c r="H307" s="4"/>
    </row>
    <row r="308" spans="1:8" x14ac:dyDescent="0.25">
      <c r="A308"/>
      <c r="C308" s="4"/>
      <c r="D308" s="4"/>
      <c r="E308" s="4"/>
      <c r="F308" s="4"/>
      <c r="G308" s="4"/>
      <c r="H308" s="4"/>
    </row>
    <row r="309" spans="1:8" x14ac:dyDescent="0.25">
      <c r="A309"/>
      <c r="C309" s="4"/>
      <c r="D309" s="4"/>
      <c r="E309" s="4"/>
      <c r="F309" s="4"/>
      <c r="G309" s="4"/>
      <c r="H309" s="4"/>
    </row>
    <row r="310" spans="1:8" x14ac:dyDescent="0.25">
      <c r="A310"/>
      <c r="C310" s="4"/>
      <c r="D310" s="4"/>
      <c r="E310" s="4"/>
      <c r="F310" s="4"/>
      <c r="G310" s="4"/>
      <c r="H310" s="4"/>
    </row>
    <row r="311" spans="1:8" x14ac:dyDescent="0.25">
      <c r="A311"/>
      <c r="C311" s="4"/>
      <c r="D311" s="4"/>
      <c r="E311" s="4"/>
      <c r="F311" s="4"/>
      <c r="G311" s="4"/>
      <c r="H311" s="4"/>
    </row>
    <row r="312" spans="1:8" x14ac:dyDescent="0.25">
      <c r="A312"/>
      <c r="C312" s="4"/>
      <c r="D312" s="4"/>
      <c r="E312" s="4"/>
      <c r="F312" s="4"/>
      <c r="G312" s="4"/>
      <c r="H312" s="4"/>
    </row>
    <row r="313" spans="1:8" x14ac:dyDescent="0.25">
      <c r="A313"/>
      <c r="C313" s="4"/>
      <c r="D313" s="4"/>
      <c r="E313" s="4"/>
      <c r="F313" s="4"/>
      <c r="G313" s="4"/>
      <c r="H313" s="4"/>
    </row>
    <row r="314" spans="1:8" x14ac:dyDescent="0.25">
      <c r="A314"/>
      <c r="C314" s="4"/>
      <c r="D314" s="4"/>
      <c r="E314" s="4"/>
      <c r="F314" s="4"/>
      <c r="G314" s="4"/>
      <c r="H314" s="4"/>
    </row>
    <row r="315" spans="1:8" x14ac:dyDescent="0.25">
      <c r="A315"/>
      <c r="C315" s="4"/>
      <c r="D315" s="4"/>
      <c r="E315" s="4"/>
      <c r="F315" s="4"/>
      <c r="G315" s="4"/>
      <c r="H315" s="4"/>
    </row>
    <row r="316" spans="1:8" x14ac:dyDescent="0.25">
      <c r="A316"/>
      <c r="C316" s="4"/>
      <c r="D316" s="4"/>
      <c r="E316" s="4"/>
      <c r="F316" s="4"/>
      <c r="G316" s="4"/>
      <c r="H316" s="4"/>
    </row>
    <row r="317" spans="1:8" x14ac:dyDescent="0.25">
      <c r="A317"/>
      <c r="C317" s="4"/>
      <c r="D317" s="4"/>
      <c r="E317" s="4"/>
      <c r="F317" s="4"/>
      <c r="G317" s="4"/>
      <c r="H317" s="4"/>
    </row>
    <row r="318" spans="1:8" x14ac:dyDescent="0.25">
      <c r="A318"/>
      <c r="C318" s="4"/>
      <c r="D318" s="4"/>
      <c r="E318" s="4"/>
      <c r="F318" s="4"/>
      <c r="G318" s="4"/>
      <c r="H318" s="4"/>
    </row>
    <row r="319" spans="1:8" x14ac:dyDescent="0.25">
      <c r="A319"/>
      <c r="C319" s="4"/>
      <c r="D319" s="4"/>
      <c r="E319" s="4"/>
      <c r="F319" s="4"/>
      <c r="G319" s="4"/>
      <c r="H319" s="4"/>
    </row>
    <row r="320" spans="1:8" x14ac:dyDescent="0.25">
      <c r="A320"/>
      <c r="C320" s="4"/>
      <c r="D320" s="4"/>
      <c r="E320" s="4"/>
      <c r="F320" s="4"/>
      <c r="G320" s="4"/>
      <c r="H320" s="4"/>
    </row>
    <row r="321" spans="1:8" x14ac:dyDescent="0.25">
      <c r="A321"/>
      <c r="C321" s="4"/>
      <c r="D321" s="4"/>
      <c r="E321" s="4"/>
      <c r="F321" s="4"/>
      <c r="G321" s="4"/>
      <c r="H321" s="4"/>
    </row>
    <row r="322" spans="1:8" x14ac:dyDescent="0.25">
      <c r="A322"/>
      <c r="C322" s="4"/>
      <c r="D322" s="4"/>
      <c r="E322" s="4"/>
      <c r="F322" s="4"/>
      <c r="G322" s="4"/>
      <c r="H322" s="4"/>
    </row>
    <row r="323" spans="1:8" x14ac:dyDescent="0.25">
      <c r="A323"/>
      <c r="C323" s="4"/>
      <c r="D323" s="4"/>
      <c r="E323" s="4"/>
      <c r="F323" s="4"/>
      <c r="G323" s="4"/>
      <c r="H323" s="4"/>
    </row>
    <row r="324" spans="1:8" x14ac:dyDescent="0.25">
      <c r="A324"/>
      <c r="C324" s="4"/>
      <c r="D324" s="4"/>
      <c r="E324" s="4"/>
      <c r="F324" s="4"/>
      <c r="G324" s="4"/>
      <c r="H324" s="4"/>
    </row>
    <row r="325" spans="1:8" x14ac:dyDescent="0.25">
      <c r="A325"/>
      <c r="C325" s="4"/>
      <c r="D325" s="4"/>
      <c r="E325" s="4"/>
      <c r="F325" s="4"/>
      <c r="G325" s="4"/>
      <c r="H325" s="4"/>
    </row>
    <row r="326" spans="1:8" x14ac:dyDescent="0.25">
      <c r="A326"/>
      <c r="C326" s="4"/>
      <c r="D326" s="4"/>
      <c r="E326" s="4"/>
      <c r="F326" s="4"/>
      <c r="G326" s="4"/>
      <c r="H326" s="4"/>
    </row>
    <row r="327" spans="1:8" x14ac:dyDescent="0.25">
      <c r="A327"/>
      <c r="C327" s="4"/>
      <c r="D327" s="4"/>
      <c r="E327" s="4"/>
      <c r="F327" s="4"/>
      <c r="G327" s="4"/>
      <c r="H327" s="4"/>
    </row>
    <row r="328" spans="1:8" x14ac:dyDescent="0.25">
      <c r="A328"/>
      <c r="C328" s="4"/>
      <c r="D328" s="4"/>
      <c r="E328" s="4"/>
      <c r="F328" s="4"/>
      <c r="G328" s="4"/>
      <c r="H328" s="4"/>
    </row>
    <row r="329" spans="1:8" x14ac:dyDescent="0.25">
      <c r="A329"/>
      <c r="C329" s="4"/>
      <c r="D329" s="4"/>
      <c r="E329" s="4"/>
      <c r="F329" s="4"/>
      <c r="G329" s="4"/>
      <c r="H329" s="4"/>
    </row>
    <row r="330" spans="1:8" x14ac:dyDescent="0.25">
      <c r="A330"/>
      <c r="C330" s="4"/>
      <c r="D330" s="4"/>
      <c r="E330" s="4"/>
      <c r="F330" s="4"/>
      <c r="G330" s="4"/>
      <c r="H330" s="4"/>
    </row>
    <row r="331" spans="1:8" x14ac:dyDescent="0.25">
      <c r="A331"/>
      <c r="C331" s="4"/>
      <c r="D331" s="4"/>
      <c r="E331" s="4"/>
      <c r="F331" s="4"/>
      <c r="G331" s="4"/>
      <c r="H331" s="4"/>
    </row>
    <row r="332" spans="1:8" x14ac:dyDescent="0.25">
      <c r="A332"/>
      <c r="C332" s="4"/>
      <c r="D332" s="4"/>
      <c r="E332" s="4"/>
      <c r="F332" s="4"/>
      <c r="G332" s="4"/>
      <c r="H332" s="4"/>
    </row>
    <row r="333" spans="1:8" x14ac:dyDescent="0.25">
      <c r="A333"/>
      <c r="C333" s="4"/>
      <c r="D333" s="4"/>
      <c r="E333" s="4"/>
      <c r="F333" s="4"/>
      <c r="G333" s="4"/>
      <c r="H333" s="4"/>
    </row>
    <row r="334" spans="1:8" x14ac:dyDescent="0.25">
      <c r="A334"/>
      <c r="C334" s="4"/>
      <c r="D334" s="4"/>
      <c r="E334" s="4"/>
      <c r="F334" s="4"/>
      <c r="G334" s="4"/>
      <c r="H334" s="4"/>
    </row>
    <row r="335" spans="1:8" x14ac:dyDescent="0.25">
      <c r="A335"/>
      <c r="C335" s="4"/>
      <c r="D335" s="4"/>
      <c r="E335" s="4"/>
      <c r="F335" s="4"/>
      <c r="G335" s="4"/>
      <c r="H335" s="4"/>
    </row>
    <row r="336" spans="1:8" x14ac:dyDescent="0.25">
      <c r="A336"/>
      <c r="C336" s="4"/>
      <c r="D336" s="4"/>
      <c r="E336" s="4"/>
      <c r="F336" s="4"/>
      <c r="G336" s="4"/>
      <c r="H336" s="4"/>
    </row>
    <row r="337" spans="1:8" x14ac:dyDescent="0.25">
      <c r="A337"/>
      <c r="C337" s="4"/>
      <c r="D337" s="4"/>
      <c r="E337" s="4"/>
      <c r="F337" s="4"/>
      <c r="G337" s="4"/>
      <c r="H337" s="4"/>
    </row>
    <row r="338" spans="1:8" x14ac:dyDescent="0.25">
      <c r="A338"/>
      <c r="C338" s="4"/>
      <c r="D338" s="4"/>
      <c r="E338" s="4"/>
      <c r="F338" s="4"/>
      <c r="G338" s="4"/>
      <c r="H338" s="4"/>
    </row>
    <row r="339" spans="1:8" x14ac:dyDescent="0.25">
      <c r="A339"/>
      <c r="C339" s="4"/>
      <c r="D339" s="4"/>
      <c r="E339" s="4"/>
      <c r="F339" s="4"/>
      <c r="G339" s="4"/>
      <c r="H339" s="4"/>
    </row>
    <row r="340" spans="1:8" x14ac:dyDescent="0.25">
      <c r="A340"/>
      <c r="C340" s="4"/>
      <c r="D340" s="4"/>
      <c r="E340" s="4"/>
      <c r="F340" s="4"/>
      <c r="G340" s="4"/>
      <c r="H340" s="4"/>
    </row>
    <row r="341" spans="1:8" x14ac:dyDescent="0.25">
      <c r="A341"/>
      <c r="C341" s="4"/>
      <c r="D341" s="4"/>
      <c r="E341" s="4"/>
      <c r="F341" s="4"/>
      <c r="G341" s="4"/>
      <c r="H341" s="4"/>
    </row>
    <row r="342" spans="1:8" x14ac:dyDescent="0.25">
      <c r="A342"/>
      <c r="C342" s="4"/>
      <c r="D342" s="4"/>
      <c r="E342" s="4"/>
      <c r="F342" s="4"/>
      <c r="G342" s="4"/>
      <c r="H342" s="4"/>
    </row>
    <row r="343" spans="1:8" x14ac:dyDescent="0.25">
      <c r="A343"/>
      <c r="C343" s="4"/>
      <c r="D343" s="4"/>
      <c r="E343" s="4"/>
      <c r="F343" s="4"/>
      <c r="G343" s="4"/>
      <c r="H343" s="4"/>
    </row>
    <row r="344" spans="1:8" x14ac:dyDescent="0.25">
      <c r="A344"/>
      <c r="C344" s="4"/>
      <c r="D344" s="4"/>
      <c r="E344" s="4"/>
      <c r="F344" s="4"/>
      <c r="G344" s="4"/>
      <c r="H344" s="4"/>
    </row>
    <row r="345" spans="1:8" x14ac:dyDescent="0.25">
      <c r="A345"/>
      <c r="C345" s="4"/>
      <c r="D345" s="4"/>
      <c r="E345" s="4"/>
      <c r="F345" s="4"/>
      <c r="G345" s="4"/>
      <c r="H345" s="4"/>
    </row>
    <row r="346" spans="1:8" x14ac:dyDescent="0.25">
      <c r="A346"/>
      <c r="C346" s="4"/>
      <c r="D346" s="4"/>
      <c r="E346" s="4"/>
      <c r="F346" s="4"/>
      <c r="G346" s="4"/>
      <c r="H346" s="4"/>
    </row>
    <row r="347" spans="1:8" x14ac:dyDescent="0.25">
      <c r="A347"/>
      <c r="C347" s="4"/>
      <c r="D347" s="4"/>
      <c r="E347" s="4"/>
      <c r="F347" s="4"/>
      <c r="G347" s="4"/>
      <c r="H347" s="4"/>
    </row>
  </sheetData>
  <hyperlinks>
    <hyperlink ref="C2" location="Inhalt!A1" display="Inhaltsverzeichnis" xr:uid="{00000000-0004-0000-0A00-000000000000}"/>
  </hyperlink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6"/>
  <sheetViews>
    <sheetView zoomScale="150" zoomScaleNormal="150" zoomScalePageLayoutView="150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C1" sqref="C1"/>
    </sheetView>
  </sheetViews>
  <sheetFormatPr baseColWidth="10" defaultRowHeight="13.2" x14ac:dyDescent="0.25"/>
  <cols>
    <col min="1" max="1" width="8.44140625" style="16" customWidth="1"/>
    <col min="2" max="2" width="45.6640625" customWidth="1"/>
    <col min="3" max="5" width="11" customWidth="1"/>
  </cols>
  <sheetData>
    <row r="1" spans="1:5" ht="15.6" x14ac:dyDescent="0.3">
      <c r="A1" s="13" t="s">
        <v>25</v>
      </c>
      <c r="C1" s="6" t="s">
        <v>6</v>
      </c>
    </row>
    <row r="2" spans="1:5" x14ac:dyDescent="0.25">
      <c r="A2" s="60"/>
      <c r="D2" s="39" t="s">
        <v>11</v>
      </c>
      <c r="E2" s="56">
        <f>[1]Budget!$G$16</f>
        <v>2282.9166666666665</v>
      </c>
    </row>
    <row r="4" spans="1:5" x14ac:dyDescent="0.25">
      <c r="A4" s="15" t="s">
        <v>0</v>
      </c>
      <c r="B4" s="2" t="s">
        <v>1</v>
      </c>
      <c r="C4" s="3" t="s">
        <v>2</v>
      </c>
      <c r="D4" s="3" t="s">
        <v>3</v>
      </c>
      <c r="E4" s="3" t="s">
        <v>4</v>
      </c>
    </row>
    <row r="5" spans="1:5" x14ac:dyDescent="0.25">
      <c r="A5" s="16">
        <v>44927</v>
      </c>
      <c r="B5" s="31" t="s">
        <v>20</v>
      </c>
      <c r="C5" s="5"/>
      <c r="D5" s="5"/>
      <c r="E5" s="56">
        <f>[1]Budget!$G$16</f>
        <v>2282.9166666666665</v>
      </c>
    </row>
    <row r="6" spans="1:5" x14ac:dyDescent="0.25">
      <c r="A6" s="16">
        <v>44927</v>
      </c>
      <c r="B6" s="31" t="s">
        <v>48</v>
      </c>
      <c r="C6" s="4"/>
      <c r="D6" s="4">
        <v>2110</v>
      </c>
      <c r="E6" s="4">
        <f>E5+C6-D6</f>
        <v>172.91666666666652</v>
      </c>
    </row>
    <row r="7" spans="1:5" x14ac:dyDescent="0.25">
      <c r="A7" s="16">
        <v>44927</v>
      </c>
      <c r="B7" s="57" t="s">
        <v>49</v>
      </c>
      <c r="C7" s="4"/>
      <c r="D7" s="4">
        <v>334</v>
      </c>
      <c r="E7" s="4">
        <f t="shared" ref="E7:E70" si="0">E6+C7-D7</f>
        <v>-161.08333333333348</v>
      </c>
    </row>
    <row r="8" spans="1:5" x14ac:dyDescent="0.25">
      <c r="A8" s="16">
        <v>44949</v>
      </c>
      <c r="B8" s="37" t="s">
        <v>101</v>
      </c>
      <c r="C8" s="4"/>
      <c r="D8" s="32">
        <v>72.900000000000006</v>
      </c>
      <c r="E8" s="4">
        <f t="shared" si="0"/>
        <v>-233.98333333333349</v>
      </c>
    </row>
    <row r="9" spans="1:5" x14ac:dyDescent="0.25">
      <c r="A9" s="16">
        <v>44953</v>
      </c>
      <c r="B9" s="31" t="s">
        <v>124</v>
      </c>
      <c r="C9" s="4"/>
      <c r="D9" s="4">
        <v>25.1</v>
      </c>
      <c r="E9" s="4">
        <f t="shared" si="0"/>
        <v>-259.08333333333348</v>
      </c>
    </row>
    <row r="10" spans="1:5" x14ac:dyDescent="0.25">
      <c r="A10" s="16">
        <v>44953</v>
      </c>
      <c r="B10" s="31" t="s">
        <v>48</v>
      </c>
      <c r="C10" s="4"/>
      <c r="D10" s="4">
        <v>2110</v>
      </c>
      <c r="E10" s="4">
        <f t="shared" si="0"/>
        <v>-2369.0833333333335</v>
      </c>
    </row>
    <row r="11" spans="1:5" x14ac:dyDescent="0.25">
      <c r="A11" s="16">
        <v>44953</v>
      </c>
      <c r="B11" s="31" t="s">
        <v>124</v>
      </c>
      <c r="C11" s="4"/>
      <c r="D11" s="4">
        <v>30.1</v>
      </c>
      <c r="E11" s="4">
        <f t="shared" si="0"/>
        <v>-2399.1833333333334</v>
      </c>
    </row>
    <row r="12" spans="1:5" x14ac:dyDescent="0.25">
      <c r="A12" s="16">
        <v>44958</v>
      </c>
      <c r="B12" s="31" t="s">
        <v>120</v>
      </c>
      <c r="C12" s="32">
        <v>2282.92</v>
      </c>
      <c r="D12" s="32"/>
      <c r="E12" s="4">
        <f t="shared" si="0"/>
        <v>-116.26333333333332</v>
      </c>
    </row>
    <row r="13" spans="1:5" x14ac:dyDescent="0.25">
      <c r="A13" s="16">
        <v>44985</v>
      </c>
      <c r="B13" s="31" t="s">
        <v>48</v>
      </c>
      <c r="C13" s="4"/>
      <c r="D13" s="4">
        <v>2110</v>
      </c>
      <c r="E13" s="4">
        <f t="shared" si="0"/>
        <v>-2226.2633333333333</v>
      </c>
    </row>
    <row r="14" spans="1:5" x14ac:dyDescent="0.25">
      <c r="A14" s="16">
        <v>44985</v>
      </c>
      <c r="B14" s="31" t="s">
        <v>124</v>
      </c>
      <c r="C14" s="4"/>
      <c r="D14" s="4">
        <v>24.95</v>
      </c>
      <c r="E14" s="4">
        <f t="shared" si="0"/>
        <v>-2251.2133333333331</v>
      </c>
    </row>
    <row r="15" spans="1:5" x14ac:dyDescent="0.25">
      <c r="A15" s="16">
        <v>44985</v>
      </c>
      <c r="B15" s="31" t="s">
        <v>124</v>
      </c>
      <c r="C15" s="4"/>
      <c r="D15" s="4">
        <v>29.95</v>
      </c>
      <c r="E15" s="4">
        <f t="shared" si="0"/>
        <v>-2281.163333333333</v>
      </c>
    </row>
    <row r="16" spans="1:5" x14ac:dyDescent="0.25">
      <c r="A16" s="16">
        <v>44989</v>
      </c>
      <c r="B16" s="31" t="s">
        <v>224</v>
      </c>
      <c r="C16" s="4"/>
      <c r="D16" s="4">
        <v>42.9</v>
      </c>
      <c r="E16" s="4">
        <f t="shared" si="0"/>
        <v>-2324.063333333333</v>
      </c>
    </row>
    <row r="17" spans="1:5" x14ac:dyDescent="0.25">
      <c r="A17" s="16">
        <v>44986</v>
      </c>
      <c r="B17" s="31" t="s">
        <v>220</v>
      </c>
      <c r="C17" s="4">
        <v>2282.92</v>
      </c>
      <c r="D17" s="4"/>
      <c r="E17" s="4">
        <f t="shared" si="0"/>
        <v>-41.143333333332976</v>
      </c>
    </row>
    <row r="18" spans="1:5" x14ac:dyDescent="0.25">
      <c r="A18" s="16">
        <v>45001</v>
      </c>
      <c r="B18" s="31" t="s">
        <v>101</v>
      </c>
      <c r="C18" s="4"/>
      <c r="D18" s="4">
        <v>42.9</v>
      </c>
      <c r="E18" s="4">
        <f t="shared" si="0"/>
        <v>-84.043333333332981</v>
      </c>
    </row>
    <row r="19" spans="1:5" x14ac:dyDescent="0.25">
      <c r="A19" s="16">
        <v>45013</v>
      </c>
      <c r="B19" s="31" t="s">
        <v>48</v>
      </c>
      <c r="C19" s="4"/>
      <c r="D19" s="4">
        <v>2110</v>
      </c>
      <c r="E19" s="4">
        <f t="shared" si="0"/>
        <v>-2194.0433333333331</v>
      </c>
    </row>
    <row r="20" spans="1:5" x14ac:dyDescent="0.25">
      <c r="A20" s="16">
        <v>45013</v>
      </c>
      <c r="B20" s="31" t="s">
        <v>124</v>
      </c>
      <c r="C20" s="4"/>
      <c r="D20" s="4">
        <v>24.95</v>
      </c>
      <c r="E20" s="4">
        <f t="shared" si="0"/>
        <v>-2218.9933333333329</v>
      </c>
    </row>
    <row r="21" spans="1:5" x14ac:dyDescent="0.25">
      <c r="A21" s="16">
        <v>45013</v>
      </c>
      <c r="B21" s="31" t="s">
        <v>124</v>
      </c>
      <c r="C21" s="4"/>
      <c r="D21" s="4">
        <v>29.95</v>
      </c>
      <c r="E21" s="4">
        <f t="shared" si="0"/>
        <v>-2248.9433333333327</v>
      </c>
    </row>
    <row r="22" spans="1:5" x14ac:dyDescent="0.25">
      <c r="A22" s="16">
        <v>45017</v>
      </c>
      <c r="B22" s="31" t="s">
        <v>287</v>
      </c>
      <c r="C22" s="4">
        <v>2282.92</v>
      </c>
      <c r="D22" s="4"/>
      <c r="E22" s="4">
        <f t="shared" si="0"/>
        <v>33.97666666666737</v>
      </c>
    </row>
    <row r="23" spans="1:5" x14ac:dyDescent="0.25">
      <c r="A23" s="16">
        <v>45020</v>
      </c>
      <c r="B23" s="31" t="s">
        <v>297</v>
      </c>
      <c r="C23" s="4"/>
      <c r="D23" s="4">
        <v>107.1</v>
      </c>
      <c r="E23" s="4">
        <f t="shared" si="0"/>
        <v>-73.123333333332624</v>
      </c>
    </row>
    <row r="24" spans="1:5" x14ac:dyDescent="0.25">
      <c r="A24" s="16">
        <v>45047</v>
      </c>
      <c r="B24" s="31" t="s">
        <v>378</v>
      </c>
      <c r="C24" s="33">
        <v>2282.92</v>
      </c>
      <c r="D24" s="4"/>
      <c r="E24" s="4">
        <f t="shared" si="0"/>
        <v>2209.7966666666675</v>
      </c>
    </row>
    <row r="25" spans="1:5" x14ac:dyDescent="0.25">
      <c r="A25" s="16">
        <v>45048</v>
      </c>
      <c r="B25" s="31" t="s">
        <v>48</v>
      </c>
      <c r="C25" s="4"/>
      <c r="D25" s="4">
        <v>2110</v>
      </c>
      <c r="E25" s="4">
        <f t="shared" si="0"/>
        <v>99.796666666667534</v>
      </c>
    </row>
    <row r="26" spans="1:5" x14ac:dyDescent="0.25">
      <c r="A26" s="16">
        <v>45048</v>
      </c>
      <c r="B26" s="31" t="s">
        <v>124</v>
      </c>
      <c r="C26" s="4"/>
      <c r="D26" s="4">
        <v>24.95</v>
      </c>
      <c r="E26" s="4">
        <f t="shared" si="0"/>
        <v>74.846666666667531</v>
      </c>
    </row>
    <row r="27" spans="1:5" x14ac:dyDescent="0.25">
      <c r="A27" s="16">
        <v>45048</v>
      </c>
      <c r="B27" s="31" t="s">
        <v>124</v>
      </c>
      <c r="C27" s="4"/>
      <c r="D27" s="4">
        <v>29.95</v>
      </c>
      <c r="E27" s="4">
        <f t="shared" si="0"/>
        <v>44.896666666667528</v>
      </c>
    </row>
    <row r="28" spans="1:5" x14ac:dyDescent="0.25">
      <c r="A28" s="16">
        <v>45057</v>
      </c>
      <c r="B28" s="31" t="s">
        <v>101</v>
      </c>
      <c r="C28" s="4"/>
      <c r="D28" s="4">
        <v>85.8</v>
      </c>
      <c r="E28" s="4">
        <f t="shared" si="0"/>
        <v>-40.903333333332469</v>
      </c>
    </row>
    <row r="29" spans="1:5" x14ac:dyDescent="0.25">
      <c r="B29" s="31"/>
      <c r="C29" s="4"/>
      <c r="D29" s="33"/>
      <c r="E29" s="4">
        <f t="shared" si="0"/>
        <v>-40.903333333332469</v>
      </c>
    </row>
    <row r="30" spans="1:5" x14ac:dyDescent="0.25">
      <c r="B30" s="31"/>
      <c r="C30" s="4"/>
      <c r="D30" s="4"/>
      <c r="E30" s="4">
        <f t="shared" si="0"/>
        <v>-40.903333333332469</v>
      </c>
    </row>
    <row r="31" spans="1:5" x14ac:dyDescent="0.25">
      <c r="B31" s="31"/>
      <c r="C31" s="4"/>
      <c r="D31" s="4"/>
      <c r="E31" s="4">
        <f t="shared" si="0"/>
        <v>-40.903333333332469</v>
      </c>
    </row>
    <row r="32" spans="1:5" x14ac:dyDescent="0.25">
      <c r="B32" s="31"/>
      <c r="C32" s="4"/>
      <c r="D32" s="4"/>
      <c r="E32" s="4">
        <f t="shared" si="0"/>
        <v>-40.903333333332469</v>
      </c>
    </row>
    <row r="33" spans="2:5" x14ac:dyDescent="0.25">
      <c r="B33" s="31"/>
      <c r="C33" s="4"/>
      <c r="D33" s="4"/>
      <c r="E33" s="4">
        <f t="shared" si="0"/>
        <v>-40.903333333332469</v>
      </c>
    </row>
    <row r="34" spans="2:5" x14ac:dyDescent="0.25">
      <c r="B34" s="31"/>
      <c r="C34" s="4"/>
      <c r="D34" s="4"/>
      <c r="E34" s="4">
        <f t="shared" si="0"/>
        <v>-40.903333333332469</v>
      </c>
    </row>
    <row r="35" spans="2:5" x14ac:dyDescent="0.25">
      <c r="B35" s="31"/>
      <c r="C35" s="4"/>
      <c r="D35" s="4"/>
      <c r="E35" s="4">
        <f t="shared" si="0"/>
        <v>-40.903333333332469</v>
      </c>
    </row>
    <row r="36" spans="2:5" x14ac:dyDescent="0.25">
      <c r="B36" s="31"/>
      <c r="C36" s="4"/>
      <c r="D36" s="4"/>
      <c r="E36" s="4">
        <f t="shared" si="0"/>
        <v>-40.903333333332469</v>
      </c>
    </row>
    <row r="37" spans="2:5" x14ac:dyDescent="0.25">
      <c r="B37" s="31"/>
      <c r="C37" s="4"/>
      <c r="D37" s="4"/>
      <c r="E37" s="4">
        <f t="shared" si="0"/>
        <v>-40.903333333332469</v>
      </c>
    </row>
    <row r="38" spans="2:5" x14ac:dyDescent="0.25">
      <c r="B38" s="31"/>
      <c r="C38" s="4"/>
      <c r="D38" s="4"/>
      <c r="E38" s="4">
        <f t="shared" si="0"/>
        <v>-40.903333333332469</v>
      </c>
    </row>
    <row r="39" spans="2:5" x14ac:dyDescent="0.25">
      <c r="B39" s="31"/>
      <c r="C39" s="4"/>
      <c r="D39" s="4"/>
      <c r="E39" s="4">
        <f t="shared" si="0"/>
        <v>-40.903333333332469</v>
      </c>
    </row>
    <row r="40" spans="2:5" x14ac:dyDescent="0.25">
      <c r="B40" s="31"/>
      <c r="C40" s="4"/>
      <c r="D40" s="4"/>
      <c r="E40" s="4">
        <f t="shared" si="0"/>
        <v>-40.903333333332469</v>
      </c>
    </row>
    <row r="41" spans="2:5" x14ac:dyDescent="0.25">
      <c r="B41" s="31"/>
      <c r="C41" s="4"/>
      <c r="D41" s="4"/>
      <c r="E41" s="4">
        <f t="shared" si="0"/>
        <v>-40.903333333332469</v>
      </c>
    </row>
    <row r="42" spans="2:5" x14ac:dyDescent="0.25">
      <c r="B42" s="31"/>
      <c r="C42" s="4"/>
      <c r="D42" s="4"/>
      <c r="E42" s="4">
        <f t="shared" si="0"/>
        <v>-40.903333333332469</v>
      </c>
    </row>
    <row r="43" spans="2:5" x14ac:dyDescent="0.25">
      <c r="B43" s="31"/>
      <c r="C43" s="4"/>
      <c r="D43" s="4"/>
      <c r="E43" s="4">
        <f t="shared" si="0"/>
        <v>-40.903333333332469</v>
      </c>
    </row>
    <row r="44" spans="2:5" x14ac:dyDescent="0.25">
      <c r="B44" s="31"/>
      <c r="C44" s="4"/>
      <c r="D44" s="4"/>
      <c r="E44" s="4">
        <f t="shared" si="0"/>
        <v>-40.903333333332469</v>
      </c>
    </row>
    <row r="45" spans="2:5" x14ac:dyDescent="0.25">
      <c r="B45" s="31"/>
      <c r="C45" s="4"/>
      <c r="D45" s="4"/>
      <c r="E45" s="4">
        <f t="shared" si="0"/>
        <v>-40.903333333332469</v>
      </c>
    </row>
    <row r="46" spans="2:5" x14ac:dyDescent="0.25">
      <c r="B46" s="31"/>
      <c r="C46" s="4"/>
      <c r="D46" s="4"/>
      <c r="E46" s="4">
        <f t="shared" si="0"/>
        <v>-40.903333333332469</v>
      </c>
    </row>
    <row r="47" spans="2:5" x14ac:dyDescent="0.25">
      <c r="B47" s="31"/>
      <c r="C47" s="4"/>
      <c r="D47" s="4"/>
      <c r="E47" s="4">
        <f t="shared" si="0"/>
        <v>-40.903333333332469</v>
      </c>
    </row>
    <row r="48" spans="2:5" x14ac:dyDescent="0.25">
      <c r="B48" s="31"/>
      <c r="C48" s="4"/>
      <c r="D48" s="4"/>
      <c r="E48" s="4">
        <f t="shared" si="0"/>
        <v>-40.903333333332469</v>
      </c>
    </row>
    <row r="49" spans="2:5" x14ac:dyDescent="0.25">
      <c r="C49" s="4"/>
      <c r="D49" s="4"/>
      <c r="E49" s="4">
        <f t="shared" si="0"/>
        <v>-40.903333333332469</v>
      </c>
    </row>
    <row r="50" spans="2:5" x14ac:dyDescent="0.25">
      <c r="C50" s="4"/>
      <c r="D50" s="4"/>
      <c r="E50" s="4">
        <f t="shared" si="0"/>
        <v>-40.903333333332469</v>
      </c>
    </row>
    <row r="51" spans="2:5" x14ac:dyDescent="0.25">
      <c r="B51" s="57"/>
      <c r="C51" s="4"/>
      <c r="D51" s="4"/>
      <c r="E51" s="4">
        <f t="shared" si="0"/>
        <v>-40.903333333332469</v>
      </c>
    </row>
    <row r="52" spans="2:5" x14ac:dyDescent="0.25">
      <c r="C52" s="4"/>
      <c r="D52" s="4"/>
      <c r="E52" s="4">
        <f t="shared" si="0"/>
        <v>-40.903333333332469</v>
      </c>
    </row>
    <row r="53" spans="2:5" x14ac:dyDescent="0.25">
      <c r="B53" s="57"/>
      <c r="C53" s="4"/>
      <c r="D53" s="4"/>
      <c r="E53" s="4">
        <f t="shared" si="0"/>
        <v>-40.903333333332469</v>
      </c>
    </row>
    <row r="54" spans="2:5" x14ac:dyDescent="0.25">
      <c r="C54" s="4"/>
      <c r="D54" s="4"/>
      <c r="E54" s="4">
        <f t="shared" si="0"/>
        <v>-40.903333333332469</v>
      </c>
    </row>
    <row r="55" spans="2:5" x14ac:dyDescent="0.25">
      <c r="B55" s="57"/>
      <c r="C55" s="4"/>
      <c r="D55" s="4"/>
      <c r="E55" s="4">
        <f t="shared" si="0"/>
        <v>-40.903333333332469</v>
      </c>
    </row>
    <row r="56" spans="2:5" x14ac:dyDescent="0.25">
      <c r="C56" s="4"/>
      <c r="D56" s="4"/>
      <c r="E56" s="4">
        <f t="shared" si="0"/>
        <v>-40.903333333332469</v>
      </c>
    </row>
    <row r="57" spans="2:5" x14ac:dyDescent="0.25">
      <c r="B57" s="57"/>
      <c r="C57" s="4"/>
      <c r="D57" s="4"/>
      <c r="E57" s="4">
        <f t="shared" si="0"/>
        <v>-40.903333333332469</v>
      </c>
    </row>
    <row r="58" spans="2:5" x14ac:dyDescent="0.25">
      <c r="C58" s="4"/>
      <c r="D58" s="4"/>
      <c r="E58" s="4">
        <f t="shared" si="0"/>
        <v>-40.903333333332469</v>
      </c>
    </row>
    <row r="59" spans="2:5" x14ac:dyDescent="0.25">
      <c r="B59" s="57"/>
      <c r="C59" s="4"/>
      <c r="D59" s="4"/>
      <c r="E59" s="4">
        <f t="shared" si="0"/>
        <v>-40.903333333332469</v>
      </c>
    </row>
    <row r="60" spans="2:5" x14ac:dyDescent="0.25">
      <c r="C60" s="4"/>
      <c r="D60" s="4"/>
      <c r="E60" s="4">
        <f t="shared" si="0"/>
        <v>-40.903333333332469</v>
      </c>
    </row>
    <row r="61" spans="2:5" x14ac:dyDescent="0.25">
      <c r="C61" s="4"/>
      <c r="D61" s="4"/>
      <c r="E61" s="4">
        <f t="shared" si="0"/>
        <v>-40.903333333332469</v>
      </c>
    </row>
    <row r="62" spans="2:5" x14ac:dyDescent="0.25">
      <c r="B62" s="31"/>
      <c r="C62" s="4"/>
      <c r="D62" s="4"/>
      <c r="E62" s="4">
        <f t="shared" si="0"/>
        <v>-40.903333333332469</v>
      </c>
    </row>
    <row r="63" spans="2:5" x14ac:dyDescent="0.25">
      <c r="B63" s="31"/>
      <c r="C63" s="4"/>
      <c r="D63" s="4"/>
      <c r="E63" s="4">
        <f t="shared" si="0"/>
        <v>-40.903333333332469</v>
      </c>
    </row>
    <row r="64" spans="2:5" x14ac:dyDescent="0.25">
      <c r="B64" s="31"/>
      <c r="C64" s="4"/>
      <c r="D64" s="4"/>
      <c r="E64" s="4">
        <f t="shared" si="0"/>
        <v>-40.903333333332469</v>
      </c>
    </row>
    <row r="65" spans="2:5" x14ac:dyDescent="0.25">
      <c r="B65" s="31"/>
      <c r="C65" s="4"/>
      <c r="D65" s="4"/>
      <c r="E65" s="4">
        <f t="shared" si="0"/>
        <v>-40.903333333332469</v>
      </c>
    </row>
    <row r="66" spans="2:5" x14ac:dyDescent="0.25">
      <c r="C66" s="4"/>
      <c r="D66" s="4"/>
      <c r="E66" s="4">
        <f t="shared" si="0"/>
        <v>-40.903333333332469</v>
      </c>
    </row>
    <row r="67" spans="2:5" x14ac:dyDescent="0.25">
      <c r="C67" s="4"/>
      <c r="D67" s="4"/>
      <c r="E67" s="4">
        <f t="shared" si="0"/>
        <v>-40.903333333332469</v>
      </c>
    </row>
    <row r="68" spans="2:5" x14ac:dyDescent="0.25">
      <c r="C68" s="4"/>
      <c r="D68" s="4"/>
      <c r="E68" s="4">
        <f t="shared" si="0"/>
        <v>-40.903333333332469</v>
      </c>
    </row>
    <row r="69" spans="2:5" x14ac:dyDescent="0.25">
      <c r="C69" s="4"/>
      <c r="D69" s="4"/>
      <c r="E69" s="4">
        <f t="shared" si="0"/>
        <v>-40.903333333332469</v>
      </c>
    </row>
    <row r="70" spans="2:5" x14ac:dyDescent="0.25">
      <c r="C70" s="4"/>
      <c r="D70" s="4"/>
      <c r="E70" s="4">
        <f t="shared" si="0"/>
        <v>-40.903333333332469</v>
      </c>
    </row>
    <row r="71" spans="2:5" x14ac:dyDescent="0.25">
      <c r="C71" s="4"/>
      <c r="D71" s="4"/>
      <c r="E71" s="4">
        <f t="shared" ref="E71:E134" si="1">E70+C71-D71</f>
        <v>-40.903333333332469</v>
      </c>
    </row>
    <row r="72" spans="2:5" x14ac:dyDescent="0.25">
      <c r="C72" s="4"/>
      <c r="D72" s="4"/>
      <c r="E72" s="4">
        <f t="shared" si="1"/>
        <v>-40.903333333332469</v>
      </c>
    </row>
    <row r="73" spans="2:5" x14ac:dyDescent="0.25">
      <c r="C73" s="4"/>
      <c r="D73" s="4"/>
      <c r="E73" s="4">
        <f t="shared" si="1"/>
        <v>-40.903333333332469</v>
      </c>
    </row>
    <row r="74" spans="2:5" x14ac:dyDescent="0.25">
      <c r="C74" s="4"/>
      <c r="D74" s="4"/>
      <c r="E74" s="4">
        <f t="shared" si="1"/>
        <v>-40.903333333332469</v>
      </c>
    </row>
    <row r="75" spans="2:5" x14ac:dyDescent="0.25">
      <c r="C75" s="4"/>
      <c r="D75" s="4"/>
      <c r="E75" s="4">
        <f t="shared" si="1"/>
        <v>-40.903333333332469</v>
      </c>
    </row>
    <row r="76" spans="2:5" x14ac:dyDescent="0.25">
      <c r="C76" s="4"/>
      <c r="D76" s="4"/>
      <c r="E76" s="4">
        <f t="shared" si="1"/>
        <v>-40.903333333332469</v>
      </c>
    </row>
    <row r="77" spans="2:5" x14ac:dyDescent="0.25">
      <c r="C77" s="4"/>
      <c r="D77" s="4"/>
      <c r="E77" s="4">
        <f t="shared" si="1"/>
        <v>-40.903333333332469</v>
      </c>
    </row>
    <row r="78" spans="2:5" x14ac:dyDescent="0.25">
      <c r="C78" s="4"/>
      <c r="D78" s="4"/>
      <c r="E78" s="4">
        <f t="shared" si="1"/>
        <v>-40.903333333332469</v>
      </c>
    </row>
    <row r="79" spans="2:5" x14ac:dyDescent="0.25">
      <c r="C79" s="4"/>
      <c r="D79" s="4"/>
      <c r="E79" s="4">
        <f t="shared" si="1"/>
        <v>-40.903333333332469</v>
      </c>
    </row>
    <row r="80" spans="2:5" x14ac:dyDescent="0.25">
      <c r="C80" s="4"/>
      <c r="D80" s="4"/>
      <c r="E80" s="4">
        <f t="shared" si="1"/>
        <v>-40.903333333332469</v>
      </c>
    </row>
    <row r="81" spans="3:5" x14ac:dyDescent="0.25">
      <c r="C81" s="4"/>
      <c r="D81" s="4"/>
      <c r="E81" s="4">
        <f t="shared" si="1"/>
        <v>-40.903333333332469</v>
      </c>
    </row>
    <row r="82" spans="3:5" x14ac:dyDescent="0.25">
      <c r="C82" s="4"/>
      <c r="D82" s="4"/>
      <c r="E82" s="4">
        <f t="shared" si="1"/>
        <v>-40.903333333332469</v>
      </c>
    </row>
    <row r="83" spans="3:5" x14ac:dyDescent="0.25">
      <c r="C83" s="4"/>
      <c r="D83" s="4"/>
      <c r="E83" s="4">
        <f t="shared" si="1"/>
        <v>-40.903333333332469</v>
      </c>
    </row>
    <row r="84" spans="3:5" x14ac:dyDescent="0.25">
      <c r="C84" s="4"/>
      <c r="D84" s="4"/>
      <c r="E84" s="4">
        <f t="shared" si="1"/>
        <v>-40.903333333332469</v>
      </c>
    </row>
    <row r="85" spans="3:5" x14ac:dyDescent="0.25">
      <c r="C85" s="4"/>
      <c r="D85" s="4"/>
      <c r="E85" s="4">
        <f t="shared" si="1"/>
        <v>-40.903333333332469</v>
      </c>
    </row>
    <row r="86" spans="3:5" x14ac:dyDescent="0.25">
      <c r="C86" s="4"/>
      <c r="D86" s="4"/>
      <c r="E86" s="4">
        <f t="shared" si="1"/>
        <v>-40.903333333332469</v>
      </c>
    </row>
    <row r="87" spans="3:5" x14ac:dyDescent="0.25">
      <c r="C87" s="4"/>
      <c r="D87" s="4"/>
      <c r="E87" s="4">
        <f t="shared" si="1"/>
        <v>-40.903333333332469</v>
      </c>
    </row>
    <row r="88" spans="3:5" x14ac:dyDescent="0.25">
      <c r="C88" s="4"/>
      <c r="D88" s="4"/>
      <c r="E88" s="4">
        <f t="shared" si="1"/>
        <v>-40.903333333332469</v>
      </c>
    </row>
    <row r="89" spans="3:5" x14ac:dyDescent="0.25">
      <c r="C89" s="4"/>
      <c r="D89" s="4"/>
      <c r="E89" s="4">
        <f t="shared" si="1"/>
        <v>-40.903333333332469</v>
      </c>
    </row>
    <row r="90" spans="3:5" x14ac:dyDescent="0.25">
      <c r="C90" s="4"/>
      <c r="D90" s="4"/>
      <c r="E90" s="4">
        <f t="shared" si="1"/>
        <v>-40.903333333332469</v>
      </c>
    </row>
    <row r="91" spans="3:5" x14ac:dyDescent="0.25">
      <c r="C91" s="4"/>
      <c r="D91" s="4"/>
      <c r="E91" s="4">
        <f t="shared" si="1"/>
        <v>-40.903333333332469</v>
      </c>
    </row>
    <row r="92" spans="3:5" x14ac:dyDescent="0.25">
      <c r="C92" s="4"/>
      <c r="D92" s="4"/>
      <c r="E92" s="4">
        <f t="shared" si="1"/>
        <v>-40.903333333332469</v>
      </c>
    </row>
    <row r="93" spans="3:5" x14ac:dyDescent="0.25">
      <c r="C93" s="4"/>
      <c r="D93" s="4"/>
      <c r="E93" s="4">
        <f t="shared" si="1"/>
        <v>-40.903333333332469</v>
      </c>
    </row>
    <row r="94" spans="3:5" x14ac:dyDescent="0.25">
      <c r="C94" s="4"/>
      <c r="D94" s="4"/>
      <c r="E94" s="4">
        <f t="shared" si="1"/>
        <v>-40.903333333332469</v>
      </c>
    </row>
    <row r="95" spans="3:5" x14ac:dyDescent="0.25">
      <c r="C95" s="4"/>
      <c r="D95" s="4"/>
      <c r="E95" s="4">
        <f t="shared" si="1"/>
        <v>-40.903333333332469</v>
      </c>
    </row>
    <row r="96" spans="3:5" x14ac:dyDescent="0.25">
      <c r="C96" s="4"/>
      <c r="D96" s="4"/>
      <c r="E96" s="4">
        <f t="shared" si="1"/>
        <v>-40.903333333332469</v>
      </c>
    </row>
    <row r="97" spans="3:5" x14ac:dyDescent="0.25">
      <c r="C97" s="4"/>
      <c r="D97" s="4"/>
      <c r="E97" s="4">
        <f t="shared" si="1"/>
        <v>-40.903333333332469</v>
      </c>
    </row>
    <row r="98" spans="3:5" x14ac:dyDescent="0.25">
      <c r="C98" s="4"/>
      <c r="D98" s="4"/>
      <c r="E98" s="4">
        <f t="shared" si="1"/>
        <v>-40.903333333332469</v>
      </c>
    </row>
    <row r="99" spans="3:5" x14ac:dyDescent="0.25">
      <c r="C99" s="4"/>
      <c r="D99" s="4"/>
      <c r="E99" s="4">
        <f t="shared" si="1"/>
        <v>-40.903333333332469</v>
      </c>
    </row>
    <row r="100" spans="3:5" x14ac:dyDescent="0.25">
      <c r="C100" s="4"/>
      <c r="D100" s="4"/>
      <c r="E100" s="4">
        <f t="shared" si="1"/>
        <v>-40.903333333332469</v>
      </c>
    </row>
    <row r="101" spans="3:5" x14ac:dyDescent="0.25">
      <c r="C101" s="4"/>
      <c r="D101" s="4"/>
      <c r="E101" s="4">
        <f t="shared" si="1"/>
        <v>-40.903333333332469</v>
      </c>
    </row>
    <row r="102" spans="3:5" x14ac:dyDescent="0.25">
      <c r="C102" s="4"/>
      <c r="D102" s="4"/>
      <c r="E102" s="4">
        <f t="shared" si="1"/>
        <v>-40.903333333332469</v>
      </c>
    </row>
    <row r="103" spans="3:5" x14ac:dyDescent="0.25">
      <c r="C103" s="4"/>
      <c r="D103" s="4"/>
      <c r="E103" s="4">
        <f t="shared" si="1"/>
        <v>-40.903333333332469</v>
      </c>
    </row>
    <row r="104" spans="3:5" x14ac:dyDescent="0.25">
      <c r="C104" s="4"/>
      <c r="D104" s="4"/>
      <c r="E104" s="4">
        <f t="shared" si="1"/>
        <v>-40.903333333332469</v>
      </c>
    </row>
    <row r="105" spans="3:5" x14ac:dyDescent="0.25">
      <c r="C105" s="4"/>
      <c r="D105" s="4"/>
      <c r="E105" s="4">
        <f t="shared" si="1"/>
        <v>-40.903333333332469</v>
      </c>
    </row>
    <row r="106" spans="3:5" x14ac:dyDescent="0.25">
      <c r="C106" s="4"/>
      <c r="D106" s="4"/>
      <c r="E106" s="4">
        <f t="shared" si="1"/>
        <v>-40.903333333332469</v>
      </c>
    </row>
    <row r="107" spans="3:5" x14ac:dyDescent="0.25">
      <c r="C107" s="4"/>
      <c r="D107" s="4"/>
      <c r="E107" s="4">
        <f t="shared" si="1"/>
        <v>-40.903333333332469</v>
      </c>
    </row>
    <row r="108" spans="3:5" x14ac:dyDescent="0.25">
      <c r="C108" s="4"/>
      <c r="D108" s="4"/>
      <c r="E108" s="4">
        <f t="shared" si="1"/>
        <v>-40.903333333332469</v>
      </c>
    </row>
    <row r="109" spans="3:5" x14ac:dyDescent="0.25">
      <c r="C109" s="4"/>
      <c r="D109" s="4"/>
      <c r="E109" s="4">
        <f t="shared" si="1"/>
        <v>-40.903333333332469</v>
      </c>
    </row>
    <row r="110" spans="3:5" x14ac:dyDescent="0.25">
      <c r="C110" s="4"/>
      <c r="D110" s="4"/>
      <c r="E110" s="4">
        <f t="shared" si="1"/>
        <v>-40.903333333332469</v>
      </c>
    </row>
    <row r="111" spans="3:5" x14ac:dyDescent="0.25">
      <c r="C111" s="4"/>
      <c r="D111" s="4"/>
      <c r="E111" s="4">
        <f t="shared" si="1"/>
        <v>-40.903333333332469</v>
      </c>
    </row>
    <row r="112" spans="3:5" x14ac:dyDescent="0.25">
      <c r="C112" s="4"/>
      <c r="D112" s="4"/>
      <c r="E112" s="4">
        <f t="shared" si="1"/>
        <v>-40.903333333332469</v>
      </c>
    </row>
    <row r="113" spans="3:5" x14ac:dyDescent="0.25">
      <c r="C113" s="4"/>
      <c r="D113" s="4"/>
      <c r="E113" s="4">
        <f t="shared" si="1"/>
        <v>-40.903333333332469</v>
      </c>
    </row>
    <row r="114" spans="3:5" x14ac:dyDescent="0.25">
      <c r="C114" s="4"/>
      <c r="D114" s="4"/>
      <c r="E114" s="4">
        <f t="shared" si="1"/>
        <v>-40.903333333332469</v>
      </c>
    </row>
    <row r="115" spans="3:5" x14ac:dyDescent="0.25">
      <c r="C115" s="4"/>
      <c r="D115" s="4"/>
      <c r="E115" s="4">
        <f t="shared" si="1"/>
        <v>-40.903333333332469</v>
      </c>
    </row>
    <row r="116" spans="3:5" x14ac:dyDescent="0.25">
      <c r="C116" s="4"/>
      <c r="D116" s="4"/>
      <c r="E116" s="4">
        <f t="shared" si="1"/>
        <v>-40.903333333332469</v>
      </c>
    </row>
    <row r="117" spans="3:5" x14ac:dyDescent="0.25">
      <c r="C117" s="4"/>
      <c r="D117" s="4"/>
      <c r="E117" s="4">
        <f t="shared" si="1"/>
        <v>-40.903333333332469</v>
      </c>
    </row>
    <row r="118" spans="3:5" x14ac:dyDescent="0.25">
      <c r="C118" s="4"/>
      <c r="D118" s="4"/>
      <c r="E118" s="4">
        <f t="shared" si="1"/>
        <v>-40.903333333332469</v>
      </c>
    </row>
    <row r="119" spans="3:5" x14ac:dyDescent="0.25">
      <c r="C119" s="4"/>
      <c r="D119" s="4"/>
      <c r="E119" s="4">
        <f t="shared" si="1"/>
        <v>-40.903333333332469</v>
      </c>
    </row>
    <row r="120" spans="3:5" x14ac:dyDescent="0.25">
      <c r="C120" s="4"/>
      <c r="D120" s="4"/>
      <c r="E120" s="4">
        <f t="shared" si="1"/>
        <v>-40.903333333332469</v>
      </c>
    </row>
    <row r="121" spans="3:5" x14ac:dyDescent="0.25">
      <c r="C121" s="4"/>
      <c r="D121" s="4"/>
      <c r="E121" s="4">
        <f t="shared" si="1"/>
        <v>-40.903333333332469</v>
      </c>
    </row>
    <row r="122" spans="3:5" x14ac:dyDescent="0.25">
      <c r="C122" s="4"/>
      <c r="D122" s="4"/>
      <c r="E122" s="4">
        <f t="shared" si="1"/>
        <v>-40.903333333332469</v>
      </c>
    </row>
    <row r="123" spans="3:5" x14ac:dyDescent="0.25">
      <c r="C123" s="4"/>
      <c r="D123" s="4"/>
      <c r="E123" s="4">
        <f t="shared" si="1"/>
        <v>-40.903333333332469</v>
      </c>
    </row>
    <row r="124" spans="3:5" x14ac:dyDescent="0.25">
      <c r="C124" s="4"/>
      <c r="D124" s="4"/>
      <c r="E124" s="4">
        <f t="shared" si="1"/>
        <v>-40.903333333332469</v>
      </c>
    </row>
    <row r="125" spans="3:5" x14ac:dyDescent="0.25">
      <c r="C125" s="4"/>
      <c r="D125" s="4"/>
      <c r="E125" s="4">
        <f t="shared" si="1"/>
        <v>-40.903333333332469</v>
      </c>
    </row>
    <row r="126" spans="3:5" x14ac:dyDescent="0.25">
      <c r="C126" s="4"/>
      <c r="D126" s="4"/>
      <c r="E126" s="4">
        <f t="shared" si="1"/>
        <v>-40.903333333332469</v>
      </c>
    </row>
    <row r="127" spans="3:5" x14ac:dyDescent="0.25">
      <c r="C127" s="4"/>
      <c r="D127" s="4"/>
      <c r="E127" s="4">
        <f t="shared" si="1"/>
        <v>-40.903333333332469</v>
      </c>
    </row>
    <row r="128" spans="3:5" x14ac:dyDescent="0.25">
      <c r="C128" s="4"/>
      <c r="D128" s="4"/>
      <c r="E128" s="4">
        <f t="shared" si="1"/>
        <v>-40.903333333332469</v>
      </c>
    </row>
    <row r="129" spans="3:5" x14ac:dyDescent="0.25">
      <c r="C129" s="4"/>
      <c r="D129" s="4"/>
      <c r="E129" s="4">
        <f t="shared" si="1"/>
        <v>-40.903333333332469</v>
      </c>
    </row>
    <row r="130" spans="3:5" x14ac:dyDescent="0.25">
      <c r="C130" s="4"/>
      <c r="D130" s="4"/>
      <c r="E130" s="4">
        <f t="shared" si="1"/>
        <v>-40.903333333332469</v>
      </c>
    </row>
    <row r="131" spans="3:5" x14ac:dyDescent="0.25">
      <c r="C131" s="4"/>
      <c r="D131" s="4"/>
      <c r="E131" s="4">
        <f t="shared" si="1"/>
        <v>-40.903333333332469</v>
      </c>
    </row>
    <row r="132" spans="3:5" x14ac:dyDescent="0.25">
      <c r="C132" s="4"/>
      <c r="D132" s="4"/>
      <c r="E132" s="4">
        <f t="shared" si="1"/>
        <v>-40.903333333332469</v>
      </c>
    </row>
    <row r="133" spans="3:5" x14ac:dyDescent="0.25">
      <c r="C133" s="4"/>
      <c r="D133" s="4"/>
      <c r="E133" s="4">
        <f t="shared" si="1"/>
        <v>-40.903333333332469</v>
      </c>
    </row>
    <row r="134" spans="3:5" x14ac:dyDescent="0.25">
      <c r="C134" s="4"/>
      <c r="D134" s="4"/>
      <c r="E134" s="4">
        <f t="shared" si="1"/>
        <v>-40.903333333332469</v>
      </c>
    </row>
    <row r="135" spans="3:5" x14ac:dyDescent="0.25">
      <c r="C135" s="4"/>
      <c r="D135" s="4"/>
      <c r="E135" s="4">
        <f t="shared" ref="E135:E198" si="2">E134+C135-D135</f>
        <v>-40.903333333332469</v>
      </c>
    </row>
    <row r="136" spans="3:5" x14ac:dyDescent="0.25">
      <c r="C136" s="4"/>
      <c r="D136" s="4"/>
      <c r="E136" s="4">
        <f t="shared" si="2"/>
        <v>-40.903333333332469</v>
      </c>
    </row>
    <row r="137" spans="3:5" x14ac:dyDescent="0.25">
      <c r="C137" s="4"/>
      <c r="D137" s="4"/>
      <c r="E137" s="4">
        <f t="shared" si="2"/>
        <v>-40.903333333332469</v>
      </c>
    </row>
    <row r="138" spans="3:5" x14ac:dyDescent="0.25">
      <c r="C138" s="4"/>
      <c r="D138" s="4"/>
      <c r="E138" s="4">
        <f t="shared" si="2"/>
        <v>-40.903333333332469</v>
      </c>
    </row>
    <row r="139" spans="3:5" x14ac:dyDescent="0.25">
      <c r="C139" s="4"/>
      <c r="D139" s="4"/>
      <c r="E139" s="4">
        <f t="shared" si="2"/>
        <v>-40.903333333332469</v>
      </c>
    </row>
    <row r="140" spans="3:5" x14ac:dyDescent="0.25">
      <c r="C140" s="4"/>
      <c r="D140" s="4"/>
      <c r="E140" s="4">
        <f t="shared" si="2"/>
        <v>-40.903333333332469</v>
      </c>
    </row>
    <row r="141" spans="3:5" x14ac:dyDescent="0.25">
      <c r="C141" s="4"/>
      <c r="D141" s="4"/>
      <c r="E141" s="4">
        <f t="shared" si="2"/>
        <v>-40.903333333332469</v>
      </c>
    </row>
    <row r="142" spans="3:5" x14ac:dyDescent="0.25">
      <c r="C142" s="4"/>
      <c r="D142" s="4"/>
      <c r="E142" s="4">
        <f t="shared" si="2"/>
        <v>-40.903333333332469</v>
      </c>
    </row>
    <row r="143" spans="3:5" x14ac:dyDescent="0.25">
      <c r="C143" s="4"/>
      <c r="D143" s="4"/>
      <c r="E143" s="4">
        <f t="shared" si="2"/>
        <v>-40.903333333332469</v>
      </c>
    </row>
    <row r="144" spans="3:5" x14ac:dyDescent="0.25">
      <c r="C144" s="4"/>
      <c r="D144" s="4"/>
      <c r="E144" s="4">
        <f t="shared" si="2"/>
        <v>-40.903333333332469</v>
      </c>
    </row>
    <row r="145" spans="3:5" x14ac:dyDescent="0.25">
      <c r="C145" s="4"/>
      <c r="D145" s="4"/>
      <c r="E145" s="4">
        <f t="shared" si="2"/>
        <v>-40.903333333332469</v>
      </c>
    </row>
    <row r="146" spans="3:5" x14ac:dyDescent="0.25">
      <c r="C146" s="4"/>
      <c r="D146" s="4"/>
      <c r="E146" s="4">
        <f t="shared" si="2"/>
        <v>-40.903333333332469</v>
      </c>
    </row>
    <row r="147" spans="3:5" x14ac:dyDescent="0.25">
      <c r="C147" s="4"/>
      <c r="D147" s="4"/>
      <c r="E147" s="4">
        <f t="shared" si="2"/>
        <v>-40.903333333332469</v>
      </c>
    </row>
    <row r="148" spans="3:5" x14ac:dyDescent="0.25">
      <c r="C148" s="4"/>
      <c r="D148" s="4"/>
      <c r="E148" s="4">
        <f t="shared" si="2"/>
        <v>-40.903333333332469</v>
      </c>
    </row>
    <row r="149" spans="3:5" x14ac:dyDescent="0.25">
      <c r="C149" s="4"/>
      <c r="D149" s="4"/>
      <c r="E149" s="4">
        <f t="shared" si="2"/>
        <v>-40.903333333332469</v>
      </c>
    </row>
    <row r="150" spans="3:5" x14ac:dyDescent="0.25">
      <c r="C150" s="4"/>
      <c r="D150" s="4"/>
      <c r="E150" s="4">
        <f t="shared" si="2"/>
        <v>-40.903333333332469</v>
      </c>
    </row>
    <row r="151" spans="3:5" x14ac:dyDescent="0.25">
      <c r="C151" s="4"/>
      <c r="D151" s="4"/>
      <c r="E151" s="4">
        <f t="shared" si="2"/>
        <v>-40.903333333332469</v>
      </c>
    </row>
    <row r="152" spans="3:5" x14ac:dyDescent="0.25">
      <c r="C152" s="4"/>
      <c r="D152" s="4"/>
      <c r="E152" s="4">
        <f t="shared" si="2"/>
        <v>-40.903333333332469</v>
      </c>
    </row>
    <row r="153" spans="3:5" x14ac:dyDescent="0.25">
      <c r="C153" s="4"/>
      <c r="D153" s="4"/>
      <c r="E153" s="4">
        <f t="shared" si="2"/>
        <v>-40.903333333332469</v>
      </c>
    </row>
    <row r="154" spans="3:5" x14ac:dyDescent="0.25">
      <c r="C154" s="4"/>
      <c r="D154" s="4"/>
      <c r="E154" s="4">
        <f t="shared" si="2"/>
        <v>-40.903333333332469</v>
      </c>
    </row>
    <row r="155" spans="3:5" x14ac:dyDescent="0.25">
      <c r="C155" s="4"/>
      <c r="D155" s="4"/>
      <c r="E155" s="4">
        <f t="shared" si="2"/>
        <v>-40.903333333332469</v>
      </c>
    </row>
    <row r="156" spans="3:5" x14ac:dyDescent="0.25">
      <c r="C156" s="4"/>
      <c r="D156" s="4"/>
      <c r="E156" s="4">
        <f t="shared" si="2"/>
        <v>-40.903333333332469</v>
      </c>
    </row>
    <row r="157" spans="3:5" x14ac:dyDescent="0.25">
      <c r="C157" s="4"/>
      <c r="D157" s="4"/>
      <c r="E157" s="4">
        <f t="shared" si="2"/>
        <v>-40.903333333332469</v>
      </c>
    </row>
    <row r="158" spans="3:5" x14ac:dyDescent="0.25">
      <c r="C158" s="4"/>
      <c r="D158" s="4"/>
      <c r="E158" s="4">
        <f t="shared" si="2"/>
        <v>-40.903333333332469</v>
      </c>
    </row>
    <row r="159" spans="3:5" x14ac:dyDescent="0.25">
      <c r="C159" s="4"/>
      <c r="D159" s="4"/>
      <c r="E159" s="4">
        <f t="shared" si="2"/>
        <v>-40.903333333332469</v>
      </c>
    </row>
    <row r="160" spans="3:5" x14ac:dyDescent="0.25">
      <c r="C160" s="4"/>
      <c r="D160" s="4"/>
      <c r="E160" s="4">
        <f t="shared" si="2"/>
        <v>-40.903333333332469</v>
      </c>
    </row>
    <row r="161" spans="3:5" x14ac:dyDescent="0.25">
      <c r="C161" s="4"/>
      <c r="D161" s="4"/>
      <c r="E161" s="4">
        <f t="shared" si="2"/>
        <v>-40.903333333332469</v>
      </c>
    </row>
    <row r="162" spans="3:5" x14ac:dyDescent="0.25">
      <c r="C162" s="4"/>
      <c r="D162" s="4"/>
      <c r="E162" s="4">
        <f t="shared" si="2"/>
        <v>-40.903333333332469</v>
      </c>
    </row>
    <row r="163" spans="3:5" x14ac:dyDescent="0.25">
      <c r="C163" s="4"/>
      <c r="D163" s="4"/>
      <c r="E163" s="4">
        <f t="shared" si="2"/>
        <v>-40.903333333332469</v>
      </c>
    </row>
    <row r="164" spans="3:5" x14ac:dyDescent="0.25">
      <c r="C164" s="4"/>
      <c r="D164" s="4"/>
      <c r="E164" s="4">
        <f t="shared" si="2"/>
        <v>-40.903333333332469</v>
      </c>
    </row>
    <row r="165" spans="3:5" x14ac:dyDescent="0.25">
      <c r="C165" s="4"/>
      <c r="D165" s="4"/>
      <c r="E165" s="4">
        <f t="shared" si="2"/>
        <v>-40.903333333332469</v>
      </c>
    </row>
    <row r="166" spans="3:5" x14ac:dyDescent="0.25">
      <c r="C166" s="4"/>
      <c r="D166" s="4"/>
      <c r="E166" s="4">
        <f t="shared" si="2"/>
        <v>-40.903333333332469</v>
      </c>
    </row>
    <row r="167" spans="3:5" x14ac:dyDescent="0.25">
      <c r="C167" s="4"/>
      <c r="D167" s="4"/>
      <c r="E167" s="4">
        <f t="shared" si="2"/>
        <v>-40.903333333332469</v>
      </c>
    </row>
    <row r="168" spans="3:5" x14ac:dyDescent="0.25">
      <c r="C168" s="4"/>
      <c r="D168" s="4"/>
      <c r="E168" s="4">
        <f t="shared" si="2"/>
        <v>-40.903333333332469</v>
      </c>
    </row>
    <row r="169" spans="3:5" x14ac:dyDescent="0.25">
      <c r="C169" s="4"/>
      <c r="D169" s="4"/>
      <c r="E169" s="4">
        <f t="shared" si="2"/>
        <v>-40.903333333332469</v>
      </c>
    </row>
    <row r="170" spans="3:5" x14ac:dyDescent="0.25">
      <c r="C170" s="4"/>
      <c r="D170" s="4"/>
      <c r="E170" s="4">
        <f t="shared" si="2"/>
        <v>-40.903333333332469</v>
      </c>
    </row>
    <row r="171" spans="3:5" x14ac:dyDescent="0.25">
      <c r="C171" s="4"/>
      <c r="D171" s="4"/>
      <c r="E171" s="4">
        <f t="shared" si="2"/>
        <v>-40.903333333332469</v>
      </c>
    </row>
    <row r="172" spans="3:5" x14ac:dyDescent="0.25">
      <c r="C172" s="4"/>
      <c r="D172" s="4"/>
      <c r="E172" s="4">
        <f t="shared" si="2"/>
        <v>-40.903333333332469</v>
      </c>
    </row>
    <row r="173" spans="3:5" x14ac:dyDescent="0.25">
      <c r="C173" s="4"/>
      <c r="D173" s="4"/>
      <c r="E173" s="4">
        <f t="shared" si="2"/>
        <v>-40.903333333332469</v>
      </c>
    </row>
    <row r="174" spans="3:5" x14ac:dyDescent="0.25">
      <c r="C174" s="4"/>
      <c r="D174" s="4"/>
      <c r="E174" s="4">
        <f t="shared" si="2"/>
        <v>-40.903333333332469</v>
      </c>
    </row>
    <row r="175" spans="3:5" x14ac:dyDescent="0.25">
      <c r="C175" s="4"/>
      <c r="D175" s="4"/>
      <c r="E175" s="4">
        <f t="shared" si="2"/>
        <v>-40.903333333332469</v>
      </c>
    </row>
    <row r="176" spans="3:5" x14ac:dyDescent="0.25">
      <c r="C176" s="4"/>
      <c r="D176" s="4"/>
      <c r="E176" s="4">
        <f t="shared" si="2"/>
        <v>-40.903333333332469</v>
      </c>
    </row>
    <row r="177" spans="3:5" x14ac:dyDescent="0.25">
      <c r="C177" s="4"/>
      <c r="D177" s="4"/>
      <c r="E177" s="4">
        <f t="shared" si="2"/>
        <v>-40.903333333332469</v>
      </c>
    </row>
    <row r="178" spans="3:5" x14ac:dyDescent="0.25">
      <c r="C178" s="4"/>
      <c r="D178" s="4"/>
      <c r="E178" s="4">
        <f t="shared" si="2"/>
        <v>-40.903333333332469</v>
      </c>
    </row>
    <row r="179" spans="3:5" x14ac:dyDescent="0.25">
      <c r="C179" s="4"/>
      <c r="D179" s="4"/>
      <c r="E179" s="4">
        <f t="shared" si="2"/>
        <v>-40.903333333332469</v>
      </c>
    </row>
    <row r="180" spans="3:5" x14ac:dyDescent="0.25">
      <c r="C180" s="4"/>
      <c r="D180" s="4"/>
      <c r="E180" s="4">
        <f t="shared" si="2"/>
        <v>-40.903333333332469</v>
      </c>
    </row>
    <row r="181" spans="3:5" x14ac:dyDescent="0.25">
      <c r="C181" s="4"/>
      <c r="D181" s="4"/>
      <c r="E181" s="4">
        <f t="shared" si="2"/>
        <v>-40.903333333332469</v>
      </c>
    </row>
    <row r="182" spans="3:5" x14ac:dyDescent="0.25">
      <c r="C182" s="4"/>
      <c r="D182" s="4"/>
      <c r="E182" s="4">
        <f t="shared" si="2"/>
        <v>-40.903333333332469</v>
      </c>
    </row>
    <row r="183" spans="3:5" x14ac:dyDescent="0.25">
      <c r="C183" s="4"/>
      <c r="D183" s="4"/>
      <c r="E183" s="4">
        <f t="shared" si="2"/>
        <v>-40.903333333332469</v>
      </c>
    </row>
    <row r="184" spans="3:5" x14ac:dyDescent="0.25">
      <c r="C184" s="4"/>
      <c r="D184" s="4"/>
      <c r="E184" s="4">
        <f t="shared" si="2"/>
        <v>-40.903333333332469</v>
      </c>
    </row>
    <row r="185" spans="3:5" x14ac:dyDescent="0.25">
      <c r="C185" s="4"/>
      <c r="D185" s="4"/>
      <c r="E185" s="4">
        <f t="shared" si="2"/>
        <v>-40.903333333332469</v>
      </c>
    </row>
    <row r="186" spans="3:5" x14ac:dyDescent="0.25">
      <c r="C186" s="4"/>
      <c r="D186" s="4"/>
      <c r="E186" s="4">
        <f t="shared" si="2"/>
        <v>-40.903333333332469</v>
      </c>
    </row>
    <row r="187" spans="3:5" x14ac:dyDescent="0.25">
      <c r="C187" s="4"/>
      <c r="D187" s="4"/>
      <c r="E187" s="4">
        <f t="shared" si="2"/>
        <v>-40.903333333332469</v>
      </c>
    </row>
    <row r="188" spans="3:5" x14ac:dyDescent="0.25">
      <c r="C188" s="4"/>
      <c r="D188" s="4"/>
      <c r="E188" s="4">
        <f t="shared" si="2"/>
        <v>-40.903333333332469</v>
      </c>
    </row>
    <row r="189" spans="3:5" x14ac:dyDescent="0.25">
      <c r="C189" s="4"/>
      <c r="D189" s="4"/>
      <c r="E189" s="4">
        <f t="shared" si="2"/>
        <v>-40.903333333332469</v>
      </c>
    </row>
    <row r="190" spans="3:5" x14ac:dyDescent="0.25">
      <c r="C190" s="4"/>
      <c r="D190" s="4"/>
      <c r="E190" s="4">
        <f t="shared" si="2"/>
        <v>-40.903333333332469</v>
      </c>
    </row>
    <row r="191" spans="3:5" x14ac:dyDescent="0.25">
      <c r="C191" s="4"/>
      <c r="D191" s="4"/>
      <c r="E191" s="4">
        <f t="shared" si="2"/>
        <v>-40.903333333332469</v>
      </c>
    </row>
    <row r="192" spans="3:5" x14ac:dyDescent="0.25">
      <c r="C192" s="4"/>
      <c r="D192" s="4"/>
      <c r="E192" s="4">
        <f t="shared" si="2"/>
        <v>-40.903333333332469</v>
      </c>
    </row>
    <row r="193" spans="3:5" x14ac:dyDescent="0.25">
      <c r="C193" s="4"/>
      <c r="D193" s="4"/>
      <c r="E193" s="4">
        <f t="shared" si="2"/>
        <v>-40.903333333332469</v>
      </c>
    </row>
    <row r="194" spans="3:5" x14ac:dyDescent="0.25">
      <c r="C194" s="4"/>
      <c r="D194" s="4"/>
      <c r="E194" s="4">
        <f t="shared" si="2"/>
        <v>-40.903333333332469</v>
      </c>
    </row>
    <row r="195" spans="3:5" x14ac:dyDescent="0.25">
      <c r="C195" s="4"/>
      <c r="D195" s="4"/>
      <c r="E195" s="4">
        <f t="shared" si="2"/>
        <v>-40.903333333332469</v>
      </c>
    </row>
    <row r="196" spans="3:5" x14ac:dyDescent="0.25">
      <c r="C196" s="4"/>
      <c r="D196" s="4"/>
      <c r="E196" s="4">
        <f t="shared" si="2"/>
        <v>-40.903333333332469</v>
      </c>
    </row>
    <row r="197" spans="3:5" x14ac:dyDescent="0.25">
      <c r="C197" s="4"/>
      <c r="D197" s="4"/>
      <c r="E197" s="4">
        <f t="shared" si="2"/>
        <v>-40.903333333332469</v>
      </c>
    </row>
    <row r="198" spans="3:5" x14ac:dyDescent="0.25">
      <c r="C198" s="4"/>
      <c r="D198" s="4"/>
      <c r="E198" s="4">
        <f t="shared" si="2"/>
        <v>-40.903333333332469</v>
      </c>
    </row>
    <row r="199" spans="3:5" x14ac:dyDescent="0.25">
      <c r="C199" s="4"/>
      <c r="D199" s="4"/>
      <c r="E199" s="4">
        <f t="shared" ref="E199:E224" si="3">E198+C199-D199</f>
        <v>-40.903333333332469</v>
      </c>
    </row>
    <row r="200" spans="3:5" x14ac:dyDescent="0.25">
      <c r="C200" s="4"/>
      <c r="D200" s="4"/>
      <c r="E200" s="4">
        <f t="shared" si="3"/>
        <v>-40.903333333332469</v>
      </c>
    </row>
    <row r="201" spans="3:5" x14ac:dyDescent="0.25">
      <c r="C201" s="4"/>
      <c r="D201" s="4"/>
      <c r="E201" s="4">
        <f t="shared" si="3"/>
        <v>-40.903333333332469</v>
      </c>
    </row>
    <row r="202" spans="3:5" x14ac:dyDescent="0.25">
      <c r="C202" s="4"/>
      <c r="D202" s="4"/>
      <c r="E202" s="4">
        <f t="shared" si="3"/>
        <v>-40.903333333332469</v>
      </c>
    </row>
    <row r="203" spans="3:5" x14ac:dyDescent="0.25">
      <c r="C203" s="4"/>
      <c r="D203" s="4"/>
      <c r="E203" s="4">
        <f t="shared" si="3"/>
        <v>-40.903333333332469</v>
      </c>
    </row>
    <row r="204" spans="3:5" x14ac:dyDescent="0.25">
      <c r="C204" s="4"/>
      <c r="D204" s="4"/>
      <c r="E204" s="4">
        <f t="shared" si="3"/>
        <v>-40.903333333332469</v>
      </c>
    </row>
    <row r="205" spans="3:5" x14ac:dyDescent="0.25">
      <c r="C205" s="4"/>
      <c r="D205" s="4"/>
      <c r="E205" s="4">
        <f t="shared" si="3"/>
        <v>-40.903333333332469</v>
      </c>
    </row>
    <row r="206" spans="3:5" x14ac:dyDescent="0.25">
      <c r="C206" s="4"/>
      <c r="D206" s="4"/>
      <c r="E206" s="4">
        <f t="shared" si="3"/>
        <v>-40.903333333332469</v>
      </c>
    </row>
    <row r="207" spans="3:5" x14ac:dyDescent="0.25">
      <c r="C207" s="4"/>
      <c r="D207" s="4"/>
      <c r="E207" s="4">
        <f t="shared" si="3"/>
        <v>-40.903333333332469</v>
      </c>
    </row>
    <row r="208" spans="3:5" x14ac:dyDescent="0.25">
      <c r="C208" s="4"/>
      <c r="D208" s="4"/>
      <c r="E208" s="4">
        <f t="shared" si="3"/>
        <v>-40.903333333332469</v>
      </c>
    </row>
    <row r="209" spans="3:5" x14ac:dyDescent="0.25">
      <c r="C209" s="4"/>
      <c r="D209" s="4"/>
      <c r="E209" s="4">
        <f t="shared" si="3"/>
        <v>-40.903333333332469</v>
      </c>
    </row>
    <row r="210" spans="3:5" x14ac:dyDescent="0.25">
      <c r="C210" s="4"/>
      <c r="D210" s="4"/>
      <c r="E210" s="4">
        <f t="shared" si="3"/>
        <v>-40.903333333332469</v>
      </c>
    </row>
    <row r="211" spans="3:5" x14ac:dyDescent="0.25">
      <c r="C211" s="4"/>
      <c r="D211" s="4"/>
      <c r="E211" s="4">
        <f t="shared" si="3"/>
        <v>-40.903333333332469</v>
      </c>
    </row>
    <row r="212" spans="3:5" x14ac:dyDescent="0.25">
      <c r="C212" s="4"/>
      <c r="D212" s="4"/>
      <c r="E212" s="4">
        <f t="shared" si="3"/>
        <v>-40.903333333332469</v>
      </c>
    </row>
    <row r="213" spans="3:5" x14ac:dyDescent="0.25">
      <c r="C213" s="4"/>
      <c r="D213" s="4"/>
      <c r="E213" s="4">
        <f t="shared" si="3"/>
        <v>-40.903333333332469</v>
      </c>
    </row>
    <row r="214" spans="3:5" x14ac:dyDescent="0.25">
      <c r="C214" s="4"/>
      <c r="D214" s="4"/>
      <c r="E214" s="4">
        <f t="shared" si="3"/>
        <v>-40.903333333332469</v>
      </c>
    </row>
    <row r="215" spans="3:5" x14ac:dyDescent="0.25">
      <c r="C215" s="4"/>
      <c r="D215" s="4"/>
      <c r="E215" s="4">
        <f t="shared" si="3"/>
        <v>-40.903333333332469</v>
      </c>
    </row>
    <row r="216" spans="3:5" x14ac:dyDescent="0.25">
      <c r="C216" s="4"/>
      <c r="D216" s="4"/>
      <c r="E216" s="4">
        <f t="shared" si="3"/>
        <v>-40.903333333332469</v>
      </c>
    </row>
    <row r="217" spans="3:5" x14ac:dyDescent="0.25">
      <c r="C217" s="4"/>
      <c r="D217" s="4"/>
      <c r="E217" s="4">
        <f t="shared" si="3"/>
        <v>-40.903333333332469</v>
      </c>
    </row>
    <row r="218" spans="3:5" x14ac:dyDescent="0.25">
      <c r="C218" s="4"/>
      <c r="D218" s="4"/>
      <c r="E218" s="4">
        <f t="shared" si="3"/>
        <v>-40.903333333332469</v>
      </c>
    </row>
    <row r="219" spans="3:5" x14ac:dyDescent="0.25">
      <c r="C219" s="4"/>
      <c r="D219" s="4"/>
      <c r="E219" s="4">
        <f t="shared" si="3"/>
        <v>-40.903333333332469</v>
      </c>
    </row>
    <row r="220" spans="3:5" x14ac:dyDescent="0.25">
      <c r="C220" s="4"/>
      <c r="D220" s="4"/>
      <c r="E220" s="4">
        <f t="shared" si="3"/>
        <v>-40.903333333332469</v>
      </c>
    </row>
    <row r="221" spans="3:5" x14ac:dyDescent="0.25">
      <c r="C221" s="4"/>
      <c r="D221" s="4"/>
      <c r="E221" s="4">
        <f t="shared" si="3"/>
        <v>-40.903333333332469</v>
      </c>
    </row>
    <row r="222" spans="3:5" x14ac:dyDescent="0.25">
      <c r="C222" s="4"/>
      <c r="D222" s="4"/>
      <c r="E222" s="4">
        <f t="shared" si="3"/>
        <v>-40.903333333332469</v>
      </c>
    </row>
    <row r="223" spans="3:5" x14ac:dyDescent="0.25">
      <c r="C223" s="4"/>
      <c r="D223" s="4"/>
      <c r="E223" s="4">
        <f t="shared" si="3"/>
        <v>-40.903333333332469</v>
      </c>
    </row>
    <row r="224" spans="3:5" x14ac:dyDescent="0.25">
      <c r="C224" s="4"/>
      <c r="D224" s="4"/>
      <c r="E224" s="4">
        <f t="shared" si="3"/>
        <v>-40.903333333332469</v>
      </c>
    </row>
    <row r="225" spans="3:5" x14ac:dyDescent="0.25">
      <c r="C225" s="4"/>
      <c r="D225" s="4"/>
      <c r="E225" s="4"/>
    </row>
    <row r="226" spans="3:5" x14ac:dyDescent="0.25">
      <c r="C226" s="4"/>
      <c r="D226" s="4"/>
      <c r="E226" s="4"/>
    </row>
    <row r="227" spans="3:5" x14ac:dyDescent="0.25">
      <c r="C227" s="4"/>
      <c r="D227" s="4"/>
      <c r="E227" s="4"/>
    </row>
    <row r="228" spans="3:5" x14ac:dyDescent="0.25">
      <c r="C228" s="4"/>
      <c r="D228" s="4"/>
      <c r="E228" s="4"/>
    </row>
    <row r="229" spans="3:5" x14ac:dyDescent="0.25">
      <c r="C229" s="4"/>
      <c r="D229" s="4"/>
      <c r="E229" s="4"/>
    </row>
    <row r="230" spans="3:5" x14ac:dyDescent="0.25">
      <c r="C230" s="4"/>
      <c r="D230" s="4"/>
      <c r="E230" s="4"/>
    </row>
    <row r="231" spans="3:5" x14ac:dyDescent="0.25">
      <c r="C231" s="4"/>
      <c r="D231" s="4"/>
      <c r="E231" s="4"/>
    </row>
    <row r="232" spans="3:5" x14ac:dyDescent="0.25">
      <c r="C232" s="4"/>
      <c r="D232" s="4"/>
      <c r="E232" s="4"/>
    </row>
    <row r="233" spans="3:5" x14ac:dyDescent="0.25">
      <c r="C233" s="4"/>
      <c r="D233" s="4"/>
      <c r="E233" s="4"/>
    </row>
    <row r="234" spans="3:5" x14ac:dyDescent="0.25">
      <c r="C234" s="4"/>
      <c r="D234" s="4"/>
      <c r="E234" s="4"/>
    </row>
    <row r="235" spans="3:5" x14ac:dyDescent="0.25">
      <c r="C235" s="4"/>
      <c r="D235" s="4"/>
      <c r="E235" s="4"/>
    </row>
    <row r="236" spans="3:5" x14ac:dyDescent="0.25">
      <c r="C236" s="4"/>
      <c r="D236" s="4"/>
      <c r="E236" s="4"/>
    </row>
    <row r="237" spans="3:5" x14ac:dyDescent="0.25">
      <c r="C237" s="4"/>
      <c r="D237" s="4"/>
      <c r="E237" s="4"/>
    </row>
    <row r="238" spans="3:5" x14ac:dyDescent="0.25">
      <c r="C238" s="4"/>
      <c r="D238" s="4"/>
      <c r="E238" s="4"/>
    </row>
    <row r="239" spans="3:5" x14ac:dyDescent="0.25">
      <c r="C239" s="4"/>
      <c r="D239" s="4"/>
      <c r="E239" s="4"/>
    </row>
    <row r="240" spans="3:5" x14ac:dyDescent="0.25">
      <c r="C240" s="4"/>
      <c r="D240" s="4"/>
      <c r="E240" s="4"/>
    </row>
    <row r="241" spans="3:5" x14ac:dyDescent="0.25">
      <c r="C241" s="4"/>
      <c r="D241" s="4"/>
      <c r="E241" s="4"/>
    </row>
    <row r="242" spans="3:5" x14ac:dyDescent="0.25">
      <c r="C242" s="4"/>
      <c r="D242" s="4"/>
      <c r="E242" s="4"/>
    </row>
    <row r="243" spans="3:5" x14ac:dyDescent="0.25">
      <c r="C243" s="4"/>
      <c r="D243" s="4"/>
      <c r="E243" s="4"/>
    </row>
    <row r="244" spans="3:5" x14ac:dyDescent="0.25">
      <c r="C244" s="4"/>
      <c r="D244" s="4"/>
      <c r="E244" s="4"/>
    </row>
    <row r="245" spans="3:5" x14ac:dyDescent="0.25">
      <c r="C245" s="4"/>
      <c r="D245" s="4"/>
      <c r="E245" s="4"/>
    </row>
    <row r="246" spans="3:5" x14ac:dyDescent="0.25">
      <c r="C246" s="4"/>
      <c r="D246" s="4"/>
      <c r="E246" s="4"/>
    </row>
    <row r="247" spans="3:5" x14ac:dyDescent="0.25">
      <c r="C247" s="4"/>
      <c r="D247" s="4"/>
      <c r="E247" s="4"/>
    </row>
    <row r="248" spans="3:5" x14ac:dyDescent="0.25">
      <c r="C248" s="4"/>
      <c r="D248" s="4"/>
      <c r="E248" s="4"/>
    </row>
    <row r="249" spans="3:5" x14ac:dyDescent="0.25">
      <c r="C249" s="4"/>
      <c r="D249" s="4"/>
      <c r="E249" s="4"/>
    </row>
    <row r="250" spans="3:5" x14ac:dyDescent="0.25">
      <c r="C250" s="4"/>
      <c r="D250" s="4"/>
      <c r="E250" s="4"/>
    </row>
    <row r="251" spans="3:5" x14ac:dyDescent="0.25">
      <c r="C251" s="4"/>
      <c r="D251" s="4"/>
      <c r="E251" s="4"/>
    </row>
    <row r="252" spans="3:5" x14ac:dyDescent="0.25">
      <c r="C252" s="4"/>
      <c r="D252" s="4"/>
      <c r="E252" s="4"/>
    </row>
    <row r="253" spans="3:5" x14ac:dyDescent="0.25">
      <c r="C253" s="4"/>
      <c r="D253" s="4"/>
      <c r="E253" s="4"/>
    </row>
    <row r="254" spans="3:5" x14ac:dyDescent="0.25">
      <c r="C254" s="4"/>
      <c r="D254" s="4"/>
      <c r="E254" s="4"/>
    </row>
    <row r="255" spans="3:5" x14ac:dyDescent="0.25">
      <c r="C255" s="4"/>
      <c r="D255" s="4"/>
      <c r="E255" s="4"/>
    </row>
    <row r="256" spans="3:5" x14ac:dyDescent="0.25">
      <c r="C256" s="4"/>
      <c r="D256" s="4"/>
      <c r="E256" s="4"/>
    </row>
    <row r="257" spans="3:5" x14ac:dyDescent="0.25">
      <c r="C257" s="4"/>
      <c r="D257" s="4"/>
      <c r="E257" s="4"/>
    </row>
    <row r="258" spans="3:5" x14ac:dyDescent="0.25">
      <c r="C258" s="4"/>
      <c r="D258" s="4"/>
      <c r="E258" s="4"/>
    </row>
    <row r="259" spans="3:5" x14ac:dyDescent="0.25">
      <c r="C259" s="4"/>
      <c r="D259" s="4"/>
      <c r="E259" s="4"/>
    </row>
    <row r="260" spans="3:5" x14ac:dyDescent="0.25">
      <c r="C260" s="4"/>
      <c r="D260" s="4"/>
      <c r="E260" s="4"/>
    </row>
    <row r="261" spans="3:5" x14ac:dyDescent="0.25">
      <c r="C261" s="4"/>
      <c r="D261" s="4"/>
      <c r="E261" s="4"/>
    </row>
    <row r="262" spans="3:5" x14ac:dyDescent="0.25">
      <c r="C262" s="4"/>
      <c r="D262" s="4"/>
      <c r="E262" s="4"/>
    </row>
    <row r="263" spans="3:5" x14ac:dyDescent="0.25">
      <c r="C263" s="4"/>
      <c r="D263" s="4"/>
      <c r="E263" s="4"/>
    </row>
    <row r="264" spans="3:5" x14ac:dyDescent="0.25">
      <c r="C264" s="4"/>
      <c r="D264" s="4"/>
      <c r="E264" s="4"/>
    </row>
    <row r="265" spans="3:5" x14ac:dyDescent="0.25">
      <c r="C265" s="4"/>
      <c r="D265" s="4"/>
      <c r="E265" s="4"/>
    </row>
    <row r="266" spans="3:5" x14ac:dyDescent="0.25">
      <c r="C266" s="4"/>
      <c r="D266" s="4"/>
      <c r="E266" s="4"/>
    </row>
    <row r="267" spans="3:5" x14ac:dyDescent="0.25">
      <c r="C267" s="4"/>
      <c r="D267" s="4"/>
      <c r="E267" s="4"/>
    </row>
    <row r="268" spans="3:5" x14ac:dyDescent="0.25">
      <c r="C268" s="4"/>
      <c r="D268" s="4"/>
      <c r="E268" s="4"/>
    </row>
    <row r="269" spans="3:5" x14ac:dyDescent="0.25">
      <c r="C269" s="4"/>
      <c r="D269" s="4"/>
      <c r="E269" s="4"/>
    </row>
    <row r="270" spans="3:5" x14ac:dyDescent="0.25">
      <c r="C270" s="4"/>
      <c r="D270" s="4"/>
      <c r="E270" s="4"/>
    </row>
    <row r="271" spans="3:5" x14ac:dyDescent="0.25">
      <c r="C271" s="4"/>
      <c r="D271" s="4"/>
      <c r="E271" s="4"/>
    </row>
    <row r="272" spans="3:5" x14ac:dyDescent="0.25">
      <c r="C272" s="4"/>
      <c r="D272" s="4"/>
      <c r="E272" s="4"/>
    </row>
    <row r="273" spans="3:5" x14ac:dyDescent="0.25">
      <c r="C273" s="4"/>
      <c r="D273" s="4"/>
      <c r="E273" s="4"/>
    </row>
    <row r="274" spans="3:5" x14ac:dyDescent="0.25">
      <c r="C274" s="4"/>
      <c r="D274" s="4"/>
      <c r="E274" s="4"/>
    </row>
    <row r="275" spans="3:5" x14ac:dyDescent="0.25">
      <c r="C275" s="4"/>
      <c r="D275" s="4"/>
      <c r="E275" s="4"/>
    </row>
    <row r="276" spans="3:5" x14ac:dyDescent="0.25">
      <c r="C276" s="4"/>
      <c r="D276" s="4"/>
      <c r="E276" s="4"/>
    </row>
    <row r="277" spans="3:5" x14ac:dyDescent="0.25">
      <c r="C277" s="4"/>
      <c r="D277" s="4"/>
      <c r="E277" s="4"/>
    </row>
    <row r="278" spans="3:5" x14ac:dyDescent="0.25">
      <c r="C278" s="4"/>
      <c r="D278" s="4"/>
      <c r="E278" s="4"/>
    </row>
    <row r="279" spans="3:5" x14ac:dyDescent="0.25">
      <c r="C279" s="4"/>
      <c r="D279" s="4"/>
      <c r="E279" s="4"/>
    </row>
    <row r="280" spans="3:5" x14ac:dyDescent="0.25">
      <c r="C280" s="4"/>
      <c r="D280" s="4"/>
      <c r="E280" s="4"/>
    </row>
    <row r="281" spans="3:5" x14ac:dyDescent="0.25">
      <c r="C281" s="4"/>
      <c r="D281" s="4"/>
      <c r="E281" s="4"/>
    </row>
    <row r="282" spans="3:5" x14ac:dyDescent="0.25">
      <c r="C282" s="4"/>
      <c r="D282" s="4"/>
      <c r="E282" s="4"/>
    </row>
    <row r="283" spans="3:5" x14ac:dyDescent="0.25">
      <c r="C283" s="4"/>
      <c r="D283" s="4"/>
      <c r="E283" s="4"/>
    </row>
    <row r="284" spans="3:5" x14ac:dyDescent="0.25">
      <c r="C284" s="4"/>
      <c r="D284" s="4"/>
      <c r="E284" s="4"/>
    </row>
    <row r="285" spans="3:5" x14ac:dyDescent="0.25">
      <c r="C285" s="4"/>
      <c r="D285" s="4"/>
      <c r="E285" s="4"/>
    </row>
    <row r="286" spans="3:5" x14ac:dyDescent="0.25">
      <c r="C286" s="4"/>
      <c r="D286" s="4"/>
      <c r="E286" s="4"/>
    </row>
    <row r="287" spans="3:5" x14ac:dyDescent="0.25">
      <c r="C287" s="4"/>
      <c r="D287" s="4"/>
      <c r="E287" s="4"/>
    </row>
    <row r="288" spans="3:5" x14ac:dyDescent="0.25">
      <c r="C288" s="4"/>
      <c r="D288" s="4"/>
      <c r="E288" s="4"/>
    </row>
    <row r="289" spans="3:5" x14ac:dyDescent="0.25">
      <c r="C289" s="4"/>
      <c r="D289" s="4"/>
      <c r="E289" s="4"/>
    </row>
    <row r="290" spans="3:5" x14ac:dyDescent="0.25">
      <c r="C290" s="4"/>
      <c r="D290" s="4"/>
      <c r="E290" s="4"/>
    </row>
    <row r="291" spans="3:5" x14ac:dyDescent="0.25">
      <c r="C291" s="4"/>
      <c r="D291" s="4"/>
      <c r="E291" s="4"/>
    </row>
    <row r="292" spans="3:5" x14ac:dyDescent="0.25">
      <c r="C292" s="4"/>
      <c r="D292" s="4"/>
      <c r="E292" s="4"/>
    </row>
    <row r="293" spans="3:5" x14ac:dyDescent="0.25">
      <c r="C293" s="4"/>
      <c r="D293" s="4"/>
      <c r="E293" s="4"/>
    </row>
    <row r="294" spans="3:5" x14ac:dyDescent="0.25">
      <c r="C294" s="4"/>
      <c r="D294" s="4"/>
      <c r="E294" s="4"/>
    </row>
    <row r="295" spans="3:5" x14ac:dyDescent="0.25">
      <c r="C295" s="4"/>
      <c r="D295" s="4"/>
      <c r="E295" s="4"/>
    </row>
    <row r="296" spans="3:5" x14ac:dyDescent="0.25">
      <c r="C296" s="4"/>
      <c r="D296" s="4"/>
      <c r="E296" s="4"/>
    </row>
    <row r="297" spans="3:5" x14ac:dyDescent="0.25">
      <c r="C297" s="4"/>
      <c r="D297" s="4"/>
      <c r="E297" s="4"/>
    </row>
    <row r="298" spans="3:5" x14ac:dyDescent="0.25">
      <c r="C298" s="4"/>
      <c r="D298" s="4"/>
      <c r="E298" s="4"/>
    </row>
    <row r="299" spans="3:5" x14ac:dyDescent="0.25">
      <c r="C299" s="4"/>
      <c r="D299" s="4"/>
      <c r="E299" s="4"/>
    </row>
    <row r="300" spans="3:5" x14ac:dyDescent="0.25">
      <c r="C300" s="4"/>
      <c r="D300" s="4"/>
      <c r="E300" s="4"/>
    </row>
    <row r="301" spans="3:5" x14ac:dyDescent="0.25">
      <c r="C301" s="4"/>
      <c r="D301" s="4"/>
      <c r="E301" s="4"/>
    </row>
    <row r="302" spans="3:5" x14ac:dyDescent="0.25">
      <c r="C302" s="4"/>
      <c r="D302" s="4"/>
      <c r="E302" s="4"/>
    </row>
    <row r="303" spans="3:5" x14ac:dyDescent="0.25">
      <c r="C303" s="4"/>
      <c r="D303" s="4"/>
      <c r="E303" s="4"/>
    </row>
    <row r="304" spans="3:5" x14ac:dyDescent="0.25">
      <c r="C304" s="4"/>
      <c r="D304" s="4"/>
      <c r="E304" s="4"/>
    </row>
    <row r="305" spans="3:5" x14ac:dyDescent="0.25">
      <c r="C305" s="4"/>
      <c r="D305" s="4"/>
      <c r="E305" s="4"/>
    </row>
    <row r="306" spans="3:5" x14ac:dyDescent="0.25">
      <c r="C306" s="4"/>
      <c r="D306" s="4"/>
      <c r="E306" s="4"/>
    </row>
    <row r="307" spans="3:5" x14ac:dyDescent="0.25">
      <c r="C307" s="4"/>
      <c r="D307" s="4"/>
      <c r="E307" s="4"/>
    </row>
    <row r="308" spans="3:5" x14ac:dyDescent="0.25">
      <c r="C308" s="4"/>
      <c r="D308" s="4"/>
      <c r="E308" s="4"/>
    </row>
    <row r="309" spans="3:5" x14ac:dyDescent="0.25">
      <c r="C309" s="4"/>
      <c r="D309" s="4"/>
      <c r="E309" s="4"/>
    </row>
    <row r="310" spans="3:5" x14ac:dyDescent="0.25">
      <c r="C310" s="4"/>
      <c r="D310" s="4"/>
      <c r="E310" s="4"/>
    </row>
    <row r="311" spans="3:5" x14ac:dyDescent="0.25">
      <c r="C311" s="4"/>
      <c r="D311" s="4"/>
      <c r="E311" s="4"/>
    </row>
    <row r="312" spans="3:5" x14ac:dyDescent="0.25">
      <c r="C312" s="4"/>
      <c r="D312" s="4"/>
      <c r="E312" s="4"/>
    </row>
    <row r="313" spans="3:5" x14ac:dyDescent="0.25">
      <c r="C313" s="4"/>
      <c r="D313" s="4"/>
      <c r="E313" s="4"/>
    </row>
    <row r="314" spans="3:5" x14ac:dyDescent="0.25">
      <c r="C314" s="4"/>
      <c r="D314" s="4"/>
      <c r="E314" s="4"/>
    </row>
    <row r="315" spans="3:5" x14ac:dyDescent="0.25">
      <c r="C315" s="4"/>
      <c r="D315" s="4"/>
      <c r="E315" s="4"/>
    </row>
    <row r="316" spans="3:5" x14ac:dyDescent="0.25">
      <c r="C316" s="4"/>
      <c r="D316" s="4"/>
      <c r="E316" s="4"/>
    </row>
    <row r="317" spans="3:5" x14ac:dyDescent="0.25">
      <c r="C317" s="4"/>
      <c r="D317" s="4"/>
      <c r="E317" s="4"/>
    </row>
    <row r="318" spans="3:5" x14ac:dyDescent="0.25">
      <c r="C318" s="4"/>
      <c r="D318" s="4"/>
      <c r="E318" s="4"/>
    </row>
    <row r="319" spans="3:5" x14ac:dyDescent="0.25">
      <c r="C319" s="4"/>
      <c r="D319" s="4"/>
      <c r="E319" s="4"/>
    </row>
    <row r="320" spans="3:5" x14ac:dyDescent="0.25">
      <c r="C320" s="4"/>
      <c r="D320" s="4"/>
      <c r="E320" s="4"/>
    </row>
    <row r="321" spans="3:5" x14ac:dyDescent="0.25">
      <c r="C321" s="4"/>
      <c r="D321" s="4"/>
      <c r="E321" s="4"/>
    </row>
    <row r="322" spans="3:5" x14ac:dyDescent="0.25">
      <c r="C322" s="4"/>
      <c r="D322" s="4"/>
      <c r="E322" s="4"/>
    </row>
    <row r="323" spans="3:5" x14ac:dyDescent="0.25">
      <c r="C323" s="4"/>
      <c r="D323" s="4"/>
      <c r="E323" s="4"/>
    </row>
    <row r="324" spans="3:5" x14ac:dyDescent="0.25">
      <c r="C324" s="4"/>
      <c r="D324" s="4"/>
      <c r="E324" s="4"/>
    </row>
    <row r="325" spans="3:5" x14ac:dyDescent="0.25">
      <c r="C325" s="4"/>
      <c r="D325" s="4"/>
      <c r="E325" s="4"/>
    </row>
    <row r="326" spans="3:5" x14ac:dyDescent="0.25">
      <c r="C326" s="4"/>
      <c r="D326" s="4"/>
      <c r="E326" s="4"/>
    </row>
    <row r="327" spans="3:5" x14ac:dyDescent="0.25">
      <c r="C327" s="4"/>
      <c r="D327" s="4"/>
      <c r="E327" s="4"/>
    </row>
    <row r="328" spans="3:5" x14ac:dyDescent="0.25">
      <c r="C328" s="4"/>
      <c r="D328" s="4"/>
      <c r="E328" s="4"/>
    </row>
    <row r="329" spans="3:5" x14ac:dyDescent="0.25">
      <c r="C329" s="4"/>
      <c r="D329" s="4"/>
      <c r="E329" s="4"/>
    </row>
    <row r="330" spans="3:5" x14ac:dyDescent="0.25">
      <c r="C330" s="4"/>
      <c r="D330" s="4"/>
      <c r="E330" s="4"/>
    </row>
    <row r="331" spans="3:5" x14ac:dyDescent="0.25">
      <c r="C331" s="4"/>
      <c r="D331" s="4"/>
      <c r="E331" s="4"/>
    </row>
    <row r="332" spans="3:5" x14ac:dyDescent="0.25">
      <c r="C332" s="4"/>
      <c r="D332" s="4"/>
      <c r="E332" s="4"/>
    </row>
    <row r="333" spans="3:5" x14ac:dyDescent="0.25">
      <c r="C333" s="4"/>
      <c r="D333" s="4"/>
      <c r="E333" s="4"/>
    </row>
    <row r="334" spans="3:5" x14ac:dyDescent="0.25">
      <c r="C334" s="4"/>
      <c r="D334" s="4"/>
      <c r="E334" s="4"/>
    </row>
    <row r="335" spans="3:5" x14ac:dyDescent="0.25">
      <c r="C335" s="4"/>
      <c r="D335" s="4"/>
      <c r="E335" s="4"/>
    </row>
    <row r="336" spans="3:5" x14ac:dyDescent="0.25">
      <c r="C336" s="4"/>
      <c r="D336" s="4"/>
      <c r="E336" s="4"/>
    </row>
  </sheetData>
  <phoneticPr fontId="0" type="noConversion"/>
  <hyperlinks>
    <hyperlink ref="C1" location="Inhalt!A1" display="Inhaltsverzeichnis" xr:uid="{00000000-0004-0000-0100-000000000000}"/>
  </hyperlinks>
  <pageMargins left="0.78740157499999996" right="0.78740157499999996" top="0.984251969" bottom="0.984251969" header="0.4921259845" footer="0.4921259845"/>
  <pageSetup paperSize="9" orientation="portrait" horizont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A1138-6E75-4E09-BD1F-A2193CC8F86F}">
  <dimension ref="A1:E336"/>
  <sheetViews>
    <sheetView zoomScale="160" zoomScaleNormal="160" zoomScalePageLayoutView="150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D24" sqref="D24"/>
    </sheetView>
  </sheetViews>
  <sheetFormatPr baseColWidth="10" defaultRowHeight="13.2" x14ac:dyDescent="0.25"/>
  <cols>
    <col min="1" max="1" width="10" style="16" customWidth="1"/>
    <col min="2" max="2" width="38.5546875" customWidth="1"/>
    <col min="3" max="5" width="11" customWidth="1"/>
  </cols>
  <sheetData>
    <row r="1" spans="1:5" ht="15.6" x14ac:dyDescent="0.3">
      <c r="A1" s="13" t="s">
        <v>238</v>
      </c>
      <c r="C1" s="6" t="s">
        <v>6</v>
      </c>
    </row>
    <row r="2" spans="1:5" ht="15" x14ac:dyDescent="0.25">
      <c r="A2" s="14"/>
      <c r="D2" s="39" t="s">
        <v>11</v>
      </c>
      <c r="E2" s="56">
        <v>0</v>
      </c>
    </row>
    <row r="4" spans="1:5" x14ac:dyDescent="0.25">
      <c r="A4" s="15" t="s">
        <v>0</v>
      </c>
      <c r="B4" s="2" t="s">
        <v>1</v>
      </c>
      <c r="C4" s="3" t="s">
        <v>2</v>
      </c>
      <c r="D4" s="3" t="s">
        <v>3</v>
      </c>
      <c r="E4" s="3" t="s">
        <v>4</v>
      </c>
    </row>
    <row r="5" spans="1:5" x14ac:dyDescent="0.25">
      <c r="A5" s="16">
        <v>44927</v>
      </c>
      <c r="B5" t="s">
        <v>20</v>
      </c>
      <c r="C5" s="5"/>
      <c r="D5" s="5"/>
      <c r="E5" s="4">
        <v>0</v>
      </c>
    </row>
    <row r="6" spans="1:5" x14ac:dyDescent="0.25">
      <c r="A6" s="16">
        <v>44989</v>
      </c>
      <c r="B6" t="s">
        <v>130</v>
      </c>
      <c r="C6" s="4"/>
      <c r="D6" s="4">
        <v>12.45</v>
      </c>
      <c r="E6" s="4">
        <f>E5+C6-D6</f>
        <v>-12.45</v>
      </c>
    </row>
    <row r="7" spans="1:5" x14ac:dyDescent="0.25">
      <c r="A7" s="16">
        <v>44989</v>
      </c>
      <c r="B7" t="s">
        <v>230</v>
      </c>
      <c r="C7" s="4"/>
      <c r="D7" s="4">
        <v>10</v>
      </c>
      <c r="E7" s="4">
        <f t="shared" ref="E7:E70" si="0">E6+C7-D7</f>
        <v>-22.45</v>
      </c>
    </row>
    <row r="8" spans="1:5" x14ac:dyDescent="0.25">
      <c r="A8" s="16">
        <v>44990</v>
      </c>
      <c r="B8" t="s">
        <v>130</v>
      </c>
      <c r="C8" s="4"/>
      <c r="D8" s="4">
        <v>9.4</v>
      </c>
      <c r="E8" s="4">
        <f t="shared" si="0"/>
        <v>-31.85</v>
      </c>
    </row>
    <row r="9" spans="1:5" x14ac:dyDescent="0.25">
      <c r="A9" s="16">
        <v>44990</v>
      </c>
      <c r="B9" t="s">
        <v>230</v>
      </c>
      <c r="C9" s="4"/>
      <c r="D9" s="4">
        <v>10</v>
      </c>
      <c r="E9" s="4">
        <f t="shared" si="0"/>
        <v>-41.85</v>
      </c>
    </row>
    <row r="10" spans="1:5" x14ac:dyDescent="0.25">
      <c r="A10" s="16">
        <v>44990</v>
      </c>
      <c r="B10" t="s">
        <v>231</v>
      </c>
      <c r="C10" s="4"/>
      <c r="D10" s="4">
        <v>4.3</v>
      </c>
      <c r="E10" s="4">
        <f t="shared" si="0"/>
        <v>-46.15</v>
      </c>
    </row>
    <row r="11" spans="1:5" x14ac:dyDescent="0.25">
      <c r="A11" s="16">
        <v>44990</v>
      </c>
      <c r="B11" t="s">
        <v>259</v>
      </c>
      <c r="C11" s="4"/>
      <c r="D11" s="4">
        <v>92</v>
      </c>
      <c r="E11" s="4">
        <f t="shared" si="0"/>
        <v>-138.15</v>
      </c>
    </row>
    <row r="12" spans="1:5" x14ac:dyDescent="0.25">
      <c r="A12" s="16">
        <v>44990</v>
      </c>
      <c r="B12" t="s">
        <v>247</v>
      </c>
      <c r="C12" s="4">
        <v>40</v>
      </c>
      <c r="D12" s="4"/>
      <c r="E12" s="4">
        <f t="shared" si="0"/>
        <v>-98.15</v>
      </c>
    </row>
    <row r="13" spans="1:5" x14ac:dyDescent="0.25">
      <c r="A13" s="16">
        <v>44992</v>
      </c>
      <c r="B13" t="s">
        <v>248</v>
      </c>
      <c r="C13" s="4">
        <v>274.60000000000002</v>
      </c>
      <c r="D13" s="4"/>
      <c r="E13" s="4">
        <f t="shared" si="0"/>
        <v>176.45000000000002</v>
      </c>
    </row>
    <row r="14" spans="1:5" x14ac:dyDescent="0.25">
      <c r="A14" s="16">
        <v>45003</v>
      </c>
      <c r="B14" t="s">
        <v>230</v>
      </c>
      <c r="C14" s="4"/>
      <c r="D14" s="4">
        <v>10</v>
      </c>
      <c r="E14" s="4">
        <f t="shared" si="0"/>
        <v>166.45000000000002</v>
      </c>
    </row>
    <row r="15" spans="1:5" x14ac:dyDescent="0.25">
      <c r="A15" s="16">
        <v>45003</v>
      </c>
      <c r="B15" t="s">
        <v>264</v>
      </c>
      <c r="C15" s="4"/>
      <c r="D15" s="4">
        <f>3.65+8.2</f>
        <v>11.85</v>
      </c>
      <c r="E15" s="4">
        <f t="shared" si="0"/>
        <v>154.60000000000002</v>
      </c>
    </row>
    <row r="16" spans="1:5" x14ac:dyDescent="0.25">
      <c r="A16" s="16">
        <v>45005</v>
      </c>
      <c r="B16" t="s">
        <v>248</v>
      </c>
      <c r="C16" s="4">
        <v>78.400000000000006</v>
      </c>
      <c r="D16" s="4"/>
      <c r="E16" s="4">
        <f t="shared" si="0"/>
        <v>233.00000000000003</v>
      </c>
    </row>
    <row r="17" spans="1:5" x14ac:dyDescent="0.25">
      <c r="A17" s="16">
        <v>45003</v>
      </c>
      <c r="B17" t="s">
        <v>270</v>
      </c>
      <c r="C17" s="4"/>
      <c r="D17" s="4">
        <f>57*0.8</f>
        <v>45.6</v>
      </c>
      <c r="E17" s="4">
        <f t="shared" si="0"/>
        <v>187.40000000000003</v>
      </c>
    </row>
    <row r="18" spans="1:5" x14ac:dyDescent="0.25">
      <c r="A18" s="16">
        <v>45012</v>
      </c>
      <c r="B18" t="s">
        <v>248</v>
      </c>
      <c r="C18" s="4">
        <v>39</v>
      </c>
      <c r="D18" s="4"/>
      <c r="E18" s="4">
        <f t="shared" si="0"/>
        <v>226.40000000000003</v>
      </c>
    </row>
    <row r="19" spans="1:5" x14ac:dyDescent="0.25">
      <c r="A19" s="16">
        <v>45031</v>
      </c>
      <c r="B19" t="s">
        <v>367</v>
      </c>
      <c r="C19" s="4"/>
      <c r="D19" s="4">
        <v>160</v>
      </c>
      <c r="E19" s="4">
        <f t="shared" si="0"/>
        <v>66.400000000000034</v>
      </c>
    </row>
    <row r="20" spans="1:5" x14ac:dyDescent="0.25">
      <c r="A20" s="16">
        <v>45045</v>
      </c>
      <c r="B20" t="s">
        <v>376</v>
      </c>
      <c r="C20" s="4"/>
      <c r="D20" s="4">
        <v>14</v>
      </c>
      <c r="E20" s="4">
        <f t="shared" si="0"/>
        <v>52.400000000000034</v>
      </c>
    </row>
    <row r="21" spans="1:5" x14ac:dyDescent="0.25">
      <c r="A21" s="16">
        <v>45045</v>
      </c>
      <c r="B21" s="31" t="s">
        <v>267</v>
      </c>
      <c r="C21" s="4"/>
      <c r="D21" s="4">
        <f>10+9.4+2.2+2.25</f>
        <v>23.849999999999998</v>
      </c>
      <c r="E21" s="4">
        <f t="shared" si="0"/>
        <v>28.550000000000036</v>
      </c>
    </row>
    <row r="22" spans="1:5" x14ac:dyDescent="0.25">
      <c r="A22" s="16">
        <v>45048</v>
      </c>
      <c r="B22" s="31" t="s">
        <v>248</v>
      </c>
      <c r="C22" s="4">
        <v>117.4</v>
      </c>
      <c r="D22" s="4"/>
      <c r="E22" s="4">
        <f>E21+C22-D22</f>
        <v>145.95000000000005</v>
      </c>
    </row>
    <row r="23" spans="1:5" x14ac:dyDescent="0.25">
      <c r="A23" s="16">
        <v>45045</v>
      </c>
      <c r="B23" s="31" t="s">
        <v>395</v>
      </c>
      <c r="C23" s="4">
        <v>40</v>
      </c>
      <c r="D23" s="4"/>
      <c r="E23" s="4">
        <f>E22+C23-D23</f>
        <v>185.95000000000005</v>
      </c>
    </row>
    <row r="24" spans="1:5" x14ac:dyDescent="0.25">
      <c r="A24" s="16">
        <v>45027</v>
      </c>
      <c r="B24" s="31" t="s">
        <v>396</v>
      </c>
      <c r="C24" s="4"/>
      <c r="D24" s="4">
        <v>97.23</v>
      </c>
      <c r="E24" s="4">
        <f t="shared" si="0"/>
        <v>88.720000000000041</v>
      </c>
    </row>
    <row r="25" spans="1:5" x14ac:dyDescent="0.25">
      <c r="B25" s="31"/>
      <c r="C25" s="4"/>
      <c r="D25" s="4"/>
      <c r="E25" s="4">
        <f t="shared" si="0"/>
        <v>88.720000000000041</v>
      </c>
    </row>
    <row r="26" spans="1:5" x14ac:dyDescent="0.25">
      <c r="B26" s="31"/>
      <c r="C26" s="4"/>
      <c r="D26" s="4"/>
      <c r="E26" s="4">
        <f t="shared" si="0"/>
        <v>88.720000000000041</v>
      </c>
    </row>
    <row r="27" spans="1:5" x14ac:dyDescent="0.25">
      <c r="B27" s="31"/>
      <c r="C27" s="4"/>
      <c r="D27" s="4"/>
      <c r="E27" s="4">
        <f t="shared" si="0"/>
        <v>88.720000000000041</v>
      </c>
    </row>
    <row r="28" spans="1:5" x14ac:dyDescent="0.25">
      <c r="C28" s="4"/>
      <c r="D28" s="4"/>
      <c r="E28" s="4">
        <f t="shared" si="0"/>
        <v>88.720000000000041</v>
      </c>
    </row>
    <row r="29" spans="1:5" x14ac:dyDescent="0.25">
      <c r="C29" s="4"/>
      <c r="D29" s="4"/>
      <c r="E29" s="4">
        <f t="shared" si="0"/>
        <v>88.720000000000041</v>
      </c>
    </row>
    <row r="30" spans="1:5" x14ac:dyDescent="0.25">
      <c r="C30" s="4"/>
      <c r="D30" s="4"/>
      <c r="E30" s="4">
        <f t="shared" si="0"/>
        <v>88.720000000000041</v>
      </c>
    </row>
    <row r="31" spans="1:5" x14ac:dyDescent="0.25">
      <c r="C31" s="4"/>
      <c r="D31" s="4"/>
      <c r="E31" s="4">
        <f t="shared" si="0"/>
        <v>88.720000000000041</v>
      </c>
    </row>
    <row r="32" spans="1:5" x14ac:dyDescent="0.25">
      <c r="C32" s="4"/>
      <c r="D32" s="4"/>
      <c r="E32" s="4">
        <f t="shared" si="0"/>
        <v>88.720000000000041</v>
      </c>
    </row>
    <row r="33" spans="2:5" x14ac:dyDescent="0.25">
      <c r="C33" s="4"/>
      <c r="D33" s="4"/>
      <c r="E33" s="4">
        <f t="shared" si="0"/>
        <v>88.720000000000041</v>
      </c>
    </row>
    <row r="34" spans="2:5" x14ac:dyDescent="0.25">
      <c r="C34" s="4"/>
      <c r="D34" s="4"/>
      <c r="E34" s="4">
        <f t="shared" si="0"/>
        <v>88.720000000000041</v>
      </c>
    </row>
    <row r="35" spans="2:5" x14ac:dyDescent="0.25">
      <c r="C35" s="4"/>
      <c r="D35" s="4"/>
      <c r="E35" s="4">
        <f t="shared" si="0"/>
        <v>88.720000000000041</v>
      </c>
    </row>
    <row r="36" spans="2:5" x14ac:dyDescent="0.25">
      <c r="C36" s="4"/>
      <c r="D36" s="4"/>
      <c r="E36" s="4">
        <f t="shared" si="0"/>
        <v>88.720000000000041</v>
      </c>
    </row>
    <row r="37" spans="2:5" x14ac:dyDescent="0.25">
      <c r="C37" s="4"/>
      <c r="D37" s="4"/>
      <c r="E37" s="4">
        <f t="shared" si="0"/>
        <v>88.720000000000041</v>
      </c>
    </row>
    <row r="38" spans="2:5" x14ac:dyDescent="0.25">
      <c r="C38" s="4"/>
      <c r="D38" s="4"/>
      <c r="E38" s="4">
        <f t="shared" si="0"/>
        <v>88.720000000000041</v>
      </c>
    </row>
    <row r="39" spans="2:5" x14ac:dyDescent="0.25">
      <c r="C39" s="4"/>
      <c r="D39" s="4"/>
      <c r="E39" s="4">
        <f t="shared" si="0"/>
        <v>88.720000000000041</v>
      </c>
    </row>
    <row r="40" spans="2:5" x14ac:dyDescent="0.25">
      <c r="C40" s="4"/>
      <c r="D40" s="4"/>
      <c r="E40" s="4">
        <f t="shared" si="0"/>
        <v>88.720000000000041</v>
      </c>
    </row>
    <row r="41" spans="2:5" x14ac:dyDescent="0.25">
      <c r="C41" s="4"/>
      <c r="D41" s="4"/>
      <c r="E41" s="4">
        <f t="shared" si="0"/>
        <v>88.720000000000041</v>
      </c>
    </row>
    <row r="42" spans="2:5" x14ac:dyDescent="0.25">
      <c r="C42" s="4"/>
      <c r="D42" s="4"/>
      <c r="E42" s="4">
        <f t="shared" si="0"/>
        <v>88.720000000000041</v>
      </c>
    </row>
    <row r="43" spans="2:5" x14ac:dyDescent="0.25">
      <c r="C43" s="4"/>
      <c r="D43" s="4"/>
      <c r="E43" s="4">
        <f t="shared" si="0"/>
        <v>88.720000000000041</v>
      </c>
    </row>
    <row r="44" spans="2:5" x14ac:dyDescent="0.25">
      <c r="C44" s="4"/>
      <c r="D44" s="4"/>
      <c r="E44" s="4">
        <f t="shared" si="0"/>
        <v>88.720000000000041</v>
      </c>
    </row>
    <row r="45" spans="2:5" x14ac:dyDescent="0.25">
      <c r="C45" s="4"/>
      <c r="D45" s="4"/>
      <c r="E45" s="4">
        <f t="shared" si="0"/>
        <v>88.720000000000041</v>
      </c>
    </row>
    <row r="46" spans="2:5" x14ac:dyDescent="0.25">
      <c r="C46" s="4"/>
      <c r="D46" s="4"/>
      <c r="E46" s="4">
        <f t="shared" si="0"/>
        <v>88.720000000000041</v>
      </c>
    </row>
    <row r="47" spans="2:5" x14ac:dyDescent="0.25">
      <c r="B47" s="31"/>
      <c r="C47" s="4"/>
      <c r="D47" s="4"/>
      <c r="E47" s="4">
        <f t="shared" si="0"/>
        <v>88.720000000000041</v>
      </c>
    </row>
    <row r="48" spans="2:5" x14ac:dyDescent="0.25">
      <c r="C48" s="4"/>
      <c r="D48" s="4"/>
      <c r="E48" s="4">
        <f t="shared" si="0"/>
        <v>88.720000000000041</v>
      </c>
    </row>
    <row r="49" spans="3:5" x14ac:dyDescent="0.25">
      <c r="C49" s="4"/>
      <c r="D49" s="4"/>
      <c r="E49" s="4">
        <f t="shared" si="0"/>
        <v>88.720000000000041</v>
      </c>
    </row>
    <row r="50" spans="3:5" x14ac:dyDescent="0.25">
      <c r="C50" s="4"/>
      <c r="D50" s="4"/>
      <c r="E50" s="4">
        <f t="shared" si="0"/>
        <v>88.720000000000041</v>
      </c>
    </row>
    <row r="51" spans="3:5" x14ac:dyDescent="0.25">
      <c r="C51" s="4"/>
      <c r="D51" s="4"/>
      <c r="E51" s="4">
        <f t="shared" si="0"/>
        <v>88.720000000000041</v>
      </c>
    </row>
    <row r="52" spans="3:5" x14ac:dyDescent="0.25">
      <c r="C52" s="4"/>
      <c r="D52" s="4"/>
      <c r="E52" s="4">
        <f t="shared" si="0"/>
        <v>88.720000000000041</v>
      </c>
    </row>
    <row r="53" spans="3:5" x14ac:dyDescent="0.25">
      <c r="C53" s="4"/>
      <c r="D53" s="4"/>
      <c r="E53" s="4">
        <f t="shared" si="0"/>
        <v>88.720000000000041</v>
      </c>
    </row>
    <row r="54" spans="3:5" x14ac:dyDescent="0.25">
      <c r="C54" s="4"/>
      <c r="D54" s="4"/>
      <c r="E54" s="4">
        <f t="shared" si="0"/>
        <v>88.720000000000041</v>
      </c>
    </row>
    <row r="55" spans="3:5" x14ac:dyDescent="0.25">
      <c r="C55" s="4"/>
      <c r="D55" s="4"/>
      <c r="E55" s="4">
        <f t="shared" si="0"/>
        <v>88.720000000000041</v>
      </c>
    </row>
    <row r="56" spans="3:5" x14ac:dyDescent="0.25">
      <c r="C56" s="4"/>
      <c r="D56" s="4"/>
      <c r="E56" s="4">
        <f t="shared" si="0"/>
        <v>88.720000000000041</v>
      </c>
    </row>
    <row r="57" spans="3:5" x14ac:dyDescent="0.25">
      <c r="C57" s="4"/>
      <c r="D57" s="4"/>
      <c r="E57" s="4">
        <f t="shared" si="0"/>
        <v>88.720000000000041</v>
      </c>
    </row>
    <row r="58" spans="3:5" x14ac:dyDescent="0.25">
      <c r="C58" s="4"/>
      <c r="D58" s="4"/>
      <c r="E58" s="4">
        <f t="shared" si="0"/>
        <v>88.720000000000041</v>
      </c>
    </row>
    <row r="59" spans="3:5" x14ac:dyDescent="0.25">
      <c r="C59" s="4"/>
      <c r="D59" s="4"/>
      <c r="E59" s="4">
        <f t="shared" si="0"/>
        <v>88.720000000000041</v>
      </c>
    </row>
    <row r="60" spans="3:5" x14ac:dyDescent="0.25">
      <c r="C60" s="4"/>
      <c r="D60" s="4"/>
      <c r="E60" s="4">
        <f t="shared" si="0"/>
        <v>88.720000000000041</v>
      </c>
    </row>
    <row r="61" spans="3:5" x14ac:dyDescent="0.25">
      <c r="C61" s="4"/>
      <c r="D61" s="4"/>
      <c r="E61" s="4">
        <f t="shared" si="0"/>
        <v>88.720000000000041</v>
      </c>
    </row>
    <row r="62" spans="3:5" x14ac:dyDescent="0.25">
      <c r="C62" s="4"/>
      <c r="D62" s="4"/>
      <c r="E62" s="4">
        <f t="shared" si="0"/>
        <v>88.720000000000041</v>
      </c>
    </row>
    <row r="63" spans="3:5" x14ac:dyDescent="0.25">
      <c r="C63" s="4"/>
      <c r="D63" s="4"/>
      <c r="E63" s="4">
        <f t="shared" si="0"/>
        <v>88.720000000000041</v>
      </c>
    </row>
    <row r="64" spans="3:5" x14ac:dyDescent="0.25">
      <c r="C64" s="4"/>
      <c r="D64" s="4"/>
      <c r="E64" s="4">
        <f t="shared" si="0"/>
        <v>88.720000000000041</v>
      </c>
    </row>
    <row r="65" spans="3:5" x14ac:dyDescent="0.25">
      <c r="C65" s="4"/>
      <c r="D65" s="4"/>
      <c r="E65" s="4">
        <f t="shared" si="0"/>
        <v>88.720000000000041</v>
      </c>
    </row>
    <row r="66" spans="3:5" x14ac:dyDescent="0.25">
      <c r="C66" s="4"/>
      <c r="D66" s="4"/>
      <c r="E66" s="4">
        <f t="shared" si="0"/>
        <v>88.720000000000041</v>
      </c>
    </row>
    <row r="67" spans="3:5" x14ac:dyDescent="0.25">
      <c r="C67" s="4"/>
      <c r="D67" s="4"/>
      <c r="E67" s="4">
        <f t="shared" si="0"/>
        <v>88.720000000000041</v>
      </c>
    </row>
    <row r="68" spans="3:5" x14ac:dyDescent="0.25">
      <c r="C68" s="4"/>
      <c r="D68" s="4"/>
      <c r="E68" s="4">
        <f t="shared" si="0"/>
        <v>88.720000000000041</v>
      </c>
    </row>
    <row r="69" spans="3:5" x14ac:dyDescent="0.25">
      <c r="C69" s="4"/>
      <c r="D69" s="4"/>
      <c r="E69" s="4">
        <f t="shared" si="0"/>
        <v>88.720000000000041</v>
      </c>
    </row>
    <row r="70" spans="3:5" x14ac:dyDescent="0.25">
      <c r="C70" s="4"/>
      <c r="D70" s="4"/>
      <c r="E70" s="4">
        <f t="shared" si="0"/>
        <v>88.720000000000041</v>
      </c>
    </row>
    <row r="71" spans="3:5" x14ac:dyDescent="0.25">
      <c r="C71" s="4"/>
      <c r="D71" s="4"/>
      <c r="E71" s="4">
        <f t="shared" ref="E71:E134" si="1">E70+C71-D71</f>
        <v>88.720000000000041</v>
      </c>
    </row>
    <row r="72" spans="3:5" x14ac:dyDescent="0.25">
      <c r="C72" s="4"/>
      <c r="D72" s="4"/>
      <c r="E72" s="4">
        <f t="shared" si="1"/>
        <v>88.720000000000041</v>
      </c>
    </row>
    <row r="73" spans="3:5" x14ac:dyDescent="0.25">
      <c r="C73" s="4"/>
      <c r="D73" s="4"/>
      <c r="E73" s="4">
        <f t="shared" si="1"/>
        <v>88.720000000000041</v>
      </c>
    </row>
    <row r="74" spans="3:5" x14ac:dyDescent="0.25">
      <c r="C74" s="4"/>
      <c r="D74" s="4"/>
      <c r="E74" s="4">
        <f t="shared" si="1"/>
        <v>88.720000000000041</v>
      </c>
    </row>
    <row r="75" spans="3:5" x14ac:dyDescent="0.25">
      <c r="C75" s="4"/>
      <c r="D75" s="4"/>
      <c r="E75" s="4">
        <f t="shared" si="1"/>
        <v>88.720000000000041</v>
      </c>
    </row>
    <row r="76" spans="3:5" x14ac:dyDescent="0.25">
      <c r="C76" s="4"/>
      <c r="D76" s="4"/>
      <c r="E76" s="4">
        <f t="shared" si="1"/>
        <v>88.720000000000041</v>
      </c>
    </row>
    <row r="77" spans="3:5" x14ac:dyDescent="0.25">
      <c r="C77" s="4"/>
      <c r="D77" s="4"/>
      <c r="E77" s="4">
        <f t="shared" si="1"/>
        <v>88.720000000000041</v>
      </c>
    </row>
    <row r="78" spans="3:5" x14ac:dyDescent="0.25">
      <c r="C78" s="4"/>
      <c r="D78" s="4"/>
      <c r="E78" s="4">
        <f t="shared" si="1"/>
        <v>88.720000000000041</v>
      </c>
    </row>
    <row r="79" spans="3:5" x14ac:dyDescent="0.25">
      <c r="C79" s="4"/>
      <c r="D79" s="4"/>
      <c r="E79" s="4">
        <f t="shared" si="1"/>
        <v>88.720000000000041</v>
      </c>
    </row>
    <row r="80" spans="3:5" x14ac:dyDescent="0.25">
      <c r="C80" s="4"/>
      <c r="D80" s="4"/>
      <c r="E80" s="4">
        <f t="shared" si="1"/>
        <v>88.720000000000041</v>
      </c>
    </row>
    <row r="81" spans="3:5" x14ac:dyDescent="0.25">
      <c r="C81" s="4"/>
      <c r="D81" s="4"/>
      <c r="E81" s="4">
        <f t="shared" si="1"/>
        <v>88.720000000000041</v>
      </c>
    </row>
    <row r="82" spans="3:5" x14ac:dyDescent="0.25">
      <c r="C82" s="4"/>
      <c r="D82" s="4"/>
      <c r="E82" s="4">
        <f t="shared" si="1"/>
        <v>88.720000000000041</v>
      </c>
    </row>
    <row r="83" spans="3:5" x14ac:dyDescent="0.25">
      <c r="C83" s="4"/>
      <c r="D83" s="4"/>
      <c r="E83" s="4">
        <f t="shared" si="1"/>
        <v>88.720000000000041</v>
      </c>
    </row>
    <row r="84" spans="3:5" x14ac:dyDescent="0.25">
      <c r="C84" s="4"/>
      <c r="D84" s="4"/>
      <c r="E84" s="4">
        <f t="shared" si="1"/>
        <v>88.720000000000041</v>
      </c>
    </row>
    <row r="85" spans="3:5" x14ac:dyDescent="0.25">
      <c r="C85" s="4"/>
      <c r="D85" s="4"/>
      <c r="E85" s="4">
        <f t="shared" si="1"/>
        <v>88.720000000000041</v>
      </c>
    </row>
    <row r="86" spans="3:5" x14ac:dyDescent="0.25">
      <c r="C86" s="4"/>
      <c r="D86" s="4"/>
      <c r="E86" s="4">
        <f t="shared" si="1"/>
        <v>88.720000000000041</v>
      </c>
    </row>
    <row r="87" spans="3:5" x14ac:dyDescent="0.25">
      <c r="C87" s="4"/>
      <c r="D87" s="4"/>
      <c r="E87" s="4">
        <f t="shared" si="1"/>
        <v>88.720000000000041</v>
      </c>
    </row>
    <row r="88" spans="3:5" x14ac:dyDescent="0.25">
      <c r="C88" s="4"/>
      <c r="D88" s="4"/>
      <c r="E88" s="4">
        <f t="shared" si="1"/>
        <v>88.720000000000041</v>
      </c>
    </row>
    <row r="89" spans="3:5" x14ac:dyDescent="0.25">
      <c r="C89" s="4"/>
      <c r="D89" s="4"/>
      <c r="E89" s="4">
        <f t="shared" si="1"/>
        <v>88.720000000000041</v>
      </c>
    </row>
    <row r="90" spans="3:5" x14ac:dyDescent="0.25">
      <c r="C90" s="4"/>
      <c r="D90" s="4"/>
      <c r="E90" s="4">
        <f t="shared" si="1"/>
        <v>88.720000000000041</v>
      </c>
    </row>
    <row r="91" spans="3:5" x14ac:dyDescent="0.25">
      <c r="C91" s="4"/>
      <c r="D91" s="4"/>
      <c r="E91" s="4">
        <f t="shared" si="1"/>
        <v>88.720000000000041</v>
      </c>
    </row>
    <row r="92" spans="3:5" x14ac:dyDescent="0.25">
      <c r="C92" s="4"/>
      <c r="D92" s="4"/>
      <c r="E92" s="4">
        <f t="shared" si="1"/>
        <v>88.720000000000041</v>
      </c>
    </row>
    <row r="93" spans="3:5" x14ac:dyDescent="0.25">
      <c r="C93" s="4"/>
      <c r="D93" s="4"/>
      <c r="E93" s="4">
        <f t="shared" si="1"/>
        <v>88.720000000000041</v>
      </c>
    </row>
    <row r="94" spans="3:5" x14ac:dyDescent="0.25">
      <c r="C94" s="4"/>
      <c r="D94" s="4"/>
      <c r="E94" s="4">
        <f t="shared" si="1"/>
        <v>88.720000000000041</v>
      </c>
    </row>
    <row r="95" spans="3:5" x14ac:dyDescent="0.25">
      <c r="C95" s="4"/>
      <c r="D95" s="4"/>
      <c r="E95" s="4">
        <f t="shared" si="1"/>
        <v>88.720000000000041</v>
      </c>
    </row>
    <row r="96" spans="3:5" x14ac:dyDescent="0.25">
      <c r="C96" s="4"/>
      <c r="D96" s="4"/>
      <c r="E96" s="4">
        <f t="shared" si="1"/>
        <v>88.720000000000041</v>
      </c>
    </row>
    <row r="97" spans="3:5" x14ac:dyDescent="0.25">
      <c r="C97" s="4"/>
      <c r="D97" s="4"/>
      <c r="E97" s="4">
        <f t="shared" si="1"/>
        <v>88.720000000000041</v>
      </c>
    </row>
    <row r="98" spans="3:5" x14ac:dyDescent="0.25">
      <c r="C98" s="4"/>
      <c r="D98" s="4"/>
      <c r="E98" s="4">
        <f t="shared" si="1"/>
        <v>88.720000000000041</v>
      </c>
    </row>
    <row r="99" spans="3:5" x14ac:dyDescent="0.25">
      <c r="C99" s="4"/>
      <c r="D99" s="4"/>
      <c r="E99" s="4">
        <f t="shared" si="1"/>
        <v>88.720000000000041</v>
      </c>
    </row>
    <row r="100" spans="3:5" x14ac:dyDescent="0.25">
      <c r="C100" s="4"/>
      <c r="D100" s="4"/>
      <c r="E100" s="4">
        <f t="shared" si="1"/>
        <v>88.720000000000041</v>
      </c>
    </row>
    <row r="101" spans="3:5" x14ac:dyDescent="0.25">
      <c r="C101" s="4"/>
      <c r="D101" s="4"/>
      <c r="E101" s="4">
        <f t="shared" si="1"/>
        <v>88.720000000000041</v>
      </c>
    </row>
    <row r="102" spans="3:5" x14ac:dyDescent="0.25">
      <c r="C102" s="4"/>
      <c r="D102" s="4"/>
      <c r="E102" s="4">
        <f t="shared" si="1"/>
        <v>88.720000000000041</v>
      </c>
    </row>
    <row r="103" spans="3:5" x14ac:dyDescent="0.25">
      <c r="C103" s="4"/>
      <c r="D103" s="4"/>
      <c r="E103" s="4">
        <f t="shared" si="1"/>
        <v>88.720000000000041</v>
      </c>
    </row>
    <row r="104" spans="3:5" x14ac:dyDescent="0.25">
      <c r="C104" s="4"/>
      <c r="D104" s="4"/>
      <c r="E104" s="4">
        <f t="shared" si="1"/>
        <v>88.720000000000041</v>
      </c>
    </row>
    <row r="105" spans="3:5" x14ac:dyDescent="0.25">
      <c r="C105" s="4"/>
      <c r="D105" s="4"/>
      <c r="E105" s="4">
        <f t="shared" si="1"/>
        <v>88.720000000000041</v>
      </c>
    </row>
    <row r="106" spans="3:5" x14ac:dyDescent="0.25">
      <c r="C106" s="4"/>
      <c r="D106" s="4"/>
      <c r="E106" s="4">
        <f t="shared" si="1"/>
        <v>88.720000000000041</v>
      </c>
    </row>
    <row r="107" spans="3:5" x14ac:dyDescent="0.25">
      <c r="C107" s="4"/>
      <c r="D107" s="4"/>
      <c r="E107" s="4">
        <f t="shared" si="1"/>
        <v>88.720000000000041</v>
      </c>
    </row>
    <row r="108" spans="3:5" x14ac:dyDescent="0.25">
      <c r="C108" s="4"/>
      <c r="D108" s="4"/>
      <c r="E108" s="4">
        <f t="shared" si="1"/>
        <v>88.720000000000041</v>
      </c>
    </row>
    <row r="109" spans="3:5" x14ac:dyDescent="0.25">
      <c r="C109" s="4"/>
      <c r="D109" s="4"/>
      <c r="E109" s="4">
        <f t="shared" si="1"/>
        <v>88.720000000000041</v>
      </c>
    </row>
    <row r="110" spans="3:5" x14ac:dyDescent="0.25">
      <c r="C110" s="4"/>
      <c r="D110" s="4"/>
      <c r="E110" s="4">
        <f t="shared" si="1"/>
        <v>88.720000000000041</v>
      </c>
    </row>
    <row r="111" spans="3:5" x14ac:dyDescent="0.25">
      <c r="C111" s="4"/>
      <c r="D111" s="4"/>
      <c r="E111" s="4">
        <f t="shared" si="1"/>
        <v>88.720000000000041</v>
      </c>
    </row>
    <row r="112" spans="3:5" x14ac:dyDescent="0.25">
      <c r="C112" s="4"/>
      <c r="D112" s="4"/>
      <c r="E112" s="4">
        <f t="shared" si="1"/>
        <v>88.720000000000041</v>
      </c>
    </row>
    <row r="113" spans="3:5" x14ac:dyDescent="0.25">
      <c r="C113" s="4"/>
      <c r="D113" s="4"/>
      <c r="E113" s="4">
        <f t="shared" si="1"/>
        <v>88.720000000000041</v>
      </c>
    </row>
    <row r="114" spans="3:5" x14ac:dyDescent="0.25">
      <c r="C114" s="4"/>
      <c r="D114" s="4"/>
      <c r="E114" s="4">
        <f t="shared" si="1"/>
        <v>88.720000000000041</v>
      </c>
    </row>
    <row r="115" spans="3:5" x14ac:dyDescent="0.25">
      <c r="C115" s="4"/>
      <c r="D115" s="4"/>
      <c r="E115" s="4">
        <f t="shared" si="1"/>
        <v>88.720000000000041</v>
      </c>
    </row>
    <row r="116" spans="3:5" x14ac:dyDescent="0.25">
      <c r="C116" s="4"/>
      <c r="D116" s="4"/>
      <c r="E116" s="4">
        <f t="shared" si="1"/>
        <v>88.720000000000041</v>
      </c>
    </row>
    <row r="117" spans="3:5" x14ac:dyDescent="0.25">
      <c r="C117" s="4"/>
      <c r="D117" s="4"/>
      <c r="E117" s="4">
        <f t="shared" si="1"/>
        <v>88.720000000000041</v>
      </c>
    </row>
    <row r="118" spans="3:5" x14ac:dyDescent="0.25">
      <c r="C118" s="4"/>
      <c r="D118" s="4"/>
      <c r="E118" s="4">
        <f t="shared" si="1"/>
        <v>88.720000000000041</v>
      </c>
    </row>
    <row r="119" spans="3:5" x14ac:dyDescent="0.25">
      <c r="C119" s="4"/>
      <c r="D119" s="4"/>
      <c r="E119" s="4">
        <f t="shared" si="1"/>
        <v>88.720000000000041</v>
      </c>
    </row>
    <row r="120" spans="3:5" x14ac:dyDescent="0.25">
      <c r="C120" s="4"/>
      <c r="D120" s="4"/>
      <c r="E120" s="4">
        <f t="shared" si="1"/>
        <v>88.720000000000041</v>
      </c>
    </row>
    <row r="121" spans="3:5" x14ac:dyDescent="0.25">
      <c r="C121" s="4"/>
      <c r="D121" s="4"/>
      <c r="E121" s="4">
        <f t="shared" si="1"/>
        <v>88.720000000000041</v>
      </c>
    </row>
    <row r="122" spans="3:5" x14ac:dyDescent="0.25">
      <c r="C122" s="4"/>
      <c r="D122" s="4"/>
      <c r="E122" s="4">
        <f t="shared" si="1"/>
        <v>88.720000000000041</v>
      </c>
    </row>
    <row r="123" spans="3:5" x14ac:dyDescent="0.25">
      <c r="C123" s="4"/>
      <c r="D123" s="4"/>
      <c r="E123" s="4">
        <f t="shared" si="1"/>
        <v>88.720000000000041</v>
      </c>
    </row>
    <row r="124" spans="3:5" x14ac:dyDescent="0.25">
      <c r="C124" s="4"/>
      <c r="D124" s="4"/>
      <c r="E124" s="4">
        <f t="shared" si="1"/>
        <v>88.720000000000041</v>
      </c>
    </row>
    <row r="125" spans="3:5" x14ac:dyDescent="0.25">
      <c r="C125" s="4"/>
      <c r="D125" s="4"/>
      <c r="E125" s="4">
        <f t="shared" si="1"/>
        <v>88.720000000000041</v>
      </c>
    </row>
    <row r="126" spans="3:5" x14ac:dyDescent="0.25">
      <c r="C126" s="4"/>
      <c r="D126" s="4"/>
      <c r="E126" s="4">
        <f t="shared" si="1"/>
        <v>88.720000000000041</v>
      </c>
    </row>
    <row r="127" spans="3:5" x14ac:dyDescent="0.25">
      <c r="C127" s="4"/>
      <c r="D127" s="4"/>
      <c r="E127" s="4">
        <f t="shared" si="1"/>
        <v>88.720000000000041</v>
      </c>
    </row>
    <row r="128" spans="3:5" x14ac:dyDescent="0.25">
      <c r="C128" s="4"/>
      <c r="D128" s="4"/>
      <c r="E128" s="4">
        <f t="shared" si="1"/>
        <v>88.720000000000041</v>
      </c>
    </row>
    <row r="129" spans="3:5" x14ac:dyDescent="0.25">
      <c r="C129" s="4"/>
      <c r="D129" s="4"/>
      <c r="E129" s="4">
        <f t="shared" si="1"/>
        <v>88.720000000000041</v>
      </c>
    </row>
    <row r="130" spans="3:5" x14ac:dyDescent="0.25">
      <c r="C130" s="4"/>
      <c r="D130" s="4"/>
      <c r="E130" s="4">
        <f t="shared" si="1"/>
        <v>88.720000000000041</v>
      </c>
    </row>
    <row r="131" spans="3:5" x14ac:dyDescent="0.25">
      <c r="C131" s="4"/>
      <c r="D131" s="4"/>
      <c r="E131" s="4">
        <f t="shared" si="1"/>
        <v>88.720000000000041</v>
      </c>
    </row>
    <row r="132" spans="3:5" x14ac:dyDescent="0.25">
      <c r="C132" s="4"/>
      <c r="D132" s="4"/>
      <c r="E132" s="4">
        <f t="shared" si="1"/>
        <v>88.720000000000041</v>
      </c>
    </row>
    <row r="133" spans="3:5" x14ac:dyDescent="0.25">
      <c r="C133" s="4"/>
      <c r="D133" s="4"/>
      <c r="E133" s="4">
        <f t="shared" si="1"/>
        <v>88.720000000000041</v>
      </c>
    </row>
    <row r="134" spans="3:5" x14ac:dyDescent="0.25">
      <c r="C134" s="4"/>
      <c r="D134" s="4"/>
      <c r="E134" s="4">
        <f t="shared" si="1"/>
        <v>88.720000000000041</v>
      </c>
    </row>
    <row r="135" spans="3:5" x14ac:dyDescent="0.25">
      <c r="C135" s="4"/>
      <c r="D135" s="4"/>
      <c r="E135" s="4">
        <f t="shared" ref="E135:E198" si="2">E134+C135-D135</f>
        <v>88.720000000000041</v>
      </c>
    </row>
    <row r="136" spans="3:5" x14ac:dyDescent="0.25">
      <c r="C136" s="4"/>
      <c r="D136" s="4"/>
      <c r="E136" s="4">
        <f t="shared" si="2"/>
        <v>88.720000000000041</v>
      </c>
    </row>
    <row r="137" spans="3:5" x14ac:dyDescent="0.25">
      <c r="C137" s="4"/>
      <c r="D137" s="4"/>
      <c r="E137" s="4">
        <f t="shared" si="2"/>
        <v>88.720000000000041</v>
      </c>
    </row>
    <row r="138" spans="3:5" x14ac:dyDescent="0.25">
      <c r="C138" s="4"/>
      <c r="D138" s="4"/>
      <c r="E138" s="4">
        <f t="shared" si="2"/>
        <v>88.720000000000041</v>
      </c>
    </row>
    <row r="139" spans="3:5" x14ac:dyDescent="0.25">
      <c r="C139" s="4"/>
      <c r="D139" s="4"/>
      <c r="E139" s="4">
        <f t="shared" si="2"/>
        <v>88.720000000000041</v>
      </c>
    </row>
    <row r="140" spans="3:5" x14ac:dyDescent="0.25">
      <c r="C140" s="4"/>
      <c r="D140" s="4"/>
      <c r="E140" s="4">
        <f t="shared" si="2"/>
        <v>88.720000000000041</v>
      </c>
    </row>
    <row r="141" spans="3:5" x14ac:dyDescent="0.25">
      <c r="C141" s="4"/>
      <c r="D141" s="4"/>
      <c r="E141" s="4">
        <f t="shared" si="2"/>
        <v>88.720000000000041</v>
      </c>
    </row>
    <row r="142" spans="3:5" x14ac:dyDescent="0.25">
      <c r="C142" s="4"/>
      <c r="D142" s="4"/>
      <c r="E142" s="4">
        <f t="shared" si="2"/>
        <v>88.720000000000041</v>
      </c>
    </row>
    <row r="143" spans="3:5" x14ac:dyDescent="0.25">
      <c r="C143" s="4"/>
      <c r="D143" s="4"/>
      <c r="E143" s="4">
        <f t="shared" si="2"/>
        <v>88.720000000000041</v>
      </c>
    </row>
    <row r="144" spans="3:5" x14ac:dyDescent="0.25">
      <c r="C144" s="4"/>
      <c r="D144" s="4"/>
      <c r="E144" s="4">
        <f t="shared" si="2"/>
        <v>88.720000000000041</v>
      </c>
    </row>
    <row r="145" spans="3:5" x14ac:dyDescent="0.25">
      <c r="C145" s="4"/>
      <c r="D145" s="4"/>
      <c r="E145" s="4">
        <f t="shared" si="2"/>
        <v>88.720000000000041</v>
      </c>
    </row>
    <row r="146" spans="3:5" x14ac:dyDescent="0.25">
      <c r="C146" s="4"/>
      <c r="D146" s="4"/>
      <c r="E146" s="4">
        <f t="shared" si="2"/>
        <v>88.720000000000041</v>
      </c>
    </row>
    <row r="147" spans="3:5" x14ac:dyDescent="0.25">
      <c r="C147" s="4"/>
      <c r="D147" s="4"/>
      <c r="E147" s="4">
        <f t="shared" si="2"/>
        <v>88.720000000000041</v>
      </c>
    </row>
    <row r="148" spans="3:5" x14ac:dyDescent="0.25">
      <c r="C148" s="4"/>
      <c r="D148" s="4"/>
      <c r="E148" s="4">
        <f t="shared" si="2"/>
        <v>88.720000000000041</v>
      </c>
    </row>
    <row r="149" spans="3:5" x14ac:dyDescent="0.25">
      <c r="C149" s="4"/>
      <c r="D149" s="4"/>
      <c r="E149" s="4">
        <f t="shared" si="2"/>
        <v>88.720000000000041</v>
      </c>
    </row>
    <row r="150" spans="3:5" x14ac:dyDescent="0.25">
      <c r="C150" s="4"/>
      <c r="D150" s="4"/>
      <c r="E150" s="4">
        <f t="shared" si="2"/>
        <v>88.720000000000041</v>
      </c>
    </row>
    <row r="151" spans="3:5" x14ac:dyDescent="0.25">
      <c r="C151" s="4"/>
      <c r="D151" s="4"/>
      <c r="E151" s="4">
        <f t="shared" si="2"/>
        <v>88.720000000000041</v>
      </c>
    </row>
    <row r="152" spans="3:5" x14ac:dyDescent="0.25">
      <c r="C152" s="4"/>
      <c r="D152" s="4"/>
      <c r="E152" s="4">
        <f t="shared" si="2"/>
        <v>88.720000000000041</v>
      </c>
    </row>
    <row r="153" spans="3:5" x14ac:dyDescent="0.25">
      <c r="C153" s="4"/>
      <c r="D153" s="4"/>
      <c r="E153" s="4">
        <f t="shared" si="2"/>
        <v>88.720000000000041</v>
      </c>
    </row>
    <row r="154" spans="3:5" x14ac:dyDescent="0.25">
      <c r="C154" s="4"/>
      <c r="D154" s="4"/>
      <c r="E154" s="4">
        <f t="shared" si="2"/>
        <v>88.720000000000041</v>
      </c>
    </row>
    <row r="155" spans="3:5" x14ac:dyDescent="0.25">
      <c r="C155" s="4"/>
      <c r="D155" s="4"/>
      <c r="E155" s="4">
        <f t="shared" si="2"/>
        <v>88.720000000000041</v>
      </c>
    </row>
    <row r="156" spans="3:5" x14ac:dyDescent="0.25">
      <c r="C156" s="4"/>
      <c r="D156" s="4"/>
      <c r="E156" s="4">
        <f t="shared" si="2"/>
        <v>88.720000000000041</v>
      </c>
    </row>
    <row r="157" spans="3:5" x14ac:dyDescent="0.25">
      <c r="C157" s="4"/>
      <c r="D157" s="4"/>
      <c r="E157" s="4">
        <f t="shared" si="2"/>
        <v>88.720000000000041</v>
      </c>
    </row>
    <row r="158" spans="3:5" x14ac:dyDescent="0.25">
      <c r="C158" s="4"/>
      <c r="D158" s="4"/>
      <c r="E158" s="4">
        <f t="shared" si="2"/>
        <v>88.720000000000041</v>
      </c>
    </row>
    <row r="159" spans="3:5" x14ac:dyDescent="0.25">
      <c r="C159" s="4"/>
      <c r="D159" s="4"/>
      <c r="E159" s="4">
        <f t="shared" si="2"/>
        <v>88.720000000000041</v>
      </c>
    </row>
    <row r="160" spans="3:5" x14ac:dyDescent="0.25">
      <c r="C160" s="4"/>
      <c r="D160" s="4"/>
      <c r="E160" s="4">
        <f t="shared" si="2"/>
        <v>88.720000000000041</v>
      </c>
    </row>
    <row r="161" spans="3:5" x14ac:dyDescent="0.25">
      <c r="C161" s="4"/>
      <c r="D161" s="4"/>
      <c r="E161" s="4">
        <f t="shared" si="2"/>
        <v>88.720000000000041</v>
      </c>
    </row>
    <row r="162" spans="3:5" x14ac:dyDescent="0.25">
      <c r="C162" s="4"/>
      <c r="D162" s="4"/>
      <c r="E162" s="4">
        <f t="shared" si="2"/>
        <v>88.720000000000041</v>
      </c>
    </row>
    <row r="163" spans="3:5" x14ac:dyDescent="0.25">
      <c r="C163" s="4"/>
      <c r="D163" s="4"/>
      <c r="E163" s="4">
        <f t="shared" si="2"/>
        <v>88.720000000000041</v>
      </c>
    </row>
    <row r="164" spans="3:5" x14ac:dyDescent="0.25">
      <c r="C164" s="4"/>
      <c r="D164" s="4"/>
      <c r="E164" s="4">
        <f t="shared" si="2"/>
        <v>88.720000000000041</v>
      </c>
    </row>
    <row r="165" spans="3:5" x14ac:dyDescent="0.25">
      <c r="C165" s="4"/>
      <c r="D165" s="4"/>
      <c r="E165" s="4">
        <f t="shared" si="2"/>
        <v>88.720000000000041</v>
      </c>
    </row>
    <row r="166" spans="3:5" x14ac:dyDescent="0.25">
      <c r="C166" s="4"/>
      <c r="D166" s="4"/>
      <c r="E166" s="4">
        <f t="shared" si="2"/>
        <v>88.720000000000041</v>
      </c>
    </row>
    <row r="167" spans="3:5" x14ac:dyDescent="0.25">
      <c r="C167" s="4"/>
      <c r="D167" s="4"/>
      <c r="E167" s="4">
        <f t="shared" si="2"/>
        <v>88.720000000000041</v>
      </c>
    </row>
    <row r="168" spans="3:5" x14ac:dyDescent="0.25">
      <c r="C168" s="4"/>
      <c r="D168" s="4"/>
      <c r="E168" s="4">
        <f t="shared" si="2"/>
        <v>88.720000000000041</v>
      </c>
    </row>
    <row r="169" spans="3:5" x14ac:dyDescent="0.25">
      <c r="C169" s="4"/>
      <c r="D169" s="4"/>
      <c r="E169" s="4">
        <f t="shared" si="2"/>
        <v>88.720000000000041</v>
      </c>
    </row>
    <row r="170" spans="3:5" x14ac:dyDescent="0.25">
      <c r="C170" s="4"/>
      <c r="D170" s="4"/>
      <c r="E170" s="4">
        <f t="shared" si="2"/>
        <v>88.720000000000041</v>
      </c>
    </row>
    <row r="171" spans="3:5" x14ac:dyDescent="0.25">
      <c r="C171" s="4"/>
      <c r="D171" s="4"/>
      <c r="E171" s="4">
        <f t="shared" si="2"/>
        <v>88.720000000000041</v>
      </c>
    </row>
    <row r="172" spans="3:5" x14ac:dyDescent="0.25">
      <c r="C172" s="4"/>
      <c r="D172" s="4"/>
      <c r="E172" s="4">
        <f t="shared" si="2"/>
        <v>88.720000000000041</v>
      </c>
    </row>
    <row r="173" spans="3:5" x14ac:dyDescent="0.25">
      <c r="C173" s="4"/>
      <c r="D173" s="4"/>
      <c r="E173" s="4">
        <f t="shared" si="2"/>
        <v>88.720000000000041</v>
      </c>
    </row>
    <row r="174" spans="3:5" x14ac:dyDescent="0.25">
      <c r="C174" s="4"/>
      <c r="D174" s="4"/>
      <c r="E174" s="4">
        <f t="shared" si="2"/>
        <v>88.720000000000041</v>
      </c>
    </row>
    <row r="175" spans="3:5" x14ac:dyDescent="0.25">
      <c r="C175" s="4"/>
      <c r="D175" s="4"/>
      <c r="E175" s="4">
        <f t="shared" si="2"/>
        <v>88.720000000000041</v>
      </c>
    </row>
    <row r="176" spans="3:5" x14ac:dyDescent="0.25">
      <c r="C176" s="4"/>
      <c r="D176" s="4"/>
      <c r="E176" s="4">
        <f t="shared" si="2"/>
        <v>88.720000000000041</v>
      </c>
    </row>
    <row r="177" spans="3:5" x14ac:dyDescent="0.25">
      <c r="C177" s="4"/>
      <c r="D177" s="4"/>
      <c r="E177" s="4">
        <f t="shared" si="2"/>
        <v>88.720000000000041</v>
      </c>
    </row>
    <row r="178" spans="3:5" x14ac:dyDescent="0.25">
      <c r="C178" s="4"/>
      <c r="D178" s="4"/>
      <c r="E178" s="4">
        <f t="shared" si="2"/>
        <v>88.720000000000041</v>
      </c>
    </row>
    <row r="179" spans="3:5" x14ac:dyDescent="0.25">
      <c r="C179" s="4"/>
      <c r="D179" s="4"/>
      <c r="E179" s="4">
        <f t="shared" si="2"/>
        <v>88.720000000000041</v>
      </c>
    </row>
    <row r="180" spans="3:5" x14ac:dyDescent="0.25">
      <c r="C180" s="4"/>
      <c r="D180" s="4"/>
      <c r="E180" s="4">
        <f t="shared" si="2"/>
        <v>88.720000000000041</v>
      </c>
    </row>
    <row r="181" spans="3:5" x14ac:dyDescent="0.25">
      <c r="C181" s="4"/>
      <c r="D181" s="4"/>
      <c r="E181" s="4">
        <f t="shared" si="2"/>
        <v>88.720000000000041</v>
      </c>
    </row>
    <row r="182" spans="3:5" x14ac:dyDescent="0.25">
      <c r="C182" s="4"/>
      <c r="D182" s="4"/>
      <c r="E182" s="4">
        <f t="shared" si="2"/>
        <v>88.720000000000041</v>
      </c>
    </row>
    <row r="183" spans="3:5" x14ac:dyDescent="0.25">
      <c r="C183" s="4"/>
      <c r="D183" s="4"/>
      <c r="E183" s="4">
        <f t="shared" si="2"/>
        <v>88.720000000000041</v>
      </c>
    </row>
    <row r="184" spans="3:5" x14ac:dyDescent="0.25">
      <c r="C184" s="4"/>
      <c r="D184" s="4"/>
      <c r="E184" s="4">
        <f t="shared" si="2"/>
        <v>88.720000000000041</v>
      </c>
    </row>
    <row r="185" spans="3:5" x14ac:dyDescent="0.25">
      <c r="C185" s="4"/>
      <c r="D185" s="4"/>
      <c r="E185" s="4">
        <f t="shared" si="2"/>
        <v>88.720000000000041</v>
      </c>
    </row>
    <row r="186" spans="3:5" x14ac:dyDescent="0.25">
      <c r="C186" s="4"/>
      <c r="D186" s="4"/>
      <c r="E186" s="4">
        <f t="shared" si="2"/>
        <v>88.720000000000041</v>
      </c>
    </row>
    <row r="187" spans="3:5" x14ac:dyDescent="0.25">
      <c r="C187" s="4"/>
      <c r="D187" s="4"/>
      <c r="E187" s="4">
        <f t="shared" si="2"/>
        <v>88.720000000000041</v>
      </c>
    </row>
    <row r="188" spans="3:5" x14ac:dyDescent="0.25">
      <c r="C188" s="4"/>
      <c r="D188" s="4"/>
      <c r="E188" s="4">
        <f t="shared" si="2"/>
        <v>88.720000000000041</v>
      </c>
    </row>
    <row r="189" spans="3:5" x14ac:dyDescent="0.25">
      <c r="C189" s="4"/>
      <c r="D189" s="4"/>
      <c r="E189" s="4">
        <f t="shared" si="2"/>
        <v>88.720000000000041</v>
      </c>
    </row>
    <row r="190" spans="3:5" x14ac:dyDescent="0.25">
      <c r="C190" s="4"/>
      <c r="D190" s="4"/>
      <c r="E190" s="4">
        <f t="shared" si="2"/>
        <v>88.720000000000041</v>
      </c>
    </row>
    <row r="191" spans="3:5" x14ac:dyDescent="0.25">
      <c r="C191" s="4"/>
      <c r="D191" s="4"/>
      <c r="E191" s="4">
        <f t="shared" si="2"/>
        <v>88.720000000000041</v>
      </c>
    </row>
    <row r="192" spans="3:5" x14ac:dyDescent="0.25">
      <c r="C192" s="4"/>
      <c r="D192" s="4"/>
      <c r="E192" s="4">
        <f t="shared" si="2"/>
        <v>88.720000000000041</v>
      </c>
    </row>
    <row r="193" spans="3:5" x14ac:dyDescent="0.25">
      <c r="C193" s="4"/>
      <c r="D193" s="4"/>
      <c r="E193" s="4">
        <f t="shared" si="2"/>
        <v>88.720000000000041</v>
      </c>
    </row>
    <row r="194" spans="3:5" x14ac:dyDescent="0.25">
      <c r="C194" s="4"/>
      <c r="D194" s="4"/>
      <c r="E194" s="4">
        <f t="shared" si="2"/>
        <v>88.720000000000041</v>
      </c>
    </row>
    <row r="195" spans="3:5" x14ac:dyDescent="0.25">
      <c r="C195" s="4"/>
      <c r="D195" s="4"/>
      <c r="E195" s="4">
        <f t="shared" si="2"/>
        <v>88.720000000000041</v>
      </c>
    </row>
    <row r="196" spans="3:5" x14ac:dyDescent="0.25">
      <c r="C196" s="4"/>
      <c r="D196" s="4"/>
      <c r="E196" s="4">
        <f t="shared" si="2"/>
        <v>88.720000000000041</v>
      </c>
    </row>
    <row r="197" spans="3:5" x14ac:dyDescent="0.25">
      <c r="C197" s="4"/>
      <c r="D197" s="4"/>
      <c r="E197" s="4">
        <f t="shared" si="2"/>
        <v>88.720000000000041</v>
      </c>
    </row>
    <row r="198" spans="3:5" x14ac:dyDescent="0.25">
      <c r="C198" s="4"/>
      <c r="D198" s="4"/>
      <c r="E198" s="4">
        <f t="shared" si="2"/>
        <v>88.720000000000041</v>
      </c>
    </row>
    <row r="199" spans="3:5" x14ac:dyDescent="0.25">
      <c r="C199" s="4"/>
      <c r="D199" s="4"/>
      <c r="E199" s="4">
        <f t="shared" ref="E199:E224" si="3">E198+C199-D199</f>
        <v>88.720000000000041</v>
      </c>
    </row>
    <row r="200" spans="3:5" x14ac:dyDescent="0.25">
      <c r="C200" s="4"/>
      <c r="D200" s="4"/>
      <c r="E200" s="4">
        <f t="shared" si="3"/>
        <v>88.720000000000041</v>
      </c>
    </row>
    <row r="201" spans="3:5" x14ac:dyDescent="0.25">
      <c r="C201" s="4"/>
      <c r="D201" s="4"/>
      <c r="E201" s="4">
        <f t="shared" si="3"/>
        <v>88.720000000000041</v>
      </c>
    </row>
    <row r="202" spans="3:5" x14ac:dyDescent="0.25">
      <c r="C202" s="4"/>
      <c r="D202" s="4"/>
      <c r="E202" s="4">
        <f t="shared" si="3"/>
        <v>88.720000000000041</v>
      </c>
    </row>
    <row r="203" spans="3:5" x14ac:dyDescent="0.25">
      <c r="C203" s="4"/>
      <c r="D203" s="4"/>
      <c r="E203" s="4">
        <f t="shared" si="3"/>
        <v>88.720000000000041</v>
      </c>
    </row>
    <row r="204" spans="3:5" x14ac:dyDescent="0.25">
      <c r="C204" s="4"/>
      <c r="D204" s="4"/>
      <c r="E204" s="4">
        <f t="shared" si="3"/>
        <v>88.720000000000041</v>
      </c>
    </row>
    <row r="205" spans="3:5" x14ac:dyDescent="0.25">
      <c r="C205" s="4"/>
      <c r="D205" s="4"/>
      <c r="E205" s="4">
        <f t="shared" si="3"/>
        <v>88.720000000000041</v>
      </c>
    </row>
    <row r="206" spans="3:5" x14ac:dyDescent="0.25">
      <c r="C206" s="4"/>
      <c r="D206" s="4"/>
      <c r="E206" s="4">
        <f t="shared" si="3"/>
        <v>88.720000000000041</v>
      </c>
    </row>
    <row r="207" spans="3:5" x14ac:dyDescent="0.25">
      <c r="C207" s="4"/>
      <c r="D207" s="4"/>
      <c r="E207" s="4">
        <f t="shared" si="3"/>
        <v>88.720000000000041</v>
      </c>
    </row>
    <row r="208" spans="3:5" x14ac:dyDescent="0.25">
      <c r="C208" s="4"/>
      <c r="D208" s="4"/>
      <c r="E208" s="4">
        <f t="shared" si="3"/>
        <v>88.720000000000041</v>
      </c>
    </row>
    <row r="209" spans="3:5" x14ac:dyDescent="0.25">
      <c r="C209" s="4"/>
      <c r="D209" s="4"/>
      <c r="E209" s="4">
        <f t="shared" si="3"/>
        <v>88.720000000000041</v>
      </c>
    </row>
    <row r="210" spans="3:5" x14ac:dyDescent="0.25">
      <c r="C210" s="4"/>
      <c r="D210" s="4"/>
      <c r="E210" s="4">
        <f t="shared" si="3"/>
        <v>88.720000000000041</v>
      </c>
    </row>
    <row r="211" spans="3:5" x14ac:dyDescent="0.25">
      <c r="C211" s="4"/>
      <c r="D211" s="4"/>
      <c r="E211" s="4">
        <f t="shared" si="3"/>
        <v>88.720000000000041</v>
      </c>
    </row>
    <row r="212" spans="3:5" x14ac:dyDescent="0.25">
      <c r="C212" s="4"/>
      <c r="D212" s="4"/>
      <c r="E212" s="4">
        <f t="shared" si="3"/>
        <v>88.720000000000041</v>
      </c>
    </row>
    <row r="213" spans="3:5" x14ac:dyDescent="0.25">
      <c r="C213" s="4"/>
      <c r="D213" s="4"/>
      <c r="E213" s="4">
        <f t="shared" si="3"/>
        <v>88.720000000000041</v>
      </c>
    </row>
    <row r="214" spans="3:5" x14ac:dyDescent="0.25">
      <c r="C214" s="4"/>
      <c r="D214" s="4"/>
      <c r="E214" s="4">
        <f t="shared" si="3"/>
        <v>88.720000000000041</v>
      </c>
    </row>
    <row r="215" spans="3:5" x14ac:dyDescent="0.25">
      <c r="C215" s="4"/>
      <c r="D215" s="4"/>
      <c r="E215" s="4">
        <f t="shared" si="3"/>
        <v>88.720000000000041</v>
      </c>
    </row>
    <row r="216" spans="3:5" x14ac:dyDescent="0.25">
      <c r="C216" s="4"/>
      <c r="D216" s="4"/>
      <c r="E216" s="4">
        <f t="shared" si="3"/>
        <v>88.720000000000041</v>
      </c>
    </row>
    <row r="217" spans="3:5" x14ac:dyDescent="0.25">
      <c r="C217" s="4"/>
      <c r="D217" s="4"/>
      <c r="E217" s="4">
        <f t="shared" si="3"/>
        <v>88.720000000000041</v>
      </c>
    </row>
    <row r="218" spans="3:5" x14ac:dyDescent="0.25">
      <c r="C218" s="4"/>
      <c r="D218" s="4"/>
      <c r="E218" s="4">
        <f t="shared" si="3"/>
        <v>88.720000000000041</v>
      </c>
    </row>
    <row r="219" spans="3:5" x14ac:dyDescent="0.25">
      <c r="C219" s="4"/>
      <c r="D219" s="4"/>
      <c r="E219" s="4">
        <f t="shared" si="3"/>
        <v>88.720000000000041</v>
      </c>
    </row>
    <row r="220" spans="3:5" x14ac:dyDescent="0.25">
      <c r="C220" s="4"/>
      <c r="D220" s="4"/>
      <c r="E220" s="4">
        <f t="shared" si="3"/>
        <v>88.720000000000041</v>
      </c>
    </row>
    <row r="221" spans="3:5" x14ac:dyDescent="0.25">
      <c r="C221" s="4"/>
      <c r="D221" s="4"/>
      <c r="E221" s="4">
        <f t="shared" si="3"/>
        <v>88.720000000000041</v>
      </c>
    </row>
    <row r="222" spans="3:5" x14ac:dyDescent="0.25">
      <c r="C222" s="4"/>
      <c r="D222" s="4"/>
      <c r="E222" s="4">
        <f t="shared" si="3"/>
        <v>88.720000000000041</v>
      </c>
    </row>
    <row r="223" spans="3:5" x14ac:dyDescent="0.25">
      <c r="C223" s="4"/>
      <c r="D223" s="4"/>
      <c r="E223" s="4">
        <f t="shared" si="3"/>
        <v>88.720000000000041</v>
      </c>
    </row>
    <row r="224" spans="3:5" x14ac:dyDescent="0.25">
      <c r="C224" s="4"/>
      <c r="D224" s="4"/>
      <c r="E224" s="4">
        <f t="shared" si="3"/>
        <v>88.720000000000041</v>
      </c>
    </row>
    <row r="225" spans="3:5" x14ac:dyDescent="0.25">
      <c r="C225" s="4"/>
      <c r="D225" s="4"/>
      <c r="E225" s="4"/>
    </row>
    <row r="226" spans="3:5" x14ac:dyDescent="0.25">
      <c r="C226" s="4"/>
      <c r="D226" s="4"/>
      <c r="E226" s="4"/>
    </row>
    <row r="227" spans="3:5" x14ac:dyDescent="0.25">
      <c r="C227" s="4"/>
      <c r="D227" s="4"/>
      <c r="E227" s="4"/>
    </row>
    <row r="228" spans="3:5" x14ac:dyDescent="0.25">
      <c r="C228" s="4"/>
      <c r="D228" s="4"/>
      <c r="E228" s="4"/>
    </row>
    <row r="229" spans="3:5" x14ac:dyDescent="0.25">
      <c r="C229" s="4"/>
      <c r="D229" s="4"/>
      <c r="E229" s="4"/>
    </row>
    <row r="230" spans="3:5" x14ac:dyDescent="0.25">
      <c r="C230" s="4"/>
      <c r="D230" s="4"/>
      <c r="E230" s="4"/>
    </row>
    <row r="231" spans="3:5" x14ac:dyDescent="0.25">
      <c r="C231" s="4"/>
      <c r="D231" s="4"/>
      <c r="E231" s="4"/>
    </row>
    <row r="232" spans="3:5" x14ac:dyDescent="0.25">
      <c r="C232" s="4"/>
      <c r="D232" s="4"/>
      <c r="E232" s="4"/>
    </row>
    <row r="233" spans="3:5" x14ac:dyDescent="0.25">
      <c r="C233" s="4"/>
      <c r="D233" s="4"/>
      <c r="E233" s="4"/>
    </row>
    <row r="234" spans="3:5" x14ac:dyDescent="0.25">
      <c r="C234" s="4"/>
      <c r="D234" s="4"/>
      <c r="E234" s="4"/>
    </row>
    <row r="235" spans="3:5" x14ac:dyDescent="0.25">
      <c r="C235" s="4"/>
      <c r="D235" s="4"/>
      <c r="E235" s="4"/>
    </row>
    <row r="236" spans="3:5" x14ac:dyDescent="0.25">
      <c r="C236" s="4"/>
      <c r="D236" s="4"/>
      <c r="E236" s="4"/>
    </row>
    <row r="237" spans="3:5" x14ac:dyDescent="0.25">
      <c r="C237" s="4"/>
      <c r="D237" s="4"/>
      <c r="E237" s="4"/>
    </row>
    <row r="238" spans="3:5" x14ac:dyDescent="0.25">
      <c r="C238" s="4"/>
      <c r="D238" s="4"/>
      <c r="E238" s="4"/>
    </row>
    <row r="239" spans="3:5" x14ac:dyDescent="0.25">
      <c r="C239" s="4"/>
      <c r="D239" s="4"/>
      <c r="E239" s="4"/>
    </row>
    <row r="240" spans="3:5" x14ac:dyDescent="0.25">
      <c r="C240" s="4"/>
      <c r="D240" s="4"/>
      <c r="E240" s="4"/>
    </row>
    <row r="241" spans="3:5" x14ac:dyDescent="0.25">
      <c r="C241" s="4"/>
      <c r="D241" s="4"/>
      <c r="E241" s="4"/>
    </row>
    <row r="242" spans="3:5" x14ac:dyDescent="0.25">
      <c r="C242" s="4"/>
      <c r="D242" s="4"/>
      <c r="E242" s="4"/>
    </row>
    <row r="243" spans="3:5" x14ac:dyDescent="0.25">
      <c r="C243" s="4"/>
      <c r="D243" s="4"/>
      <c r="E243" s="4"/>
    </row>
    <row r="244" spans="3:5" x14ac:dyDescent="0.25">
      <c r="C244" s="4"/>
      <c r="D244" s="4"/>
      <c r="E244" s="4"/>
    </row>
    <row r="245" spans="3:5" x14ac:dyDescent="0.25">
      <c r="C245" s="4"/>
      <c r="D245" s="4"/>
      <c r="E245" s="4"/>
    </row>
    <row r="246" spans="3:5" x14ac:dyDescent="0.25">
      <c r="C246" s="4"/>
      <c r="D246" s="4"/>
      <c r="E246" s="4"/>
    </row>
    <row r="247" spans="3:5" x14ac:dyDescent="0.25">
      <c r="C247" s="4"/>
      <c r="D247" s="4"/>
      <c r="E247" s="4"/>
    </row>
    <row r="248" spans="3:5" x14ac:dyDescent="0.25">
      <c r="C248" s="4"/>
      <c r="D248" s="4"/>
      <c r="E248" s="4"/>
    </row>
    <row r="249" spans="3:5" x14ac:dyDescent="0.25">
      <c r="C249" s="4"/>
      <c r="D249" s="4"/>
      <c r="E249" s="4"/>
    </row>
    <row r="250" spans="3:5" x14ac:dyDescent="0.25">
      <c r="C250" s="4"/>
      <c r="D250" s="4"/>
      <c r="E250" s="4"/>
    </row>
    <row r="251" spans="3:5" x14ac:dyDescent="0.25">
      <c r="C251" s="4"/>
      <c r="D251" s="4"/>
      <c r="E251" s="4"/>
    </row>
    <row r="252" spans="3:5" x14ac:dyDescent="0.25">
      <c r="C252" s="4"/>
      <c r="D252" s="4"/>
      <c r="E252" s="4"/>
    </row>
    <row r="253" spans="3:5" x14ac:dyDescent="0.25">
      <c r="C253" s="4"/>
      <c r="D253" s="4"/>
      <c r="E253" s="4"/>
    </row>
    <row r="254" spans="3:5" x14ac:dyDescent="0.25">
      <c r="C254" s="4"/>
      <c r="D254" s="4"/>
      <c r="E254" s="4"/>
    </row>
    <row r="255" spans="3:5" x14ac:dyDescent="0.25">
      <c r="C255" s="4"/>
      <c r="D255" s="4"/>
      <c r="E255" s="4"/>
    </row>
    <row r="256" spans="3:5" x14ac:dyDescent="0.25">
      <c r="C256" s="4"/>
      <c r="D256" s="4"/>
      <c r="E256" s="4"/>
    </row>
    <row r="257" spans="3:5" x14ac:dyDescent="0.25">
      <c r="C257" s="4"/>
      <c r="D257" s="4"/>
      <c r="E257" s="4"/>
    </row>
    <row r="258" spans="3:5" x14ac:dyDescent="0.25">
      <c r="C258" s="4"/>
      <c r="D258" s="4"/>
      <c r="E258" s="4"/>
    </row>
    <row r="259" spans="3:5" x14ac:dyDescent="0.25">
      <c r="C259" s="4"/>
      <c r="D259" s="4"/>
      <c r="E259" s="4"/>
    </row>
    <row r="260" spans="3:5" x14ac:dyDescent="0.25">
      <c r="C260" s="4"/>
      <c r="D260" s="4"/>
      <c r="E260" s="4"/>
    </row>
    <row r="261" spans="3:5" x14ac:dyDescent="0.25">
      <c r="C261" s="4"/>
      <c r="D261" s="4"/>
      <c r="E261" s="4"/>
    </row>
    <row r="262" spans="3:5" x14ac:dyDescent="0.25">
      <c r="C262" s="4"/>
      <c r="D262" s="4"/>
      <c r="E262" s="4"/>
    </row>
    <row r="263" spans="3:5" x14ac:dyDescent="0.25">
      <c r="C263" s="4"/>
      <c r="D263" s="4"/>
      <c r="E263" s="4"/>
    </row>
    <row r="264" spans="3:5" x14ac:dyDescent="0.25">
      <c r="C264" s="4"/>
      <c r="D264" s="4"/>
      <c r="E264" s="4"/>
    </row>
    <row r="265" spans="3:5" x14ac:dyDescent="0.25">
      <c r="C265" s="4"/>
      <c r="D265" s="4"/>
      <c r="E265" s="4"/>
    </row>
    <row r="266" spans="3:5" x14ac:dyDescent="0.25">
      <c r="C266" s="4"/>
      <c r="D266" s="4"/>
      <c r="E266" s="4"/>
    </row>
    <row r="267" spans="3:5" x14ac:dyDescent="0.25">
      <c r="C267" s="4"/>
      <c r="D267" s="4"/>
      <c r="E267" s="4"/>
    </row>
    <row r="268" spans="3:5" x14ac:dyDescent="0.25">
      <c r="C268" s="4"/>
      <c r="D268" s="4"/>
      <c r="E268" s="4"/>
    </row>
    <row r="269" spans="3:5" x14ac:dyDescent="0.25">
      <c r="C269" s="4"/>
      <c r="D269" s="4"/>
      <c r="E269" s="4"/>
    </row>
    <row r="270" spans="3:5" x14ac:dyDescent="0.25">
      <c r="C270" s="4"/>
      <c r="D270" s="4"/>
      <c r="E270" s="4"/>
    </row>
    <row r="271" spans="3:5" x14ac:dyDescent="0.25">
      <c r="C271" s="4"/>
      <c r="D271" s="4"/>
      <c r="E271" s="4"/>
    </row>
    <row r="272" spans="3:5" x14ac:dyDescent="0.25">
      <c r="C272" s="4"/>
      <c r="D272" s="4"/>
      <c r="E272" s="4"/>
    </row>
    <row r="273" spans="3:5" x14ac:dyDescent="0.25">
      <c r="C273" s="4"/>
      <c r="D273" s="4"/>
      <c r="E273" s="4"/>
    </row>
    <row r="274" spans="3:5" x14ac:dyDescent="0.25">
      <c r="C274" s="4"/>
      <c r="D274" s="4"/>
      <c r="E274" s="4"/>
    </row>
    <row r="275" spans="3:5" x14ac:dyDescent="0.25">
      <c r="C275" s="4"/>
      <c r="D275" s="4"/>
      <c r="E275" s="4"/>
    </row>
    <row r="276" spans="3:5" x14ac:dyDescent="0.25">
      <c r="C276" s="4"/>
      <c r="D276" s="4"/>
      <c r="E276" s="4"/>
    </row>
    <row r="277" spans="3:5" x14ac:dyDescent="0.25">
      <c r="C277" s="4"/>
      <c r="D277" s="4"/>
      <c r="E277" s="4"/>
    </row>
    <row r="278" spans="3:5" x14ac:dyDescent="0.25">
      <c r="C278" s="4"/>
      <c r="D278" s="4"/>
      <c r="E278" s="4"/>
    </row>
    <row r="279" spans="3:5" x14ac:dyDescent="0.25">
      <c r="C279" s="4"/>
      <c r="D279" s="4"/>
      <c r="E279" s="4"/>
    </row>
    <row r="280" spans="3:5" x14ac:dyDescent="0.25">
      <c r="C280" s="4"/>
      <c r="D280" s="4"/>
      <c r="E280" s="4"/>
    </row>
    <row r="281" spans="3:5" x14ac:dyDescent="0.25">
      <c r="C281" s="4"/>
      <c r="D281" s="4"/>
      <c r="E281" s="4"/>
    </row>
    <row r="282" spans="3:5" x14ac:dyDescent="0.25">
      <c r="C282" s="4"/>
      <c r="D282" s="4"/>
      <c r="E282" s="4"/>
    </row>
    <row r="283" spans="3:5" x14ac:dyDescent="0.25">
      <c r="C283" s="4"/>
      <c r="D283" s="4"/>
      <c r="E283" s="4"/>
    </row>
    <row r="284" spans="3:5" x14ac:dyDescent="0.25">
      <c r="C284" s="4"/>
      <c r="D284" s="4"/>
      <c r="E284" s="4"/>
    </row>
    <row r="285" spans="3:5" x14ac:dyDescent="0.25">
      <c r="C285" s="4"/>
      <c r="D285" s="4"/>
      <c r="E285" s="4"/>
    </row>
    <row r="286" spans="3:5" x14ac:dyDescent="0.25">
      <c r="C286" s="4"/>
      <c r="D286" s="4"/>
      <c r="E286" s="4"/>
    </row>
    <row r="287" spans="3:5" x14ac:dyDescent="0.25">
      <c r="C287" s="4"/>
      <c r="D287" s="4"/>
      <c r="E287" s="4"/>
    </row>
    <row r="288" spans="3:5" x14ac:dyDescent="0.25">
      <c r="C288" s="4"/>
      <c r="D288" s="4"/>
      <c r="E288" s="4"/>
    </row>
    <row r="289" spans="3:5" x14ac:dyDescent="0.25">
      <c r="C289" s="4"/>
      <c r="D289" s="4"/>
      <c r="E289" s="4"/>
    </row>
    <row r="290" spans="3:5" x14ac:dyDescent="0.25">
      <c r="C290" s="4"/>
      <c r="D290" s="4"/>
      <c r="E290" s="4"/>
    </row>
    <row r="291" spans="3:5" x14ac:dyDescent="0.25">
      <c r="C291" s="4"/>
      <c r="D291" s="4"/>
      <c r="E291" s="4"/>
    </row>
    <row r="292" spans="3:5" x14ac:dyDescent="0.25">
      <c r="C292" s="4"/>
      <c r="D292" s="4"/>
      <c r="E292" s="4"/>
    </row>
    <row r="293" spans="3:5" x14ac:dyDescent="0.25">
      <c r="C293" s="4"/>
      <c r="D293" s="4"/>
      <c r="E293" s="4"/>
    </row>
    <row r="294" spans="3:5" x14ac:dyDescent="0.25">
      <c r="C294" s="4"/>
      <c r="D294" s="4"/>
      <c r="E294" s="4"/>
    </row>
    <row r="295" spans="3:5" x14ac:dyDescent="0.25">
      <c r="C295" s="4"/>
      <c r="D295" s="4"/>
      <c r="E295" s="4"/>
    </row>
    <row r="296" spans="3:5" x14ac:dyDescent="0.25">
      <c r="C296" s="4"/>
      <c r="D296" s="4"/>
      <c r="E296" s="4"/>
    </row>
    <row r="297" spans="3:5" x14ac:dyDescent="0.25">
      <c r="C297" s="4"/>
      <c r="D297" s="4"/>
      <c r="E297" s="4"/>
    </row>
    <row r="298" spans="3:5" x14ac:dyDescent="0.25">
      <c r="C298" s="4"/>
      <c r="D298" s="4"/>
      <c r="E298" s="4"/>
    </row>
    <row r="299" spans="3:5" x14ac:dyDescent="0.25">
      <c r="C299" s="4"/>
      <c r="D299" s="4"/>
      <c r="E299" s="4"/>
    </row>
    <row r="300" spans="3:5" x14ac:dyDescent="0.25">
      <c r="C300" s="4"/>
      <c r="D300" s="4"/>
      <c r="E300" s="4"/>
    </row>
    <row r="301" spans="3:5" x14ac:dyDescent="0.25">
      <c r="C301" s="4"/>
      <c r="D301" s="4"/>
      <c r="E301" s="4"/>
    </row>
    <row r="302" spans="3:5" x14ac:dyDescent="0.25">
      <c r="C302" s="4"/>
      <c r="D302" s="4"/>
      <c r="E302" s="4"/>
    </row>
    <row r="303" spans="3:5" x14ac:dyDescent="0.25">
      <c r="C303" s="4"/>
      <c r="D303" s="4"/>
      <c r="E303" s="4"/>
    </row>
    <row r="304" spans="3:5" x14ac:dyDescent="0.25">
      <c r="C304" s="4"/>
      <c r="D304" s="4"/>
      <c r="E304" s="4"/>
    </row>
    <row r="305" spans="3:5" x14ac:dyDescent="0.25">
      <c r="C305" s="4"/>
      <c r="D305" s="4"/>
      <c r="E305" s="4"/>
    </row>
    <row r="306" spans="3:5" x14ac:dyDescent="0.25">
      <c r="C306" s="4"/>
      <c r="D306" s="4"/>
      <c r="E306" s="4"/>
    </row>
    <row r="307" spans="3:5" x14ac:dyDescent="0.25">
      <c r="C307" s="4"/>
      <c r="D307" s="4"/>
      <c r="E307" s="4"/>
    </row>
    <row r="308" spans="3:5" x14ac:dyDescent="0.25">
      <c r="C308" s="4"/>
      <c r="D308" s="4"/>
      <c r="E308" s="4"/>
    </row>
    <row r="309" spans="3:5" x14ac:dyDescent="0.25">
      <c r="C309" s="4"/>
      <c r="D309" s="4"/>
      <c r="E309" s="4"/>
    </row>
    <row r="310" spans="3:5" x14ac:dyDescent="0.25">
      <c r="C310" s="4"/>
      <c r="D310" s="4"/>
      <c r="E310" s="4"/>
    </row>
    <row r="311" spans="3:5" x14ac:dyDescent="0.25">
      <c r="C311" s="4"/>
      <c r="D311" s="4"/>
      <c r="E311" s="4"/>
    </row>
    <row r="312" spans="3:5" x14ac:dyDescent="0.25">
      <c r="C312" s="4"/>
      <c r="D312" s="4"/>
      <c r="E312" s="4"/>
    </row>
    <row r="313" spans="3:5" x14ac:dyDescent="0.25">
      <c r="C313" s="4"/>
      <c r="D313" s="4"/>
      <c r="E313" s="4"/>
    </row>
    <row r="314" spans="3:5" x14ac:dyDescent="0.25">
      <c r="C314" s="4"/>
      <c r="D314" s="4"/>
      <c r="E314" s="4"/>
    </row>
    <row r="315" spans="3:5" x14ac:dyDescent="0.25">
      <c r="C315" s="4"/>
      <c r="D315" s="4"/>
      <c r="E315" s="4"/>
    </row>
    <row r="316" spans="3:5" x14ac:dyDescent="0.25">
      <c r="C316" s="4"/>
      <c r="D316" s="4"/>
      <c r="E316" s="4"/>
    </row>
    <row r="317" spans="3:5" x14ac:dyDescent="0.25">
      <c r="C317" s="4"/>
      <c r="D317" s="4"/>
      <c r="E317" s="4"/>
    </row>
    <row r="318" spans="3:5" x14ac:dyDescent="0.25">
      <c r="C318" s="4"/>
      <c r="D318" s="4"/>
      <c r="E318" s="4"/>
    </row>
    <row r="319" spans="3:5" x14ac:dyDescent="0.25">
      <c r="C319" s="4"/>
      <c r="D319" s="4"/>
      <c r="E319" s="4"/>
    </row>
    <row r="320" spans="3:5" x14ac:dyDescent="0.25">
      <c r="C320" s="4"/>
      <c r="D320" s="4"/>
      <c r="E320" s="4"/>
    </row>
    <row r="321" spans="3:5" x14ac:dyDescent="0.25">
      <c r="C321" s="4"/>
      <c r="D321" s="4"/>
      <c r="E321" s="4"/>
    </row>
    <row r="322" spans="3:5" x14ac:dyDescent="0.25">
      <c r="C322" s="4"/>
      <c r="D322" s="4"/>
      <c r="E322" s="4"/>
    </row>
    <row r="323" spans="3:5" x14ac:dyDescent="0.25">
      <c r="C323" s="4"/>
      <c r="D323" s="4"/>
      <c r="E323" s="4"/>
    </row>
    <row r="324" spans="3:5" x14ac:dyDescent="0.25">
      <c r="C324" s="4"/>
      <c r="D324" s="4"/>
      <c r="E324" s="4"/>
    </row>
    <row r="325" spans="3:5" x14ac:dyDescent="0.25">
      <c r="C325" s="4"/>
      <c r="D325" s="4"/>
      <c r="E325" s="4"/>
    </row>
    <row r="326" spans="3:5" x14ac:dyDescent="0.25">
      <c r="C326" s="4"/>
      <c r="D326" s="4"/>
      <c r="E326" s="4"/>
    </row>
    <row r="327" spans="3:5" x14ac:dyDescent="0.25">
      <c r="C327" s="4"/>
      <c r="D327" s="4"/>
      <c r="E327" s="4"/>
    </row>
    <row r="328" spans="3:5" x14ac:dyDescent="0.25">
      <c r="C328" s="4"/>
      <c r="D328" s="4"/>
      <c r="E328" s="4"/>
    </row>
    <row r="329" spans="3:5" x14ac:dyDescent="0.25">
      <c r="C329" s="4"/>
      <c r="D329" s="4"/>
      <c r="E329" s="4"/>
    </row>
    <row r="330" spans="3:5" x14ac:dyDescent="0.25">
      <c r="C330" s="4"/>
      <c r="D330" s="4"/>
      <c r="E330" s="4"/>
    </row>
    <row r="331" spans="3:5" x14ac:dyDescent="0.25">
      <c r="C331" s="4"/>
      <c r="D331" s="4"/>
      <c r="E331" s="4"/>
    </row>
    <row r="332" spans="3:5" x14ac:dyDescent="0.25">
      <c r="C332" s="4"/>
      <c r="D332" s="4"/>
      <c r="E332" s="4"/>
    </row>
    <row r="333" spans="3:5" x14ac:dyDescent="0.25">
      <c r="C333" s="4"/>
      <c r="D333" s="4"/>
      <c r="E333" s="4"/>
    </row>
    <row r="334" spans="3:5" x14ac:dyDescent="0.25">
      <c r="C334" s="4"/>
      <c r="D334" s="4"/>
      <c r="E334" s="4"/>
    </row>
    <row r="335" spans="3:5" x14ac:dyDescent="0.25">
      <c r="C335" s="4"/>
      <c r="D335" s="4"/>
      <c r="E335" s="4"/>
    </row>
    <row r="336" spans="3:5" x14ac:dyDescent="0.25">
      <c r="C336" s="4"/>
      <c r="D336" s="4"/>
      <c r="E336" s="4"/>
    </row>
  </sheetData>
  <hyperlinks>
    <hyperlink ref="C1" location="Inhalt!A1" display="Inhaltsverzeichnis" xr:uid="{C78BA57C-D412-4AD3-A79A-7DB9E6A9F071}"/>
  </hyperlinks>
  <pageMargins left="0.78740157499999996" right="0.78740157499999996" top="0.984251969" bottom="0.984251969" header="0.4921259845" footer="0.4921259845"/>
  <pageSetup paperSize="9" orientation="portrait" horizont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A0016-3D0C-47DD-83CD-21AC72B76F41}">
  <dimension ref="A1:F336"/>
  <sheetViews>
    <sheetView zoomScale="150" zoomScaleNormal="150" zoomScalePageLayoutView="150" workbookViewId="0">
      <pane xSplit="5" ySplit="4" topLeftCell="J6" activePane="bottomRight" state="frozen"/>
      <selection pane="topRight" activeCell="F1" sqref="F1"/>
      <selection pane="bottomLeft" activeCell="A5" sqref="A5"/>
      <selection pane="bottomRight" activeCell="C1" sqref="C1"/>
    </sheetView>
  </sheetViews>
  <sheetFormatPr baseColWidth="10" defaultRowHeight="13.2" x14ac:dyDescent="0.25"/>
  <cols>
    <col min="1" max="1" width="8.44140625" style="16" customWidth="1"/>
    <col min="2" max="2" width="45.6640625" customWidth="1"/>
    <col min="3" max="5" width="11" customWidth="1"/>
  </cols>
  <sheetData>
    <row r="1" spans="1:6" ht="15.6" x14ac:dyDescent="0.3">
      <c r="A1" s="13" t="s">
        <v>50</v>
      </c>
      <c r="C1" s="6" t="s">
        <v>6</v>
      </c>
    </row>
    <row r="2" spans="1:6" x14ac:dyDescent="0.25">
      <c r="A2" s="60"/>
      <c r="D2" s="39" t="s">
        <v>11</v>
      </c>
      <c r="E2" s="56">
        <f>[1]Budget!$G$21</f>
        <v>20</v>
      </c>
    </row>
    <row r="4" spans="1:6" x14ac:dyDescent="0.25">
      <c r="A4" s="15" t="s">
        <v>0</v>
      </c>
      <c r="B4" s="2" t="s">
        <v>1</v>
      </c>
      <c r="C4" s="3" t="s">
        <v>2</v>
      </c>
      <c r="D4" s="3" t="s">
        <v>3</v>
      </c>
      <c r="E4" s="3" t="s">
        <v>4</v>
      </c>
    </row>
    <row r="5" spans="1:6" x14ac:dyDescent="0.25">
      <c r="A5" s="16">
        <v>44927</v>
      </c>
      <c r="B5" s="31" t="s">
        <v>20</v>
      </c>
      <c r="C5" s="5"/>
      <c r="D5" s="5"/>
      <c r="E5" s="56">
        <v>20</v>
      </c>
    </row>
    <row r="6" spans="1:6" x14ac:dyDescent="0.25">
      <c r="A6" s="16">
        <v>44954</v>
      </c>
      <c r="B6" s="57" t="s">
        <v>112</v>
      </c>
      <c r="C6" s="4"/>
      <c r="D6" s="4">
        <v>20.95</v>
      </c>
      <c r="E6" s="4">
        <f>E5+C6-D6</f>
        <v>-0.94999999999999929</v>
      </c>
    </row>
    <row r="7" spans="1:6" x14ac:dyDescent="0.25">
      <c r="A7" s="16">
        <v>44955</v>
      </c>
      <c r="B7" s="37" t="s">
        <v>89</v>
      </c>
      <c r="C7" s="4"/>
      <c r="D7" s="4">
        <v>24.95</v>
      </c>
      <c r="E7" s="4">
        <f t="shared" ref="E7:E70" si="0">E6+C7-D7</f>
        <v>-25.9</v>
      </c>
    </row>
    <row r="8" spans="1:6" x14ac:dyDescent="0.25">
      <c r="A8" s="16">
        <v>44958</v>
      </c>
      <c r="B8" t="s">
        <v>120</v>
      </c>
      <c r="C8" s="4">
        <v>20</v>
      </c>
      <c r="D8" s="32"/>
      <c r="E8" s="4">
        <f t="shared" si="0"/>
        <v>-5.8999999999999986</v>
      </c>
    </row>
    <row r="9" spans="1:6" x14ac:dyDescent="0.25">
      <c r="A9" s="16">
        <v>44961</v>
      </c>
      <c r="B9" s="31" t="s">
        <v>133</v>
      </c>
      <c r="C9" s="4">
        <v>150</v>
      </c>
      <c r="D9" s="4"/>
      <c r="E9" s="4">
        <f t="shared" si="0"/>
        <v>144.1</v>
      </c>
    </row>
    <row r="10" spans="1:6" x14ac:dyDescent="0.25">
      <c r="A10" s="16">
        <v>44961</v>
      </c>
      <c r="B10" s="31" t="s">
        <v>134</v>
      </c>
      <c r="C10" s="4">
        <v>40</v>
      </c>
      <c r="D10" s="4"/>
      <c r="E10" s="4">
        <f t="shared" si="0"/>
        <v>184.1</v>
      </c>
    </row>
    <row r="11" spans="1:6" x14ac:dyDescent="0.25">
      <c r="A11" s="16">
        <v>44961</v>
      </c>
      <c r="B11" s="31" t="s">
        <v>140</v>
      </c>
      <c r="C11" s="4">
        <v>100</v>
      </c>
      <c r="D11" s="4"/>
      <c r="E11" s="4">
        <f t="shared" si="0"/>
        <v>284.10000000000002</v>
      </c>
    </row>
    <row r="12" spans="1:6" x14ac:dyDescent="0.25">
      <c r="A12" s="16">
        <v>44961</v>
      </c>
      <c r="B12" s="31" t="s">
        <v>141</v>
      </c>
      <c r="C12" s="32">
        <v>126</v>
      </c>
      <c r="D12" s="32"/>
      <c r="E12" s="4">
        <f t="shared" si="0"/>
        <v>410.1</v>
      </c>
      <c r="F12" t="s">
        <v>142</v>
      </c>
    </row>
    <row r="13" spans="1:6" x14ac:dyDescent="0.25">
      <c r="A13" s="16">
        <v>44985</v>
      </c>
      <c r="B13" s="31" t="s">
        <v>112</v>
      </c>
      <c r="C13" s="4"/>
      <c r="D13" s="4">
        <v>20.95</v>
      </c>
      <c r="E13" s="4">
        <f t="shared" si="0"/>
        <v>389.15000000000003</v>
      </c>
    </row>
    <row r="14" spans="1:6" x14ac:dyDescent="0.25">
      <c r="A14" s="16">
        <v>44991</v>
      </c>
      <c r="B14" s="31" t="s">
        <v>233</v>
      </c>
      <c r="C14" s="4">
        <v>6</v>
      </c>
      <c r="D14" s="4"/>
      <c r="E14" s="4">
        <f t="shared" si="0"/>
        <v>395.15000000000003</v>
      </c>
    </row>
    <row r="15" spans="1:6" x14ac:dyDescent="0.25">
      <c r="A15" s="16">
        <v>44985</v>
      </c>
      <c r="B15" s="31" t="s">
        <v>89</v>
      </c>
      <c r="C15" s="4"/>
      <c r="D15" s="4">
        <v>24.95</v>
      </c>
      <c r="E15" s="4">
        <f t="shared" si="0"/>
        <v>370.20000000000005</v>
      </c>
    </row>
    <row r="16" spans="1:6" x14ac:dyDescent="0.25">
      <c r="A16" s="16">
        <v>44986</v>
      </c>
      <c r="B16" s="31" t="s">
        <v>220</v>
      </c>
      <c r="C16" s="4">
        <v>20</v>
      </c>
      <c r="D16" s="4"/>
      <c r="E16" s="4">
        <f t="shared" si="0"/>
        <v>390.20000000000005</v>
      </c>
    </row>
    <row r="17" spans="1:5" x14ac:dyDescent="0.25">
      <c r="A17" s="16">
        <v>45014</v>
      </c>
      <c r="B17" s="31" t="s">
        <v>89</v>
      </c>
      <c r="C17" s="4"/>
      <c r="D17" s="4">
        <v>24.95</v>
      </c>
      <c r="E17" s="4">
        <f t="shared" si="0"/>
        <v>365.25000000000006</v>
      </c>
    </row>
    <row r="18" spans="1:5" x14ac:dyDescent="0.25">
      <c r="A18" s="16">
        <v>45017</v>
      </c>
      <c r="B18" s="31" t="s">
        <v>287</v>
      </c>
      <c r="C18" s="4">
        <v>20</v>
      </c>
      <c r="D18" s="4"/>
      <c r="E18" s="4">
        <f t="shared" si="0"/>
        <v>385.25000000000006</v>
      </c>
    </row>
    <row r="19" spans="1:5" x14ac:dyDescent="0.25">
      <c r="A19" s="16">
        <v>45013</v>
      </c>
      <c r="B19" s="31" t="s">
        <v>112</v>
      </c>
      <c r="C19" s="4"/>
      <c r="D19" s="33">
        <v>20.95</v>
      </c>
      <c r="E19" s="4">
        <f t="shared" si="0"/>
        <v>364.30000000000007</v>
      </c>
    </row>
    <row r="20" spans="1:5" x14ac:dyDescent="0.25">
      <c r="A20" s="16">
        <v>45022</v>
      </c>
      <c r="B20" s="31" t="s">
        <v>320</v>
      </c>
      <c r="C20" s="4">
        <v>6</v>
      </c>
      <c r="D20" s="4"/>
      <c r="E20" s="4">
        <f t="shared" si="0"/>
        <v>370.30000000000007</v>
      </c>
    </row>
    <row r="21" spans="1:5" x14ac:dyDescent="0.25">
      <c r="A21" s="16">
        <v>45026</v>
      </c>
      <c r="B21" s="31" t="s">
        <v>323</v>
      </c>
      <c r="C21" s="4"/>
      <c r="D21" s="4">
        <v>10.65</v>
      </c>
      <c r="E21" s="4">
        <f t="shared" si="0"/>
        <v>359.65000000000009</v>
      </c>
    </row>
    <row r="22" spans="1:5" x14ac:dyDescent="0.25">
      <c r="A22" s="16">
        <v>45028</v>
      </c>
      <c r="B22" s="31" t="s">
        <v>336</v>
      </c>
      <c r="C22" s="4">
        <v>18</v>
      </c>
      <c r="D22" s="4"/>
      <c r="E22" s="4">
        <f t="shared" si="0"/>
        <v>377.65000000000009</v>
      </c>
    </row>
    <row r="23" spans="1:5" x14ac:dyDescent="0.25">
      <c r="A23" s="16">
        <v>45044</v>
      </c>
      <c r="B23" s="31" t="s">
        <v>112</v>
      </c>
      <c r="C23" s="4"/>
      <c r="D23" s="4">
        <v>20.95</v>
      </c>
      <c r="E23" s="4">
        <f t="shared" si="0"/>
        <v>356.7000000000001</v>
      </c>
    </row>
    <row r="24" spans="1:5" x14ac:dyDescent="0.25">
      <c r="A24" s="16">
        <v>45045</v>
      </c>
      <c r="B24" s="31" t="s">
        <v>381</v>
      </c>
      <c r="C24" s="33"/>
      <c r="D24" s="4">
        <v>24.95</v>
      </c>
      <c r="E24" s="4">
        <f t="shared" si="0"/>
        <v>331.75000000000011</v>
      </c>
    </row>
    <row r="25" spans="1:5" x14ac:dyDescent="0.25">
      <c r="A25" s="16">
        <v>45047</v>
      </c>
      <c r="B25" s="31" t="s">
        <v>378</v>
      </c>
      <c r="C25" s="4">
        <v>20</v>
      </c>
      <c r="D25" s="4"/>
      <c r="E25" s="4">
        <f t="shared" si="0"/>
        <v>351.75000000000011</v>
      </c>
    </row>
    <row r="26" spans="1:5" x14ac:dyDescent="0.25">
      <c r="A26" s="16">
        <v>45044</v>
      </c>
      <c r="B26" s="31" t="s">
        <v>382</v>
      </c>
      <c r="C26" s="4">
        <v>6</v>
      </c>
      <c r="D26" s="4"/>
      <c r="E26" s="4">
        <f t="shared" si="0"/>
        <v>357.75000000000011</v>
      </c>
    </row>
    <row r="27" spans="1:5" x14ac:dyDescent="0.25">
      <c r="A27" s="16">
        <v>45054</v>
      </c>
      <c r="B27" s="31" t="s">
        <v>389</v>
      </c>
      <c r="C27" s="4">
        <v>6</v>
      </c>
      <c r="D27" s="4"/>
      <c r="E27" s="4">
        <f t="shared" si="0"/>
        <v>363.75000000000011</v>
      </c>
    </row>
    <row r="28" spans="1:5" x14ac:dyDescent="0.25">
      <c r="B28" s="31"/>
      <c r="C28" s="4"/>
      <c r="D28" s="4"/>
      <c r="E28" s="4">
        <f t="shared" si="0"/>
        <v>363.75000000000011</v>
      </c>
    </row>
    <row r="29" spans="1:5" x14ac:dyDescent="0.25">
      <c r="B29" s="31"/>
      <c r="C29" s="4"/>
      <c r="D29" s="33"/>
      <c r="E29" s="4">
        <f t="shared" si="0"/>
        <v>363.75000000000011</v>
      </c>
    </row>
    <row r="30" spans="1:5" x14ac:dyDescent="0.25">
      <c r="B30" s="31"/>
      <c r="C30" s="4"/>
      <c r="D30" s="4"/>
      <c r="E30" s="4">
        <f t="shared" si="0"/>
        <v>363.75000000000011</v>
      </c>
    </row>
    <row r="31" spans="1:5" x14ac:dyDescent="0.25">
      <c r="B31" s="31"/>
      <c r="C31" s="4"/>
      <c r="D31" s="4"/>
      <c r="E31" s="4">
        <f t="shared" si="0"/>
        <v>363.75000000000011</v>
      </c>
    </row>
    <row r="32" spans="1:5" x14ac:dyDescent="0.25">
      <c r="B32" s="31"/>
      <c r="C32" s="4"/>
      <c r="D32" s="4"/>
      <c r="E32" s="4">
        <f t="shared" si="0"/>
        <v>363.75000000000011</v>
      </c>
    </row>
    <row r="33" spans="2:5" x14ac:dyDescent="0.25">
      <c r="B33" s="31"/>
      <c r="C33" s="4"/>
      <c r="D33" s="4"/>
      <c r="E33" s="4">
        <f t="shared" si="0"/>
        <v>363.75000000000011</v>
      </c>
    </row>
    <row r="34" spans="2:5" x14ac:dyDescent="0.25">
      <c r="B34" s="31"/>
      <c r="C34" s="4"/>
      <c r="D34" s="4"/>
      <c r="E34" s="4">
        <f t="shared" si="0"/>
        <v>363.75000000000011</v>
      </c>
    </row>
    <row r="35" spans="2:5" x14ac:dyDescent="0.25">
      <c r="B35" s="31"/>
      <c r="C35" s="4"/>
      <c r="D35" s="4"/>
      <c r="E35" s="4">
        <f t="shared" si="0"/>
        <v>363.75000000000011</v>
      </c>
    </row>
    <row r="36" spans="2:5" x14ac:dyDescent="0.25">
      <c r="B36" s="31"/>
      <c r="C36" s="4"/>
      <c r="D36" s="4"/>
      <c r="E36" s="4">
        <f t="shared" si="0"/>
        <v>363.75000000000011</v>
      </c>
    </row>
    <row r="37" spans="2:5" x14ac:dyDescent="0.25">
      <c r="B37" s="31"/>
      <c r="C37" s="4"/>
      <c r="D37" s="4"/>
      <c r="E37" s="4">
        <f t="shared" si="0"/>
        <v>363.75000000000011</v>
      </c>
    </row>
    <row r="38" spans="2:5" x14ac:dyDescent="0.25">
      <c r="B38" s="31"/>
      <c r="C38" s="4"/>
      <c r="D38" s="4"/>
      <c r="E38" s="4">
        <f t="shared" si="0"/>
        <v>363.75000000000011</v>
      </c>
    </row>
    <row r="39" spans="2:5" x14ac:dyDescent="0.25">
      <c r="B39" s="31"/>
      <c r="C39" s="4"/>
      <c r="D39" s="4"/>
      <c r="E39" s="4">
        <f t="shared" si="0"/>
        <v>363.75000000000011</v>
      </c>
    </row>
    <row r="40" spans="2:5" x14ac:dyDescent="0.25">
      <c r="B40" s="31"/>
      <c r="C40" s="4"/>
      <c r="D40" s="4"/>
      <c r="E40" s="4">
        <f t="shared" si="0"/>
        <v>363.75000000000011</v>
      </c>
    </row>
    <row r="41" spans="2:5" x14ac:dyDescent="0.25">
      <c r="B41" s="31"/>
      <c r="C41" s="4"/>
      <c r="D41" s="4"/>
      <c r="E41" s="4">
        <f t="shared" si="0"/>
        <v>363.75000000000011</v>
      </c>
    </row>
    <row r="42" spans="2:5" x14ac:dyDescent="0.25">
      <c r="B42" s="31"/>
      <c r="C42" s="4"/>
      <c r="D42" s="4"/>
      <c r="E42" s="4">
        <f t="shared" si="0"/>
        <v>363.75000000000011</v>
      </c>
    </row>
    <row r="43" spans="2:5" x14ac:dyDescent="0.25">
      <c r="B43" s="31"/>
      <c r="C43" s="4"/>
      <c r="D43" s="4"/>
      <c r="E43" s="4">
        <f t="shared" si="0"/>
        <v>363.75000000000011</v>
      </c>
    </row>
    <row r="44" spans="2:5" x14ac:dyDescent="0.25">
      <c r="B44" s="31"/>
      <c r="C44" s="4"/>
      <c r="D44" s="4"/>
      <c r="E44" s="4">
        <f t="shared" si="0"/>
        <v>363.75000000000011</v>
      </c>
    </row>
    <row r="45" spans="2:5" x14ac:dyDescent="0.25">
      <c r="B45" s="31"/>
      <c r="C45" s="4"/>
      <c r="D45" s="4"/>
      <c r="E45" s="4">
        <f t="shared" si="0"/>
        <v>363.75000000000011</v>
      </c>
    </row>
    <row r="46" spans="2:5" x14ac:dyDescent="0.25">
      <c r="B46" s="31"/>
      <c r="C46" s="4"/>
      <c r="D46" s="4"/>
      <c r="E46" s="4">
        <f t="shared" si="0"/>
        <v>363.75000000000011</v>
      </c>
    </row>
    <row r="47" spans="2:5" x14ac:dyDescent="0.25">
      <c r="B47" s="31"/>
      <c r="C47" s="4"/>
      <c r="D47" s="4"/>
      <c r="E47" s="4">
        <f t="shared" si="0"/>
        <v>363.75000000000011</v>
      </c>
    </row>
    <row r="48" spans="2:5" x14ac:dyDescent="0.25">
      <c r="B48" s="31"/>
      <c r="C48" s="4"/>
      <c r="D48" s="4"/>
      <c r="E48" s="4">
        <f t="shared" si="0"/>
        <v>363.75000000000011</v>
      </c>
    </row>
    <row r="49" spans="2:5" x14ac:dyDescent="0.25">
      <c r="C49" s="4"/>
      <c r="D49" s="4"/>
      <c r="E49" s="4">
        <f t="shared" si="0"/>
        <v>363.75000000000011</v>
      </c>
    </row>
    <row r="50" spans="2:5" x14ac:dyDescent="0.25">
      <c r="C50" s="4"/>
      <c r="D50" s="4"/>
      <c r="E50" s="4">
        <f t="shared" si="0"/>
        <v>363.75000000000011</v>
      </c>
    </row>
    <row r="51" spans="2:5" x14ac:dyDescent="0.25">
      <c r="B51" s="57"/>
      <c r="C51" s="4"/>
      <c r="D51" s="4"/>
      <c r="E51" s="4">
        <f t="shared" si="0"/>
        <v>363.75000000000011</v>
      </c>
    </row>
    <row r="52" spans="2:5" x14ac:dyDescent="0.25">
      <c r="C52" s="4"/>
      <c r="D52" s="4"/>
      <c r="E52" s="4">
        <f t="shared" si="0"/>
        <v>363.75000000000011</v>
      </c>
    </row>
    <row r="53" spans="2:5" x14ac:dyDescent="0.25">
      <c r="B53" s="57"/>
      <c r="C53" s="4"/>
      <c r="D53" s="4"/>
      <c r="E53" s="4">
        <f t="shared" si="0"/>
        <v>363.75000000000011</v>
      </c>
    </row>
    <row r="54" spans="2:5" x14ac:dyDescent="0.25">
      <c r="C54" s="4"/>
      <c r="D54" s="4"/>
      <c r="E54" s="4">
        <f t="shared" si="0"/>
        <v>363.75000000000011</v>
      </c>
    </row>
    <row r="55" spans="2:5" x14ac:dyDescent="0.25">
      <c r="B55" s="57"/>
      <c r="C55" s="4"/>
      <c r="D55" s="4"/>
      <c r="E55" s="4">
        <f t="shared" si="0"/>
        <v>363.75000000000011</v>
      </c>
    </row>
    <row r="56" spans="2:5" x14ac:dyDescent="0.25">
      <c r="C56" s="4"/>
      <c r="D56" s="4"/>
      <c r="E56" s="4">
        <f t="shared" si="0"/>
        <v>363.75000000000011</v>
      </c>
    </row>
    <row r="57" spans="2:5" x14ac:dyDescent="0.25">
      <c r="B57" s="57"/>
      <c r="C57" s="4"/>
      <c r="D57" s="4"/>
      <c r="E57" s="4">
        <f t="shared" si="0"/>
        <v>363.75000000000011</v>
      </c>
    </row>
    <row r="58" spans="2:5" x14ac:dyDescent="0.25">
      <c r="C58" s="4"/>
      <c r="D58" s="4"/>
      <c r="E58" s="4">
        <f t="shared" si="0"/>
        <v>363.75000000000011</v>
      </c>
    </row>
    <row r="59" spans="2:5" x14ac:dyDescent="0.25">
      <c r="B59" s="57"/>
      <c r="C59" s="4"/>
      <c r="D59" s="4"/>
      <c r="E59" s="4">
        <f t="shared" si="0"/>
        <v>363.75000000000011</v>
      </c>
    </row>
    <row r="60" spans="2:5" x14ac:dyDescent="0.25">
      <c r="C60" s="4"/>
      <c r="D60" s="4"/>
      <c r="E60" s="4">
        <f t="shared" si="0"/>
        <v>363.75000000000011</v>
      </c>
    </row>
    <row r="61" spans="2:5" x14ac:dyDescent="0.25">
      <c r="C61" s="4"/>
      <c r="D61" s="4"/>
      <c r="E61" s="4">
        <f t="shared" si="0"/>
        <v>363.75000000000011</v>
      </c>
    </row>
    <row r="62" spans="2:5" x14ac:dyDescent="0.25">
      <c r="B62" s="31"/>
      <c r="C62" s="4"/>
      <c r="D62" s="4"/>
      <c r="E62" s="4">
        <f t="shared" si="0"/>
        <v>363.75000000000011</v>
      </c>
    </row>
    <row r="63" spans="2:5" x14ac:dyDescent="0.25">
      <c r="B63" s="31"/>
      <c r="C63" s="4"/>
      <c r="D63" s="4"/>
      <c r="E63" s="4">
        <f t="shared" si="0"/>
        <v>363.75000000000011</v>
      </c>
    </row>
    <row r="64" spans="2:5" x14ac:dyDescent="0.25">
      <c r="B64" s="31"/>
      <c r="C64" s="4"/>
      <c r="D64" s="4"/>
      <c r="E64" s="4">
        <f t="shared" si="0"/>
        <v>363.75000000000011</v>
      </c>
    </row>
    <row r="65" spans="2:5" x14ac:dyDescent="0.25">
      <c r="B65" s="31"/>
      <c r="C65" s="4"/>
      <c r="D65" s="4"/>
      <c r="E65" s="4">
        <f t="shared" si="0"/>
        <v>363.75000000000011</v>
      </c>
    </row>
    <row r="66" spans="2:5" x14ac:dyDescent="0.25">
      <c r="C66" s="4"/>
      <c r="D66" s="4"/>
      <c r="E66" s="4">
        <f t="shared" si="0"/>
        <v>363.75000000000011</v>
      </c>
    </row>
    <row r="67" spans="2:5" x14ac:dyDescent="0.25">
      <c r="C67" s="4"/>
      <c r="D67" s="4"/>
      <c r="E67" s="4">
        <f t="shared" si="0"/>
        <v>363.75000000000011</v>
      </c>
    </row>
    <row r="68" spans="2:5" x14ac:dyDescent="0.25">
      <c r="C68" s="4"/>
      <c r="D68" s="4"/>
      <c r="E68" s="4">
        <f t="shared" si="0"/>
        <v>363.75000000000011</v>
      </c>
    </row>
    <row r="69" spans="2:5" x14ac:dyDescent="0.25">
      <c r="C69" s="4"/>
      <c r="D69" s="4"/>
      <c r="E69" s="4">
        <f t="shared" si="0"/>
        <v>363.75000000000011</v>
      </c>
    </row>
    <row r="70" spans="2:5" x14ac:dyDescent="0.25">
      <c r="C70" s="4"/>
      <c r="D70" s="4"/>
      <c r="E70" s="4">
        <f t="shared" si="0"/>
        <v>363.75000000000011</v>
      </c>
    </row>
    <row r="71" spans="2:5" x14ac:dyDescent="0.25">
      <c r="C71" s="4"/>
      <c r="D71" s="4"/>
      <c r="E71" s="4">
        <f t="shared" ref="E71:E134" si="1">E70+C71-D71</f>
        <v>363.75000000000011</v>
      </c>
    </row>
    <row r="72" spans="2:5" x14ac:dyDescent="0.25">
      <c r="C72" s="4"/>
      <c r="D72" s="4"/>
      <c r="E72" s="4">
        <f t="shared" si="1"/>
        <v>363.75000000000011</v>
      </c>
    </row>
    <row r="73" spans="2:5" x14ac:dyDescent="0.25">
      <c r="C73" s="4"/>
      <c r="D73" s="4"/>
      <c r="E73" s="4">
        <f t="shared" si="1"/>
        <v>363.75000000000011</v>
      </c>
    </row>
    <row r="74" spans="2:5" x14ac:dyDescent="0.25">
      <c r="C74" s="4"/>
      <c r="D74" s="4"/>
      <c r="E74" s="4">
        <f t="shared" si="1"/>
        <v>363.75000000000011</v>
      </c>
    </row>
    <row r="75" spans="2:5" x14ac:dyDescent="0.25">
      <c r="C75" s="4"/>
      <c r="D75" s="4"/>
      <c r="E75" s="4">
        <f t="shared" si="1"/>
        <v>363.75000000000011</v>
      </c>
    </row>
    <row r="76" spans="2:5" x14ac:dyDescent="0.25">
      <c r="C76" s="4"/>
      <c r="D76" s="4"/>
      <c r="E76" s="4">
        <f t="shared" si="1"/>
        <v>363.75000000000011</v>
      </c>
    </row>
    <row r="77" spans="2:5" x14ac:dyDescent="0.25">
      <c r="C77" s="4"/>
      <c r="D77" s="4"/>
      <c r="E77" s="4">
        <f t="shared" si="1"/>
        <v>363.75000000000011</v>
      </c>
    </row>
    <row r="78" spans="2:5" x14ac:dyDescent="0.25">
      <c r="C78" s="4"/>
      <c r="D78" s="4"/>
      <c r="E78" s="4">
        <f t="shared" si="1"/>
        <v>363.75000000000011</v>
      </c>
    </row>
    <row r="79" spans="2:5" x14ac:dyDescent="0.25">
      <c r="C79" s="4"/>
      <c r="D79" s="4"/>
      <c r="E79" s="4">
        <f t="shared" si="1"/>
        <v>363.75000000000011</v>
      </c>
    </row>
    <row r="80" spans="2:5" x14ac:dyDescent="0.25">
      <c r="C80" s="4"/>
      <c r="D80" s="4"/>
      <c r="E80" s="4">
        <f t="shared" si="1"/>
        <v>363.75000000000011</v>
      </c>
    </row>
    <row r="81" spans="3:5" x14ac:dyDescent="0.25">
      <c r="C81" s="4"/>
      <c r="D81" s="4"/>
      <c r="E81" s="4">
        <f t="shared" si="1"/>
        <v>363.75000000000011</v>
      </c>
    </row>
    <row r="82" spans="3:5" x14ac:dyDescent="0.25">
      <c r="C82" s="4"/>
      <c r="D82" s="4"/>
      <c r="E82" s="4">
        <f t="shared" si="1"/>
        <v>363.75000000000011</v>
      </c>
    </row>
    <row r="83" spans="3:5" x14ac:dyDescent="0.25">
      <c r="C83" s="4"/>
      <c r="D83" s="4"/>
      <c r="E83" s="4">
        <f t="shared" si="1"/>
        <v>363.75000000000011</v>
      </c>
    </row>
    <row r="84" spans="3:5" x14ac:dyDescent="0.25">
      <c r="C84" s="4"/>
      <c r="D84" s="4"/>
      <c r="E84" s="4">
        <f t="shared" si="1"/>
        <v>363.75000000000011</v>
      </c>
    </row>
    <row r="85" spans="3:5" x14ac:dyDescent="0.25">
      <c r="C85" s="4"/>
      <c r="D85" s="4"/>
      <c r="E85" s="4">
        <f t="shared" si="1"/>
        <v>363.75000000000011</v>
      </c>
    </row>
    <row r="86" spans="3:5" x14ac:dyDescent="0.25">
      <c r="C86" s="4"/>
      <c r="D86" s="4"/>
      <c r="E86" s="4">
        <f t="shared" si="1"/>
        <v>363.75000000000011</v>
      </c>
    </row>
    <row r="87" spans="3:5" x14ac:dyDescent="0.25">
      <c r="C87" s="4"/>
      <c r="D87" s="4"/>
      <c r="E87" s="4">
        <f t="shared" si="1"/>
        <v>363.75000000000011</v>
      </c>
    </row>
    <row r="88" spans="3:5" x14ac:dyDescent="0.25">
      <c r="C88" s="4"/>
      <c r="D88" s="4"/>
      <c r="E88" s="4">
        <f t="shared" si="1"/>
        <v>363.75000000000011</v>
      </c>
    </row>
    <row r="89" spans="3:5" x14ac:dyDescent="0.25">
      <c r="C89" s="4"/>
      <c r="D89" s="4"/>
      <c r="E89" s="4">
        <f t="shared" si="1"/>
        <v>363.75000000000011</v>
      </c>
    </row>
    <row r="90" spans="3:5" x14ac:dyDescent="0.25">
      <c r="C90" s="4"/>
      <c r="D90" s="4"/>
      <c r="E90" s="4">
        <f t="shared" si="1"/>
        <v>363.75000000000011</v>
      </c>
    </row>
    <row r="91" spans="3:5" x14ac:dyDescent="0.25">
      <c r="C91" s="4"/>
      <c r="D91" s="4"/>
      <c r="E91" s="4">
        <f t="shared" si="1"/>
        <v>363.75000000000011</v>
      </c>
    </row>
    <row r="92" spans="3:5" x14ac:dyDescent="0.25">
      <c r="C92" s="4"/>
      <c r="D92" s="4"/>
      <c r="E92" s="4">
        <f t="shared" si="1"/>
        <v>363.75000000000011</v>
      </c>
    </row>
    <row r="93" spans="3:5" x14ac:dyDescent="0.25">
      <c r="C93" s="4"/>
      <c r="D93" s="4"/>
      <c r="E93" s="4">
        <f t="shared" si="1"/>
        <v>363.75000000000011</v>
      </c>
    </row>
    <row r="94" spans="3:5" x14ac:dyDescent="0.25">
      <c r="C94" s="4"/>
      <c r="D94" s="4"/>
      <c r="E94" s="4">
        <f t="shared" si="1"/>
        <v>363.75000000000011</v>
      </c>
    </row>
    <row r="95" spans="3:5" x14ac:dyDescent="0.25">
      <c r="C95" s="4"/>
      <c r="D95" s="4"/>
      <c r="E95" s="4">
        <f t="shared" si="1"/>
        <v>363.75000000000011</v>
      </c>
    </row>
    <row r="96" spans="3:5" x14ac:dyDescent="0.25">
      <c r="C96" s="4"/>
      <c r="D96" s="4"/>
      <c r="E96" s="4">
        <f t="shared" si="1"/>
        <v>363.75000000000011</v>
      </c>
    </row>
    <row r="97" spans="3:5" x14ac:dyDescent="0.25">
      <c r="C97" s="4"/>
      <c r="D97" s="4"/>
      <c r="E97" s="4">
        <f t="shared" si="1"/>
        <v>363.75000000000011</v>
      </c>
    </row>
    <row r="98" spans="3:5" x14ac:dyDescent="0.25">
      <c r="C98" s="4"/>
      <c r="D98" s="4"/>
      <c r="E98" s="4">
        <f t="shared" si="1"/>
        <v>363.75000000000011</v>
      </c>
    </row>
    <row r="99" spans="3:5" x14ac:dyDescent="0.25">
      <c r="C99" s="4"/>
      <c r="D99" s="4"/>
      <c r="E99" s="4">
        <f t="shared" si="1"/>
        <v>363.75000000000011</v>
      </c>
    </row>
    <row r="100" spans="3:5" x14ac:dyDescent="0.25">
      <c r="C100" s="4"/>
      <c r="D100" s="4"/>
      <c r="E100" s="4">
        <f t="shared" si="1"/>
        <v>363.75000000000011</v>
      </c>
    </row>
    <row r="101" spans="3:5" x14ac:dyDescent="0.25">
      <c r="C101" s="4"/>
      <c r="D101" s="4"/>
      <c r="E101" s="4">
        <f t="shared" si="1"/>
        <v>363.75000000000011</v>
      </c>
    </row>
    <row r="102" spans="3:5" x14ac:dyDescent="0.25">
      <c r="C102" s="4"/>
      <c r="D102" s="4"/>
      <c r="E102" s="4">
        <f t="shared" si="1"/>
        <v>363.75000000000011</v>
      </c>
    </row>
    <row r="103" spans="3:5" x14ac:dyDescent="0.25">
      <c r="C103" s="4"/>
      <c r="D103" s="4"/>
      <c r="E103" s="4">
        <f t="shared" si="1"/>
        <v>363.75000000000011</v>
      </c>
    </row>
    <row r="104" spans="3:5" x14ac:dyDescent="0.25">
      <c r="C104" s="4"/>
      <c r="D104" s="4"/>
      <c r="E104" s="4">
        <f t="shared" si="1"/>
        <v>363.75000000000011</v>
      </c>
    </row>
    <row r="105" spans="3:5" x14ac:dyDescent="0.25">
      <c r="C105" s="4"/>
      <c r="D105" s="4"/>
      <c r="E105" s="4">
        <f t="shared" si="1"/>
        <v>363.75000000000011</v>
      </c>
    </row>
    <row r="106" spans="3:5" x14ac:dyDescent="0.25">
      <c r="C106" s="4"/>
      <c r="D106" s="4"/>
      <c r="E106" s="4">
        <f t="shared" si="1"/>
        <v>363.75000000000011</v>
      </c>
    </row>
    <row r="107" spans="3:5" x14ac:dyDescent="0.25">
      <c r="C107" s="4"/>
      <c r="D107" s="4"/>
      <c r="E107" s="4">
        <f t="shared" si="1"/>
        <v>363.75000000000011</v>
      </c>
    </row>
    <row r="108" spans="3:5" x14ac:dyDescent="0.25">
      <c r="C108" s="4"/>
      <c r="D108" s="4"/>
      <c r="E108" s="4">
        <f t="shared" si="1"/>
        <v>363.75000000000011</v>
      </c>
    </row>
    <row r="109" spans="3:5" x14ac:dyDescent="0.25">
      <c r="C109" s="4"/>
      <c r="D109" s="4"/>
      <c r="E109" s="4">
        <f t="shared" si="1"/>
        <v>363.75000000000011</v>
      </c>
    </row>
    <row r="110" spans="3:5" x14ac:dyDescent="0.25">
      <c r="C110" s="4"/>
      <c r="D110" s="4"/>
      <c r="E110" s="4">
        <f t="shared" si="1"/>
        <v>363.75000000000011</v>
      </c>
    </row>
    <row r="111" spans="3:5" x14ac:dyDescent="0.25">
      <c r="C111" s="4"/>
      <c r="D111" s="4"/>
      <c r="E111" s="4">
        <f t="shared" si="1"/>
        <v>363.75000000000011</v>
      </c>
    </row>
    <row r="112" spans="3:5" x14ac:dyDescent="0.25">
      <c r="C112" s="4"/>
      <c r="D112" s="4"/>
      <c r="E112" s="4">
        <f t="shared" si="1"/>
        <v>363.75000000000011</v>
      </c>
    </row>
    <row r="113" spans="3:5" x14ac:dyDescent="0.25">
      <c r="C113" s="4"/>
      <c r="D113" s="4"/>
      <c r="E113" s="4">
        <f t="shared" si="1"/>
        <v>363.75000000000011</v>
      </c>
    </row>
    <row r="114" spans="3:5" x14ac:dyDescent="0.25">
      <c r="C114" s="4"/>
      <c r="D114" s="4"/>
      <c r="E114" s="4">
        <f t="shared" si="1"/>
        <v>363.75000000000011</v>
      </c>
    </row>
    <row r="115" spans="3:5" x14ac:dyDescent="0.25">
      <c r="C115" s="4"/>
      <c r="D115" s="4"/>
      <c r="E115" s="4">
        <f t="shared" si="1"/>
        <v>363.75000000000011</v>
      </c>
    </row>
    <row r="116" spans="3:5" x14ac:dyDescent="0.25">
      <c r="C116" s="4"/>
      <c r="D116" s="4"/>
      <c r="E116" s="4">
        <f t="shared" si="1"/>
        <v>363.75000000000011</v>
      </c>
    </row>
    <row r="117" spans="3:5" x14ac:dyDescent="0.25">
      <c r="C117" s="4"/>
      <c r="D117" s="4"/>
      <c r="E117" s="4">
        <f t="shared" si="1"/>
        <v>363.75000000000011</v>
      </c>
    </row>
    <row r="118" spans="3:5" x14ac:dyDescent="0.25">
      <c r="C118" s="4"/>
      <c r="D118" s="4"/>
      <c r="E118" s="4">
        <f t="shared" si="1"/>
        <v>363.75000000000011</v>
      </c>
    </row>
    <row r="119" spans="3:5" x14ac:dyDescent="0.25">
      <c r="C119" s="4"/>
      <c r="D119" s="4"/>
      <c r="E119" s="4">
        <f t="shared" si="1"/>
        <v>363.75000000000011</v>
      </c>
    </row>
    <row r="120" spans="3:5" x14ac:dyDescent="0.25">
      <c r="C120" s="4"/>
      <c r="D120" s="4"/>
      <c r="E120" s="4">
        <f t="shared" si="1"/>
        <v>363.75000000000011</v>
      </c>
    </row>
    <row r="121" spans="3:5" x14ac:dyDescent="0.25">
      <c r="C121" s="4"/>
      <c r="D121" s="4"/>
      <c r="E121" s="4">
        <f t="shared" si="1"/>
        <v>363.75000000000011</v>
      </c>
    </row>
    <row r="122" spans="3:5" x14ac:dyDescent="0.25">
      <c r="C122" s="4"/>
      <c r="D122" s="4"/>
      <c r="E122" s="4">
        <f t="shared" si="1"/>
        <v>363.75000000000011</v>
      </c>
    </row>
    <row r="123" spans="3:5" x14ac:dyDescent="0.25">
      <c r="C123" s="4"/>
      <c r="D123" s="4"/>
      <c r="E123" s="4">
        <f t="shared" si="1"/>
        <v>363.75000000000011</v>
      </c>
    </row>
    <row r="124" spans="3:5" x14ac:dyDescent="0.25">
      <c r="C124" s="4"/>
      <c r="D124" s="4"/>
      <c r="E124" s="4">
        <f t="shared" si="1"/>
        <v>363.75000000000011</v>
      </c>
    </row>
    <row r="125" spans="3:5" x14ac:dyDescent="0.25">
      <c r="C125" s="4"/>
      <c r="D125" s="4"/>
      <c r="E125" s="4">
        <f t="shared" si="1"/>
        <v>363.75000000000011</v>
      </c>
    </row>
    <row r="126" spans="3:5" x14ac:dyDescent="0.25">
      <c r="C126" s="4"/>
      <c r="D126" s="4"/>
      <c r="E126" s="4">
        <f t="shared" si="1"/>
        <v>363.75000000000011</v>
      </c>
    </row>
    <row r="127" spans="3:5" x14ac:dyDescent="0.25">
      <c r="C127" s="4"/>
      <c r="D127" s="4"/>
      <c r="E127" s="4">
        <f t="shared" si="1"/>
        <v>363.75000000000011</v>
      </c>
    </row>
    <row r="128" spans="3:5" x14ac:dyDescent="0.25">
      <c r="C128" s="4"/>
      <c r="D128" s="4"/>
      <c r="E128" s="4">
        <f t="shared" si="1"/>
        <v>363.75000000000011</v>
      </c>
    </row>
    <row r="129" spans="3:5" x14ac:dyDescent="0.25">
      <c r="C129" s="4"/>
      <c r="D129" s="4"/>
      <c r="E129" s="4">
        <f t="shared" si="1"/>
        <v>363.75000000000011</v>
      </c>
    </row>
    <row r="130" spans="3:5" x14ac:dyDescent="0.25">
      <c r="C130" s="4"/>
      <c r="D130" s="4"/>
      <c r="E130" s="4">
        <f t="shared" si="1"/>
        <v>363.75000000000011</v>
      </c>
    </row>
    <row r="131" spans="3:5" x14ac:dyDescent="0.25">
      <c r="C131" s="4"/>
      <c r="D131" s="4"/>
      <c r="E131" s="4">
        <f t="shared" si="1"/>
        <v>363.75000000000011</v>
      </c>
    </row>
    <row r="132" spans="3:5" x14ac:dyDescent="0.25">
      <c r="C132" s="4"/>
      <c r="D132" s="4"/>
      <c r="E132" s="4">
        <f t="shared" si="1"/>
        <v>363.75000000000011</v>
      </c>
    </row>
    <row r="133" spans="3:5" x14ac:dyDescent="0.25">
      <c r="C133" s="4"/>
      <c r="D133" s="4"/>
      <c r="E133" s="4">
        <f t="shared" si="1"/>
        <v>363.75000000000011</v>
      </c>
    </row>
    <row r="134" spans="3:5" x14ac:dyDescent="0.25">
      <c r="C134" s="4"/>
      <c r="D134" s="4"/>
      <c r="E134" s="4">
        <f t="shared" si="1"/>
        <v>363.75000000000011</v>
      </c>
    </row>
    <row r="135" spans="3:5" x14ac:dyDescent="0.25">
      <c r="C135" s="4"/>
      <c r="D135" s="4"/>
      <c r="E135" s="4">
        <f t="shared" ref="E135:E198" si="2">E134+C135-D135</f>
        <v>363.75000000000011</v>
      </c>
    </row>
    <row r="136" spans="3:5" x14ac:dyDescent="0.25">
      <c r="C136" s="4"/>
      <c r="D136" s="4"/>
      <c r="E136" s="4">
        <f t="shared" si="2"/>
        <v>363.75000000000011</v>
      </c>
    </row>
    <row r="137" spans="3:5" x14ac:dyDescent="0.25">
      <c r="C137" s="4"/>
      <c r="D137" s="4"/>
      <c r="E137" s="4">
        <f t="shared" si="2"/>
        <v>363.75000000000011</v>
      </c>
    </row>
    <row r="138" spans="3:5" x14ac:dyDescent="0.25">
      <c r="C138" s="4"/>
      <c r="D138" s="4"/>
      <c r="E138" s="4">
        <f t="shared" si="2"/>
        <v>363.75000000000011</v>
      </c>
    </row>
    <row r="139" spans="3:5" x14ac:dyDescent="0.25">
      <c r="C139" s="4"/>
      <c r="D139" s="4"/>
      <c r="E139" s="4">
        <f t="shared" si="2"/>
        <v>363.75000000000011</v>
      </c>
    </row>
    <row r="140" spans="3:5" x14ac:dyDescent="0.25">
      <c r="C140" s="4"/>
      <c r="D140" s="4"/>
      <c r="E140" s="4">
        <f t="shared" si="2"/>
        <v>363.75000000000011</v>
      </c>
    </row>
    <row r="141" spans="3:5" x14ac:dyDescent="0.25">
      <c r="C141" s="4"/>
      <c r="D141" s="4"/>
      <c r="E141" s="4">
        <f t="shared" si="2"/>
        <v>363.75000000000011</v>
      </c>
    </row>
    <row r="142" spans="3:5" x14ac:dyDescent="0.25">
      <c r="C142" s="4"/>
      <c r="D142" s="4"/>
      <c r="E142" s="4">
        <f t="shared" si="2"/>
        <v>363.75000000000011</v>
      </c>
    </row>
    <row r="143" spans="3:5" x14ac:dyDescent="0.25">
      <c r="C143" s="4"/>
      <c r="D143" s="4"/>
      <c r="E143" s="4">
        <f t="shared" si="2"/>
        <v>363.75000000000011</v>
      </c>
    </row>
    <row r="144" spans="3:5" x14ac:dyDescent="0.25">
      <c r="C144" s="4"/>
      <c r="D144" s="4"/>
      <c r="E144" s="4">
        <f t="shared" si="2"/>
        <v>363.75000000000011</v>
      </c>
    </row>
    <row r="145" spans="3:5" x14ac:dyDescent="0.25">
      <c r="C145" s="4"/>
      <c r="D145" s="4"/>
      <c r="E145" s="4">
        <f t="shared" si="2"/>
        <v>363.75000000000011</v>
      </c>
    </row>
    <row r="146" spans="3:5" x14ac:dyDescent="0.25">
      <c r="C146" s="4"/>
      <c r="D146" s="4"/>
      <c r="E146" s="4">
        <f t="shared" si="2"/>
        <v>363.75000000000011</v>
      </c>
    </row>
    <row r="147" spans="3:5" x14ac:dyDescent="0.25">
      <c r="C147" s="4"/>
      <c r="D147" s="4"/>
      <c r="E147" s="4">
        <f t="shared" si="2"/>
        <v>363.75000000000011</v>
      </c>
    </row>
    <row r="148" spans="3:5" x14ac:dyDescent="0.25">
      <c r="C148" s="4"/>
      <c r="D148" s="4"/>
      <c r="E148" s="4">
        <f t="shared" si="2"/>
        <v>363.75000000000011</v>
      </c>
    </row>
    <row r="149" spans="3:5" x14ac:dyDescent="0.25">
      <c r="C149" s="4"/>
      <c r="D149" s="4"/>
      <c r="E149" s="4">
        <f t="shared" si="2"/>
        <v>363.75000000000011</v>
      </c>
    </row>
    <row r="150" spans="3:5" x14ac:dyDescent="0.25">
      <c r="C150" s="4"/>
      <c r="D150" s="4"/>
      <c r="E150" s="4">
        <f t="shared" si="2"/>
        <v>363.75000000000011</v>
      </c>
    </row>
    <row r="151" spans="3:5" x14ac:dyDescent="0.25">
      <c r="C151" s="4"/>
      <c r="D151" s="4"/>
      <c r="E151" s="4">
        <f t="shared" si="2"/>
        <v>363.75000000000011</v>
      </c>
    </row>
    <row r="152" spans="3:5" x14ac:dyDescent="0.25">
      <c r="C152" s="4"/>
      <c r="D152" s="4"/>
      <c r="E152" s="4">
        <f t="shared" si="2"/>
        <v>363.75000000000011</v>
      </c>
    </row>
    <row r="153" spans="3:5" x14ac:dyDescent="0.25">
      <c r="C153" s="4"/>
      <c r="D153" s="4"/>
      <c r="E153" s="4">
        <f t="shared" si="2"/>
        <v>363.75000000000011</v>
      </c>
    </row>
    <row r="154" spans="3:5" x14ac:dyDescent="0.25">
      <c r="C154" s="4"/>
      <c r="D154" s="4"/>
      <c r="E154" s="4">
        <f t="shared" si="2"/>
        <v>363.75000000000011</v>
      </c>
    </row>
    <row r="155" spans="3:5" x14ac:dyDescent="0.25">
      <c r="C155" s="4"/>
      <c r="D155" s="4"/>
      <c r="E155" s="4">
        <f t="shared" si="2"/>
        <v>363.75000000000011</v>
      </c>
    </row>
    <row r="156" spans="3:5" x14ac:dyDescent="0.25">
      <c r="C156" s="4"/>
      <c r="D156" s="4"/>
      <c r="E156" s="4">
        <f t="shared" si="2"/>
        <v>363.75000000000011</v>
      </c>
    </row>
    <row r="157" spans="3:5" x14ac:dyDescent="0.25">
      <c r="C157" s="4"/>
      <c r="D157" s="4"/>
      <c r="E157" s="4">
        <f t="shared" si="2"/>
        <v>363.75000000000011</v>
      </c>
    </row>
    <row r="158" spans="3:5" x14ac:dyDescent="0.25">
      <c r="C158" s="4"/>
      <c r="D158" s="4"/>
      <c r="E158" s="4">
        <f t="shared" si="2"/>
        <v>363.75000000000011</v>
      </c>
    </row>
    <row r="159" spans="3:5" x14ac:dyDescent="0.25">
      <c r="C159" s="4"/>
      <c r="D159" s="4"/>
      <c r="E159" s="4">
        <f t="shared" si="2"/>
        <v>363.75000000000011</v>
      </c>
    </row>
    <row r="160" spans="3:5" x14ac:dyDescent="0.25">
      <c r="C160" s="4"/>
      <c r="D160" s="4"/>
      <c r="E160" s="4">
        <f t="shared" si="2"/>
        <v>363.75000000000011</v>
      </c>
    </row>
    <row r="161" spans="3:5" x14ac:dyDescent="0.25">
      <c r="C161" s="4"/>
      <c r="D161" s="4"/>
      <c r="E161" s="4">
        <f t="shared" si="2"/>
        <v>363.75000000000011</v>
      </c>
    </row>
    <row r="162" spans="3:5" x14ac:dyDescent="0.25">
      <c r="C162" s="4"/>
      <c r="D162" s="4"/>
      <c r="E162" s="4">
        <f t="shared" si="2"/>
        <v>363.75000000000011</v>
      </c>
    </row>
    <row r="163" spans="3:5" x14ac:dyDescent="0.25">
      <c r="C163" s="4"/>
      <c r="D163" s="4"/>
      <c r="E163" s="4">
        <f t="shared" si="2"/>
        <v>363.75000000000011</v>
      </c>
    </row>
    <row r="164" spans="3:5" x14ac:dyDescent="0.25">
      <c r="C164" s="4"/>
      <c r="D164" s="4"/>
      <c r="E164" s="4">
        <f t="shared" si="2"/>
        <v>363.75000000000011</v>
      </c>
    </row>
    <row r="165" spans="3:5" x14ac:dyDescent="0.25">
      <c r="C165" s="4"/>
      <c r="D165" s="4"/>
      <c r="E165" s="4">
        <f t="shared" si="2"/>
        <v>363.75000000000011</v>
      </c>
    </row>
    <row r="166" spans="3:5" x14ac:dyDescent="0.25">
      <c r="C166" s="4"/>
      <c r="D166" s="4"/>
      <c r="E166" s="4">
        <f t="shared" si="2"/>
        <v>363.75000000000011</v>
      </c>
    </row>
    <row r="167" spans="3:5" x14ac:dyDescent="0.25">
      <c r="C167" s="4"/>
      <c r="D167" s="4"/>
      <c r="E167" s="4">
        <f t="shared" si="2"/>
        <v>363.75000000000011</v>
      </c>
    </row>
    <row r="168" spans="3:5" x14ac:dyDescent="0.25">
      <c r="C168" s="4"/>
      <c r="D168" s="4"/>
      <c r="E168" s="4">
        <f t="shared" si="2"/>
        <v>363.75000000000011</v>
      </c>
    </row>
    <row r="169" spans="3:5" x14ac:dyDescent="0.25">
      <c r="C169" s="4"/>
      <c r="D169" s="4"/>
      <c r="E169" s="4">
        <f t="shared" si="2"/>
        <v>363.75000000000011</v>
      </c>
    </row>
    <row r="170" spans="3:5" x14ac:dyDescent="0.25">
      <c r="C170" s="4"/>
      <c r="D170" s="4"/>
      <c r="E170" s="4">
        <f t="shared" si="2"/>
        <v>363.75000000000011</v>
      </c>
    </row>
    <row r="171" spans="3:5" x14ac:dyDescent="0.25">
      <c r="C171" s="4"/>
      <c r="D171" s="4"/>
      <c r="E171" s="4">
        <f t="shared" si="2"/>
        <v>363.75000000000011</v>
      </c>
    </row>
    <row r="172" spans="3:5" x14ac:dyDescent="0.25">
      <c r="C172" s="4"/>
      <c r="D172" s="4"/>
      <c r="E172" s="4">
        <f t="shared" si="2"/>
        <v>363.75000000000011</v>
      </c>
    </row>
    <row r="173" spans="3:5" x14ac:dyDescent="0.25">
      <c r="C173" s="4"/>
      <c r="D173" s="4"/>
      <c r="E173" s="4">
        <f t="shared" si="2"/>
        <v>363.75000000000011</v>
      </c>
    </row>
    <row r="174" spans="3:5" x14ac:dyDescent="0.25">
      <c r="C174" s="4"/>
      <c r="D174" s="4"/>
      <c r="E174" s="4">
        <f t="shared" si="2"/>
        <v>363.75000000000011</v>
      </c>
    </row>
    <row r="175" spans="3:5" x14ac:dyDescent="0.25">
      <c r="C175" s="4"/>
      <c r="D175" s="4"/>
      <c r="E175" s="4">
        <f t="shared" si="2"/>
        <v>363.75000000000011</v>
      </c>
    </row>
    <row r="176" spans="3:5" x14ac:dyDescent="0.25">
      <c r="C176" s="4"/>
      <c r="D176" s="4"/>
      <c r="E176" s="4">
        <f t="shared" si="2"/>
        <v>363.75000000000011</v>
      </c>
    </row>
    <row r="177" spans="3:5" x14ac:dyDescent="0.25">
      <c r="C177" s="4"/>
      <c r="D177" s="4"/>
      <c r="E177" s="4">
        <f t="shared" si="2"/>
        <v>363.75000000000011</v>
      </c>
    </row>
    <row r="178" spans="3:5" x14ac:dyDescent="0.25">
      <c r="C178" s="4"/>
      <c r="D178" s="4"/>
      <c r="E178" s="4">
        <f t="shared" si="2"/>
        <v>363.75000000000011</v>
      </c>
    </row>
    <row r="179" spans="3:5" x14ac:dyDescent="0.25">
      <c r="C179" s="4"/>
      <c r="D179" s="4"/>
      <c r="E179" s="4">
        <f t="shared" si="2"/>
        <v>363.75000000000011</v>
      </c>
    </row>
    <row r="180" spans="3:5" x14ac:dyDescent="0.25">
      <c r="C180" s="4"/>
      <c r="D180" s="4"/>
      <c r="E180" s="4">
        <f t="shared" si="2"/>
        <v>363.75000000000011</v>
      </c>
    </row>
    <row r="181" spans="3:5" x14ac:dyDescent="0.25">
      <c r="C181" s="4"/>
      <c r="D181" s="4"/>
      <c r="E181" s="4">
        <f t="shared" si="2"/>
        <v>363.75000000000011</v>
      </c>
    </row>
    <row r="182" spans="3:5" x14ac:dyDescent="0.25">
      <c r="C182" s="4"/>
      <c r="D182" s="4"/>
      <c r="E182" s="4">
        <f t="shared" si="2"/>
        <v>363.75000000000011</v>
      </c>
    </row>
    <row r="183" spans="3:5" x14ac:dyDescent="0.25">
      <c r="C183" s="4"/>
      <c r="D183" s="4"/>
      <c r="E183" s="4">
        <f t="shared" si="2"/>
        <v>363.75000000000011</v>
      </c>
    </row>
    <row r="184" spans="3:5" x14ac:dyDescent="0.25">
      <c r="C184" s="4"/>
      <c r="D184" s="4"/>
      <c r="E184" s="4">
        <f t="shared" si="2"/>
        <v>363.75000000000011</v>
      </c>
    </row>
    <row r="185" spans="3:5" x14ac:dyDescent="0.25">
      <c r="C185" s="4"/>
      <c r="D185" s="4"/>
      <c r="E185" s="4">
        <f t="shared" si="2"/>
        <v>363.75000000000011</v>
      </c>
    </row>
    <row r="186" spans="3:5" x14ac:dyDescent="0.25">
      <c r="C186" s="4"/>
      <c r="D186" s="4"/>
      <c r="E186" s="4">
        <f t="shared" si="2"/>
        <v>363.75000000000011</v>
      </c>
    </row>
    <row r="187" spans="3:5" x14ac:dyDescent="0.25">
      <c r="C187" s="4"/>
      <c r="D187" s="4"/>
      <c r="E187" s="4">
        <f t="shared" si="2"/>
        <v>363.75000000000011</v>
      </c>
    </row>
    <row r="188" spans="3:5" x14ac:dyDescent="0.25">
      <c r="C188" s="4"/>
      <c r="D188" s="4"/>
      <c r="E188" s="4">
        <f t="shared" si="2"/>
        <v>363.75000000000011</v>
      </c>
    </row>
    <row r="189" spans="3:5" x14ac:dyDescent="0.25">
      <c r="C189" s="4"/>
      <c r="D189" s="4"/>
      <c r="E189" s="4">
        <f t="shared" si="2"/>
        <v>363.75000000000011</v>
      </c>
    </row>
    <row r="190" spans="3:5" x14ac:dyDescent="0.25">
      <c r="C190" s="4"/>
      <c r="D190" s="4"/>
      <c r="E190" s="4">
        <f t="shared" si="2"/>
        <v>363.75000000000011</v>
      </c>
    </row>
    <row r="191" spans="3:5" x14ac:dyDescent="0.25">
      <c r="C191" s="4"/>
      <c r="D191" s="4"/>
      <c r="E191" s="4">
        <f t="shared" si="2"/>
        <v>363.75000000000011</v>
      </c>
    </row>
    <row r="192" spans="3:5" x14ac:dyDescent="0.25">
      <c r="C192" s="4"/>
      <c r="D192" s="4"/>
      <c r="E192" s="4">
        <f t="shared" si="2"/>
        <v>363.75000000000011</v>
      </c>
    </row>
    <row r="193" spans="3:5" x14ac:dyDescent="0.25">
      <c r="C193" s="4"/>
      <c r="D193" s="4"/>
      <c r="E193" s="4">
        <f t="shared" si="2"/>
        <v>363.75000000000011</v>
      </c>
    </row>
    <row r="194" spans="3:5" x14ac:dyDescent="0.25">
      <c r="C194" s="4"/>
      <c r="D194" s="4"/>
      <c r="E194" s="4">
        <f t="shared" si="2"/>
        <v>363.75000000000011</v>
      </c>
    </row>
    <row r="195" spans="3:5" x14ac:dyDescent="0.25">
      <c r="C195" s="4"/>
      <c r="D195" s="4"/>
      <c r="E195" s="4">
        <f t="shared" si="2"/>
        <v>363.75000000000011</v>
      </c>
    </row>
    <row r="196" spans="3:5" x14ac:dyDescent="0.25">
      <c r="C196" s="4"/>
      <c r="D196" s="4"/>
      <c r="E196" s="4">
        <f t="shared" si="2"/>
        <v>363.75000000000011</v>
      </c>
    </row>
    <row r="197" spans="3:5" x14ac:dyDescent="0.25">
      <c r="C197" s="4"/>
      <c r="D197" s="4"/>
      <c r="E197" s="4">
        <f t="shared" si="2"/>
        <v>363.75000000000011</v>
      </c>
    </row>
    <row r="198" spans="3:5" x14ac:dyDescent="0.25">
      <c r="C198" s="4"/>
      <c r="D198" s="4"/>
      <c r="E198" s="4">
        <f t="shared" si="2"/>
        <v>363.75000000000011</v>
      </c>
    </row>
    <row r="199" spans="3:5" x14ac:dyDescent="0.25">
      <c r="C199" s="4"/>
      <c r="D199" s="4"/>
      <c r="E199" s="4">
        <f t="shared" ref="E199:E224" si="3">E198+C199-D199</f>
        <v>363.75000000000011</v>
      </c>
    </row>
    <row r="200" spans="3:5" x14ac:dyDescent="0.25">
      <c r="C200" s="4"/>
      <c r="D200" s="4"/>
      <c r="E200" s="4">
        <f t="shared" si="3"/>
        <v>363.75000000000011</v>
      </c>
    </row>
    <row r="201" spans="3:5" x14ac:dyDescent="0.25">
      <c r="C201" s="4"/>
      <c r="D201" s="4"/>
      <c r="E201" s="4">
        <f t="shared" si="3"/>
        <v>363.75000000000011</v>
      </c>
    </row>
    <row r="202" spans="3:5" x14ac:dyDescent="0.25">
      <c r="C202" s="4"/>
      <c r="D202" s="4"/>
      <c r="E202" s="4">
        <f t="shared" si="3"/>
        <v>363.75000000000011</v>
      </c>
    </row>
    <row r="203" spans="3:5" x14ac:dyDescent="0.25">
      <c r="C203" s="4"/>
      <c r="D203" s="4"/>
      <c r="E203" s="4">
        <f t="shared" si="3"/>
        <v>363.75000000000011</v>
      </c>
    </row>
    <row r="204" spans="3:5" x14ac:dyDescent="0.25">
      <c r="C204" s="4"/>
      <c r="D204" s="4"/>
      <c r="E204" s="4">
        <f t="shared" si="3"/>
        <v>363.75000000000011</v>
      </c>
    </row>
    <row r="205" spans="3:5" x14ac:dyDescent="0.25">
      <c r="C205" s="4"/>
      <c r="D205" s="4"/>
      <c r="E205" s="4">
        <f t="shared" si="3"/>
        <v>363.75000000000011</v>
      </c>
    </row>
    <row r="206" spans="3:5" x14ac:dyDescent="0.25">
      <c r="C206" s="4"/>
      <c r="D206" s="4"/>
      <c r="E206" s="4">
        <f t="shared" si="3"/>
        <v>363.75000000000011</v>
      </c>
    </row>
    <row r="207" spans="3:5" x14ac:dyDescent="0.25">
      <c r="C207" s="4"/>
      <c r="D207" s="4"/>
      <c r="E207" s="4">
        <f t="shared" si="3"/>
        <v>363.75000000000011</v>
      </c>
    </row>
    <row r="208" spans="3:5" x14ac:dyDescent="0.25">
      <c r="C208" s="4"/>
      <c r="D208" s="4"/>
      <c r="E208" s="4">
        <f t="shared" si="3"/>
        <v>363.75000000000011</v>
      </c>
    </row>
    <row r="209" spans="3:5" x14ac:dyDescent="0.25">
      <c r="C209" s="4"/>
      <c r="D209" s="4"/>
      <c r="E209" s="4">
        <f t="shared" si="3"/>
        <v>363.75000000000011</v>
      </c>
    </row>
    <row r="210" spans="3:5" x14ac:dyDescent="0.25">
      <c r="C210" s="4"/>
      <c r="D210" s="4"/>
      <c r="E210" s="4">
        <f t="shared" si="3"/>
        <v>363.75000000000011</v>
      </c>
    </row>
    <row r="211" spans="3:5" x14ac:dyDescent="0.25">
      <c r="C211" s="4"/>
      <c r="D211" s="4"/>
      <c r="E211" s="4">
        <f t="shared" si="3"/>
        <v>363.75000000000011</v>
      </c>
    </row>
    <row r="212" spans="3:5" x14ac:dyDescent="0.25">
      <c r="C212" s="4"/>
      <c r="D212" s="4"/>
      <c r="E212" s="4">
        <f t="shared" si="3"/>
        <v>363.75000000000011</v>
      </c>
    </row>
    <row r="213" spans="3:5" x14ac:dyDescent="0.25">
      <c r="C213" s="4"/>
      <c r="D213" s="4"/>
      <c r="E213" s="4">
        <f t="shared" si="3"/>
        <v>363.75000000000011</v>
      </c>
    </row>
    <row r="214" spans="3:5" x14ac:dyDescent="0.25">
      <c r="C214" s="4"/>
      <c r="D214" s="4"/>
      <c r="E214" s="4">
        <f t="shared" si="3"/>
        <v>363.75000000000011</v>
      </c>
    </row>
    <row r="215" spans="3:5" x14ac:dyDescent="0.25">
      <c r="C215" s="4"/>
      <c r="D215" s="4"/>
      <c r="E215" s="4">
        <f t="shared" si="3"/>
        <v>363.75000000000011</v>
      </c>
    </row>
    <row r="216" spans="3:5" x14ac:dyDescent="0.25">
      <c r="C216" s="4"/>
      <c r="D216" s="4"/>
      <c r="E216" s="4">
        <f t="shared" si="3"/>
        <v>363.75000000000011</v>
      </c>
    </row>
    <row r="217" spans="3:5" x14ac:dyDescent="0.25">
      <c r="C217" s="4"/>
      <c r="D217" s="4"/>
      <c r="E217" s="4">
        <f t="shared" si="3"/>
        <v>363.75000000000011</v>
      </c>
    </row>
    <row r="218" spans="3:5" x14ac:dyDescent="0.25">
      <c r="C218" s="4"/>
      <c r="D218" s="4"/>
      <c r="E218" s="4">
        <f t="shared" si="3"/>
        <v>363.75000000000011</v>
      </c>
    </row>
    <row r="219" spans="3:5" x14ac:dyDescent="0.25">
      <c r="C219" s="4"/>
      <c r="D219" s="4"/>
      <c r="E219" s="4">
        <f t="shared" si="3"/>
        <v>363.75000000000011</v>
      </c>
    </row>
    <row r="220" spans="3:5" x14ac:dyDescent="0.25">
      <c r="C220" s="4"/>
      <c r="D220" s="4"/>
      <c r="E220" s="4">
        <f t="shared" si="3"/>
        <v>363.75000000000011</v>
      </c>
    </row>
    <row r="221" spans="3:5" x14ac:dyDescent="0.25">
      <c r="C221" s="4"/>
      <c r="D221" s="4"/>
      <c r="E221" s="4">
        <f t="shared" si="3"/>
        <v>363.75000000000011</v>
      </c>
    </row>
    <row r="222" spans="3:5" x14ac:dyDescent="0.25">
      <c r="C222" s="4"/>
      <c r="D222" s="4"/>
      <c r="E222" s="4">
        <f t="shared" si="3"/>
        <v>363.75000000000011</v>
      </c>
    </row>
    <row r="223" spans="3:5" x14ac:dyDescent="0.25">
      <c r="C223" s="4"/>
      <c r="D223" s="4"/>
      <c r="E223" s="4">
        <f t="shared" si="3"/>
        <v>363.75000000000011</v>
      </c>
    </row>
    <row r="224" spans="3:5" x14ac:dyDescent="0.25">
      <c r="C224" s="4"/>
      <c r="D224" s="4"/>
      <c r="E224" s="4">
        <f t="shared" si="3"/>
        <v>363.75000000000011</v>
      </c>
    </row>
    <row r="225" spans="3:5" x14ac:dyDescent="0.25">
      <c r="C225" s="4"/>
      <c r="D225" s="4"/>
      <c r="E225" s="4"/>
    </row>
    <row r="226" spans="3:5" x14ac:dyDescent="0.25">
      <c r="C226" s="4"/>
      <c r="D226" s="4"/>
      <c r="E226" s="4"/>
    </row>
    <row r="227" spans="3:5" x14ac:dyDescent="0.25">
      <c r="C227" s="4"/>
      <c r="D227" s="4"/>
      <c r="E227" s="4"/>
    </row>
    <row r="228" spans="3:5" x14ac:dyDescent="0.25">
      <c r="C228" s="4"/>
      <c r="D228" s="4"/>
      <c r="E228" s="4"/>
    </row>
    <row r="229" spans="3:5" x14ac:dyDescent="0.25">
      <c r="C229" s="4"/>
      <c r="D229" s="4"/>
      <c r="E229" s="4"/>
    </row>
    <row r="230" spans="3:5" x14ac:dyDescent="0.25">
      <c r="C230" s="4"/>
      <c r="D230" s="4"/>
      <c r="E230" s="4"/>
    </row>
    <row r="231" spans="3:5" x14ac:dyDescent="0.25">
      <c r="C231" s="4"/>
      <c r="D231" s="4"/>
      <c r="E231" s="4"/>
    </row>
    <row r="232" spans="3:5" x14ac:dyDescent="0.25">
      <c r="C232" s="4"/>
      <c r="D232" s="4"/>
      <c r="E232" s="4"/>
    </row>
    <row r="233" spans="3:5" x14ac:dyDescent="0.25">
      <c r="C233" s="4"/>
      <c r="D233" s="4"/>
      <c r="E233" s="4"/>
    </row>
    <row r="234" spans="3:5" x14ac:dyDescent="0.25">
      <c r="C234" s="4"/>
      <c r="D234" s="4"/>
      <c r="E234" s="4"/>
    </row>
    <row r="235" spans="3:5" x14ac:dyDescent="0.25">
      <c r="C235" s="4"/>
      <c r="D235" s="4"/>
      <c r="E235" s="4"/>
    </row>
    <row r="236" spans="3:5" x14ac:dyDescent="0.25">
      <c r="C236" s="4"/>
      <c r="D236" s="4"/>
      <c r="E236" s="4"/>
    </row>
    <row r="237" spans="3:5" x14ac:dyDescent="0.25">
      <c r="C237" s="4"/>
      <c r="D237" s="4"/>
      <c r="E237" s="4"/>
    </row>
    <row r="238" spans="3:5" x14ac:dyDescent="0.25">
      <c r="C238" s="4"/>
      <c r="D238" s="4"/>
      <c r="E238" s="4"/>
    </row>
    <row r="239" spans="3:5" x14ac:dyDescent="0.25">
      <c r="C239" s="4"/>
      <c r="D239" s="4"/>
      <c r="E239" s="4"/>
    </row>
    <row r="240" spans="3:5" x14ac:dyDescent="0.25">
      <c r="C240" s="4"/>
      <c r="D240" s="4"/>
      <c r="E240" s="4"/>
    </row>
    <row r="241" spans="3:5" x14ac:dyDescent="0.25">
      <c r="C241" s="4"/>
      <c r="D241" s="4"/>
      <c r="E241" s="4"/>
    </row>
    <row r="242" spans="3:5" x14ac:dyDescent="0.25">
      <c r="C242" s="4"/>
      <c r="D242" s="4"/>
      <c r="E242" s="4"/>
    </row>
    <row r="243" spans="3:5" x14ac:dyDescent="0.25">
      <c r="C243" s="4"/>
      <c r="D243" s="4"/>
      <c r="E243" s="4"/>
    </row>
    <row r="244" spans="3:5" x14ac:dyDescent="0.25">
      <c r="C244" s="4"/>
      <c r="D244" s="4"/>
      <c r="E244" s="4"/>
    </row>
    <row r="245" spans="3:5" x14ac:dyDescent="0.25">
      <c r="C245" s="4"/>
      <c r="D245" s="4"/>
      <c r="E245" s="4"/>
    </row>
    <row r="246" spans="3:5" x14ac:dyDescent="0.25">
      <c r="C246" s="4"/>
      <c r="D246" s="4"/>
      <c r="E246" s="4"/>
    </row>
    <row r="247" spans="3:5" x14ac:dyDescent="0.25">
      <c r="C247" s="4"/>
      <c r="D247" s="4"/>
      <c r="E247" s="4"/>
    </row>
    <row r="248" spans="3:5" x14ac:dyDescent="0.25">
      <c r="C248" s="4"/>
      <c r="D248" s="4"/>
      <c r="E248" s="4"/>
    </row>
    <row r="249" spans="3:5" x14ac:dyDescent="0.25">
      <c r="C249" s="4"/>
      <c r="D249" s="4"/>
      <c r="E249" s="4"/>
    </row>
    <row r="250" spans="3:5" x14ac:dyDescent="0.25">
      <c r="C250" s="4"/>
      <c r="D250" s="4"/>
      <c r="E250" s="4"/>
    </row>
    <row r="251" spans="3:5" x14ac:dyDescent="0.25">
      <c r="C251" s="4"/>
      <c r="D251" s="4"/>
      <c r="E251" s="4"/>
    </row>
    <row r="252" spans="3:5" x14ac:dyDescent="0.25">
      <c r="C252" s="4"/>
      <c r="D252" s="4"/>
      <c r="E252" s="4"/>
    </row>
    <row r="253" spans="3:5" x14ac:dyDescent="0.25">
      <c r="C253" s="4"/>
      <c r="D253" s="4"/>
      <c r="E253" s="4"/>
    </row>
    <row r="254" spans="3:5" x14ac:dyDescent="0.25">
      <c r="C254" s="4"/>
      <c r="D254" s="4"/>
      <c r="E254" s="4"/>
    </row>
    <row r="255" spans="3:5" x14ac:dyDescent="0.25">
      <c r="C255" s="4"/>
      <c r="D255" s="4"/>
      <c r="E255" s="4"/>
    </row>
    <row r="256" spans="3:5" x14ac:dyDescent="0.25">
      <c r="C256" s="4"/>
      <c r="D256" s="4"/>
      <c r="E256" s="4"/>
    </row>
    <row r="257" spans="3:5" x14ac:dyDescent="0.25">
      <c r="C257" s="4"/>
      <c r="D257" s="4"/>
      <c r="E257" s="4"/>
    </row>
    <row r="258" spans="3:5" x14ac:dyDescent="0.25">
      <c r="C258" s="4"/>
      <c r="D258" s="4"/>
      <c r="E258" s="4"/>
    </row>
    <row r="259" spans="3:5" x14ac:dyDescent="0.25">
      <c r="C259" s="4"/>
      <c r="D259" s="4"/>
      <c r="E259" s="4"/>
    </row>
    <row r="260" spans="3:5" x14ac:dyDescent="0.25">
      <c r="C260" s="4"/>
      <c r="D260" s="4"/>
      <c r="E260" s="4"/>
    </row>
    <row r="261" spans="3:5" x14ac:dyDescent="0.25">
      <c r="C261" s="4"/>
      <c r="D261" s="4"/>
      <c r="E261" s="4"/>
    </row>
    <row r="262" spans="3:5" x14ac:dyDescent="0.25">
      <c r="C262" s="4"/>
      <c r="D262" s="4"/>
      <c r="E262" s="4"/>
    </row>
    <row r="263" spans="3:5" x14ac:dyDescent="0.25">
      <c r="C263" s="4"/>
      <c r="D263" s="4"/>
      <c r="E263" s="4"/>
    </row>
    <row r="264" spans="3:5" x14ac:dyDescent="0.25">
      <c r="C264" s="4"/>
      <c r="D264" s="4"/>
      <c r="E264" s="4"/>
    </row>
    <row r="265" spans="3:5" x14ac:dyDescent="0.25">
      <c r="C265" s="4"/>
      <c r="D265" s="4"/>
      <c r="E265" s="4"/>
    </row>
    <row r="266" spans="3:5" x14ac:dyDescent="0.25">
      <c r="C266" s="4"/>
      <c r="D266" s="4"/>
      <c r="E266" s="4"/>
    </row>
    <row r="267" spans="3:5" x14ac:dyDescent="0.25">
      <c r="C267" s="4"/>
      <c r="D267" s="4"/>
      <c r="E267" s="4"/>
    </row>
    <row r="268" spans="3:5" x14ac:dyDescent="0.25">
      <c r="C268" s="4"/>
      <c r="D268" s="4"/>
      <c r="E268" s="4"/>
    </row>
    <row r="269" spans="3:5" x14ac:dyDescent="0.25">
      <c r="C269" s="4"/>
      <c r="D269" s="4"/>
      <c r="E269" s="4"/>
    </row>
    <row r="270" spans="3:5" x14ac:dyDescent="0.25">
      <c r="C270" s="4"/>
      <c r="D270" s="4"/>
      <c r="E270" s="4"/>
    </row>
    <row r="271" spans="3:5" x14ac:dyDescent="0.25">
      <c r="C271" s="4"/>
      <c r="D271" s="4"/>
      <c r="E271" s="4"/>
    </row>
    <row r="272" spans="3:5" x14ac:dyDescent="0.25">
      <c r="C272" s="4"/>
      <c r="D272" s="4"/>
      <c r="E272" s="4"/>
    </row>
    <row r="273" spans="3:5" x14ac:dyDescent="0.25">
      <c r="C273" s="4"/>
      <c r="D273" s="4"/>
      <c r="E273" s="4"/>
    </row>
    <row r="274" spans="3:5" x14ac:dyDescent="0.25">
      <c r="C274" s="4"/>
      <c r="D274" s="4"/>
      <c r="E274" s="4"/>
    </row>
    <row r="275" spans="3:5" x14ac:dyDescent="0.25">
      <c r="C275" s="4"/>
      <c r="D275" s="4"/>
      <c r="E275" s="4"/>
    </row>
    <row r="276" spans="3:5" x14ac:dyDescent="0.25">
      <c r="C276" s="4"/>
      <c r="D276" s="4"/>
      <c r="E276" s="4"/>
    </row>
    <row r="277" spans="3:5" x14ac:dyDescent="0.25">
      <c r="C277" s="4"/>
      <c r="D277" s="4"/>
      <c r="E277" s="4"/>
    </row>
    <row r="278" spans="3:5" x14ac:dyDescent="0.25">
      <c r="C278" s="4"/>
      <c r="D278" s="4"/>
      <c r="E278" s="4"/>
    </row>
    <row r="279" spans="3:5" x14ac:dyDescent="0.25">
      <c r="C279" s="4"/>
      <c r="D279" s="4"/>
      <c r="E279" s="4"/>
    </row>
    <row r="280" spans="3:5" x14ac:dyDescent="0.25">
      <c r="C280" s="4"/>
      <c r="D280" s="4"/>
      <c r="E280" s="4"/>
    </row>
    <row r="281" spans="3:5" x14ac:dyDescent="0.25">
      <c r="C281" s="4"/>
      <c r="D281" s="4"/>
      <c r="E281" s="4"/>
    </row>
    <row r="282" spans="3:5" x14ac:dyDescent="0.25">
      <c r="C282" s="4"/>
      <c r="D282" s="4"/>
      <c r="E282" s="4"/>
    </row>
    <row r="283" spans="3:5" x14ac:dyDescent="0.25">
      <c r="C283" s="4"/>
      <c r="D283" s="4"/>
      <c r="E283" s="4"/>
    </row>
    <row r="284" spans="3:5" x14ac:dyDescent="0.25">
      <c r="C284" s="4"/>
      <c r="D284" s="4"/>
      <c r="E284" s="4"/>
    </row>
    <row r="285" spans="3:5" x14ac:dyDescent="0.25">
      <c r="C285" s="4"/>
      <c r="D285" s="4"/>
      <c r="E285" s="4"/>
    </row>
    <row r="286" spans="3:5" x14ac:dyDescent="0.25">
      <c r="C286" s="4"/>
      <c r="D286" s="4"/>
      <c r="E286" s="4"/>
    </row>
    <row r="287" spans="3:5" x14ac:dyDescent="0.25">
      <c r="C287" s="4"/>
      <c r="D287" s="4"/>
      <c r="E287" s="4"/>
    </row>
    <row r="288" spans="3:5" x14ac:dyDescent="0.25">
      <c r="C288" s="4"/>
      <c r="D288" s="4"/>
      <c r="E288" s="4"/>
    </row>
    <row r="289" spans="3:5" x14ac:dyDescent="0.25">
      <c r="C289" s="4"/>
      <c r="D289" s="4"/>
      <c r="E289" s="4"/>
    </row>
    <row r="290" spans="3:5" x14ac:dyDescent="0.25">
      <c r="C290" s="4"/>
      <c r="D290" s="4"/>
      <c r="E290" s="4"/>
    </row>
    <row r="291" spans="3:5" x14ac:dyDescent="0.25">
      <c r="C291" s="4"/>
      <c r="D291" s="4"/>
      <c r="E291" s="4"/>
    </row>
    <row r="292" spans="3:5" x14ac:dyDescent="0.25">
      <c r="C292" s="4"/>
      <c r="D292" s="4"/>
      <c r="E292" s="4"/>
    </row>
    <row r="293" spans="3:5" x14ac:dyDescent="0.25">
      <c r="C293" s="4"/>
      <c r="D293" s="4"/>
      <c r="E293" s="4"/>
    </row>
    <row r="294" spans="3:5" x14ac:dyDescent="0.25">
      <c r="C294" s="4"/>
      <c r="D294" s="4"/>
      <c r="E294" s="4"/>
    </row>
    <row r="295" spans="3:5" x14ac:dyDescent="0.25">
      <c r="C295" s="4"/>
      <c r="D295" s="4"/>
      <c r="E295" s="4"/>
    </row>
    <row r="296" spans="3:5" x14ac:dyDescent="0.25">
      <c r="C296" s="4"/>
      <c r="D296" s="4"/>
      <c r="E296" s="4"/>
    </row>
    <row r="297" spans="3:5" x14ac:dyDescent="0.25">
      <c r="C297" s="4"/>
      <c r="D297" s="4"/>
      <c r="E297" s="4"/>
    </row>
    <row r="298" spans="3:5" x14ac:dyDescent="0.25">
      <c r="C298" s="4"/>
      <c r="D298" s="4"/>
      <c r="E298" s="4"/>
    </row>
    <row r="299" spans="3:5" x14ac:dyDescent="0.25">
      <c r="C299" s="4"/>
      <c r="D299" s="4"/>
      <c r="E299" s="4"/>
    </row>
    <row r="300" spans="3:5" x14ac:dyDescent="0.25">
      <c r="C300" s="4"/>
      <c r="D300" s="4"/>
      <c r="E300" s="4"/>
    </row>
    <row r="301" spans="3:5" x14ac:dyDescent="0.25">
      <c r="C301" s="4"/>
      <c r="D301" s="4"/>
      <c r="E301" s="4"/>
    </row>
    <row r="302" spans="3:5" x14ac:dyDescent="0.25">
      <c r="C302" s="4"/>
      <c r="D302" s="4"/>
      <c r="E302" s="4"/>
    </row>
    <row r="303" spans="3:5" x14ac:dyDescent="0.25">
      <c r="C303" s="4"/>
      <c r="D303" s="4"/>
      <c r="E303" s="4"/>
    </row>
    <row r="304" spans="3:5" x14ac:dyDescent="0.25">
      <c r="C304" s="4"/>
      <c r="D304" s="4"/>
      <c r="E304" s="4"/>
    </row>
    <row r="305" spans="3:5" x14ac:dyDescent="0.25">
      <c r="C305" s="4"/>
      <c r="D305" s="4"/>
      <c r="E305" s="4"/>
    </row>
    <row r="306" spans="3:5" x14ac:dyDescent="0.25">
      <c r="C306" s="4"/>
      <c r="D306" s="4"/>
      <c r="E306" s="4"/>
    </row>
    <row r="307" spans="3:5" x14ac:dyDescent="0.25">
      <c r="C307" s="4"/>
      <c r="D307" s="4"/>
      <c r="E307" s="4"/>
    </row>
    <row r="308" spans="3:5" x14ac:dyDescent="0.25">
      <c r="C308" s="4"/>
      <c r="D308" s="4"/>
      <c r="E308" s="4"/>
    </row>
    <row r="309" spans="3:5" x14ac:dyDescent="0.25">
      <c r="C309" s="4"/>
      <c r="D309" s="4"/>
      <c r="E309" s="4"/>
    </row>
    <row r="310" spans="3:5" x14ac:dyDescent="0.25">
      <c r="C310" s="4"/>
      <c r="D310" s="4"/>
      <c r="E310" s="4"/>
    </row>
    <row r="311" spans="3:5" x14ac:dyDescent="0.25">
      <c r="C311" s="4"/>
      <c r="D311" s="4"/>
      <c r="E311" s="4"/>
    </row>
    <row r="312" spans="3:5" x14ac:dyDescent="0.25">
      <c r="C312" s="4"/>
      <c r="D312" s="4"/>
      <c r="E312" s="4"/>
    </row>
    <row r="313" spans="3:5" x14ac:dyDescent="0.25">
      <c r="C313" s="4"/>
      <c r="D313" s="4"/>
      <c r="E313" s="4"/>
    </row>
    <row r="314" spans="3:5" x14ac:dyDescent="0.25">
      <c r="C314" s="4"/>
      <c r="D314" s="4"/>
      <c r="E314" s="4"/>
    </row>
    <row r="315" spans="3:5" x14ac:dyDescent="0.25">
      <c r="C315" s="4"/>
      <c r="D315" s="4"/>
      <c r="E315" s="4"/>
    </row>
    <row r="316" spans="3:5" x14ac:dyDescent="0.25">
      <c r="C316" s="4"/>
      <c r="D316" s="4"/>
      <c r="E316" s="4"/>
    </row>
    <row r="317" spans="3:5" x14ac:dyDescent="0.25">
      <c r="C317" s="4"/>
      <c r="D317" s="4"/>
      <c r="E317" s="4"/>
    </row>
    <row r="318" spans="3:5" x14ac:dyDescent="0.25">
      <c r="C318" s="4"/>
      <c r="D318" s="4"/>
      <c r="E318" s="4"/>
    </row>
    <row r="319" spans="3:5" x14ac:dyDescent="0.25">
      <c r="C319" s="4"/>
      <c r="D319" s="4"/>
      <c r="E319" s="4"/>
    </row>
    <row r="320" spans="3:5" x14ac:dyDescent="0.25">
      <c r="C320" s="4"/>
      <c r="D320" s="4"/>
      <c r="E320" s="4"/>
    </row>
    <row r="321" spans="3:5" x14ac:dyDescent="0.25">
      <c r="C321" s="4"/>
      <c r="D321" s="4"/>
      <c r="E321" s="4"/>
    </row>
    <row r="322" spans="3:5" x14ac:dyDescent="0.25">
      <c r="C322" s="4"/>
      <c r="D322" s="4"/>
      <c r="E322" s="4"/>
    </row>
    <row r="323" spans="3:5" x14ac:dyDescent="0.25">
      <c r="C323" s="4"/>
      <c r="D323" s="4"/>
      <c r="E323" s="4"/>
    </row>
    <row r="324" spans="3:5" x14ac:dyDescent="0.25">
      <c r="C324" s="4"/>
      <c r="D324" s="4"/>
      <c r="E324" s="4"/>
    </row>
    <row r="325" spans="3:5" x14ac:dyDescent="0.25">
      <c r="C325" s="4"/>
      <c r="D325" s="4"/>
      <c r="E325" s="4"/>
    </row>
    <row r="326" spans="3:5" x14ac:dyDescent="0.25">
      <c r="C326" s="4"/>
      <c r="D326" s="4"/>
      <c r="E326" s="4"/>
    </row>
    <row r="327" spans="3:5" x14ac:dyDescent="0.25">
      <c r="C327" s="4"/>
      <c r="D327" s="4"/>
      <c r="E327" s="4"/>
    </row>
    <row r="328" spans="3:5" x14ac:dyDescent="0.25">
      <c r="C328" s="4"/>
      <c r="D328" s="4"/>
      <c r="E328" s="4"/>
    </row>
    <row r="329" spans="3:5" x14ac:dyDescent="0.25">
      <c r="C329" s="4"/>
      <c r="D329" s="4"/>
      <c r="E329" s="4"/>
    </row>
    <row r="330" spans="3:5" x14ac:dyDescent="0.25">
      <c r="C330" s="4"/>
      <c r="D330" s="4"/>
      <c r="E330" s="4"/>
    </row>
    <row r="331" spans="3:5" x14ac:dyDescent="0.25">
      <c r="C331" s="4"/>
      <c r="D331" s="4"/>
      <c r="E331" s="4"/>
    </row>
    <row r="332" spans="3:5" x14ac:dyDescent="0.25">
      <c r="C332" s="4"/>
      <c r="D332" s="4"/>
      <c r="E332" s="4"/>
    </row>
    <row r="333" spans="3:5" x14ac:dyDescent="0.25">
      <c r="C333" s="4"/>
      <c r="D333" s="4"/>
      <c r="E333" s="4"/>
    </row>
    <row r="334" spans="3:5" x14ac:dyDescent="0.25">
      <c r="C334" s="4"/>
      <c r="D334" s="4"/>
      <c r="E334" s="4"/>
    </row>
    <row r="335" spans="3:5" x14ac:dyDescent="0.25">
      <c r="C335" s="4"/>
      <c r="D335" s="4"/>
      <c r="E335" s="4"/>
    </row>
    <row r="336" spans="3:5" x14ac:dyDescent="0.25">
      <c r="C336" s="4"/>
      <c r="D336" s="4"/>
      <c r="E336" s="4"/>
    </row>
  </sheetData>
  <hyperlinks>
    <hyperlink ref="C1" location="Inhalt!A1" display="Inhaltsverzeichnis" xr:uid="{EE691E41-A00B-4F01-A74A-3E7E46B0BC71}"/>
  </hyperlinks>
  <pageMargins left="0.78740157499999996" right="0.78740157499999996" top="0.984251969" bottom="0.984251969" header="0.4921259845" footer="0.4921259845"/>
  <pageSetup paperSize="9" orientation="portrait" horizont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13"/>
  <sheetViews>
    <sheetView zoomScale="110" zoomScaleNormal="110" zoomScalePageLayoutView="150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E278" sqref="E278"/>
    </sheetView>
  </sheetViews>
  <sheetFormatPr baseColWidth="10" defaultRowHeight="13.2" x14ac:dyDescent="0.25"/>
  <cols>
    <col min="1" max="1" width="8.44140625" style="16" customWidth="1"/>
    <col min="2" max="2" width="45.6640625" customWidth="1"/>
    <col min="3" max="5" width="11" customWidth="1"/>
  </cols>
  <sheetData>
    <row r="1" spans="1:5" ht="15.6" x14ac:dyDescent="0.3">
      <c r="A1" s="13" t="s">
        <v>12</v>
      </c>
      <c r="C1" s="6" t="s">
        <v>6</v>
      </c>
    </row>
    <row r="2" spans="1:5" x14ac:dyDescent="0.25">
      <c r="A2" s="60" t="s">
        <v>17</v>
      </c>
      <c r="D2" s="39" t="s">
        <v>11</v>
      </c>
      <c r="E2" s="56">
        <f>[1]Budget!$G$26</f>
        <v>1000</v>
      </c>
    </row>
    <row r="4" spans="1:5" x14ac:dyDescent="0.25">
      <c r="A4" s="15" t="s">
        <v>0</v>
      </c>
      <c r="B4" s="2" t="s">
        <v>1</v>
      </c>
      <c r="C4" s="3" t="s">
        <v>2</v>
      </c>
      <c r="D4" s="3" t="s">
        <v>3</v>
      </c>
      <c r="E4" s="3" t="s">
        <v>4</v>
      </c>
    </row>
    <row r="5" spans="1:5" x14ac:dyDescent="0.25">
      <c r="A5" s="16">
        <v>44927</v>
      </c>
      <c r="B5" t="s">
        <v>20</v>
      </c>
      <c r="C5" s="5"/>
      <c r="D5" s="5"/>
      <c r="E5" s="4">
        <v>1000</v>
      </c>
    </row>
    <row r="6" spans="1:5" x14ac:dyDescent="0.25">
      <c r="A6" s="16">
        <v>44929</v>
      </c>
      <c r="B6" s="31" t="s">
        <v>51</v>
      </c>
      <c r="C6" s="4"/>
      <c r="D6" s="4">
        <v>145.30000000000001</v>
      </c>
      <c r="E6" s="4">
        <f>E5+C6-D6</f>
        <v>854.7</v>
      </c>
    </row>
    <row r="7" spans="1:5" x14ac:dyDescent="0.25">
      <c r="A7" s="16">
        <v>44930</v>
      </c>
      <c r="B7" s="31" t="s">
        <v>59</v>
      </c>
      <c r="C7" s="4"/>
      <c r="D7" s="4">
        <v>5.15</v>
      </c>
      <c r="E7" s="4">
        <f t="shared" ref="E7:E70" si="0">E6+C7-D7</f>
        <v>849.55000000000007</v>
      </c>
    </row>
    <row r="8" spans="1:5" x14ac:dyDescent="0.25">
      <c r="A8" s="16">
        <v>44930</v>
      </c>
      <c r="B8" s="31" t="s">
        <v>60</v>
      </c>
      <c r="C8" s="4"/>
      <c r="D8" s="4">
        <v>9</v>
      </c>
      <c r="E8" s="4">
        <f t="shared" si="0"/>
        <v>840.55000000000007</v>
      </c>
    </row>
    <row r="9" spans="1:5" x14ac:dyDescent="0.25">
      <c r="A9" s="16">
        <v>44932</v>
      </c>
      <c r="B9" s="31" t="s">
        <v>51</v>
      </c>
      <c r="C9" s="4"/>
      <c r="D9" s="4">
        <v>35.950000000000003</v>
      </c>
      <c r="E9" s="4">
        <f t="shared" si="0"/>
        <v>804.6</v>
      </c>
    </row>
    <row r="10" spans="1:5" x14ac:dyDescent="0.25">
      <c r="A10" s="16">
        <v>44932</v>
      </c>
      <c r="B10" s="31" t="s">
        <v>61</v>
      </c>
      <c r="C10" s="4"/>
      <c r="D10" s="4">
        <v>17.100000000000001</v>
      </c>
      <c r="E10" s="4">
        <f t="shared" si="0"/>
        <v>787.5</v>
      </c>
    </row>
    <row r="11" spans="1:5" x14ac:dyDescent="0.25">
      <c r="A11" s="16">
        <v>44935</v>
      </c>
      <c r="B11" s="31" t="s">
        <v>63</v>
      </c>
      <c r="C11" s="4"/>
      <c r="D11" s="4">
        <v>15.2</v>
      </c>
      <c r="E11" s="4">
        <f t="shared" si="0"/>
        <v>772.3</v>
      </c>
    </row>
    <row r="12" spans="1:5" x14ac:dyDescent="0.25">
      <c r="A12" s="16">
        <v>44937</v>
      </c>
      <c r="B12" s="31" t="s">
        <v>64</v>
      </c>
      <c r="C12" s="4"/>
      <c r="D12" s="4">
        <f>23.1+3.1</f>
        <v>26.200000000000003</v>
      </c>
      <c r="E12" s="4">
        <f t="shared" si="0"/>
        <v>746.09999999999991</v>
      </c>
    </row>
    <row r="13" spans="1:5" x14ac:dyDescent="0.25">
      <c r="A13" s="16">
        <v>44937</v>
      </c>
      <c r="B13" s="31" t="s">
        <v>68</v>
      </c>
      <c r="C13" s="4"/>
      <c r="D13" s="4">
        <v>16</v>
      </c>
      <c r="E13" s="4">
        <f t="shared" si="0"/>
        <v>730.09999999999991</v>
      </c>
    </row>
    <row r="14" spans="1:5" x14ac:dyDescent="0.25">
      <c r="A14" s="16">
        <v>44938</v>
      </c>
      <c r="B14" s="31" t="s">
        <v>69</v>
      </c>
      <c r="C14" s="4"/>
      <c r="D14" s="4">
        <v>6.9</v>
      </c>
      <c r="E14" s="4">
        <f t="shared" si="0"/>
        <v>723.19999999999993</v>
      </c>
    </row>
    <row r="15" spans="1:5" x14ac:dyDescent="0.25">
      <c r="A15" s="16">
        <v>44938</v>
      </c>
      <c r="B15" s="31" t="s">
        <v>51</v>
      </c>
      <c r="C15" s="4"/>
      <c r="D15" s="4">
        <v>55.45</v>
      </c>
      <c r="E15" s="4">
        <f t="shared" si="0"/>
        <v>667.74999999999989</v>
      </c>
    </row>
    <row r="16" spans="1:5" x14ac:dyDescent="0.25">
      <c r="A16" s="16">
        <v>44939</v>
      </c>
      <c r="B16" s="31" t="s">
        <v>69</v>
      </c>
      <c r="C16" s="4"/>
      <c r="D16" s="4">
        <v>12.4</v>
      </c>
      <c r="E16" s="4">
        <f t="shared" si="0"/>
        <v>655.34999999999991</v>
      </c>
    </row>
    <row r="17" spans="1:5" x14ac:dyDescent="0.25">
      <c r="A17" s="16">
        <v>44940</v>
      </c>
      <c r="B17" s="31" t="s">
        <v>51</v>
      </c>
      <c r="C17" s="4"/>
      <c r="D17" s="4">
        <v>52.95</v>
      </c>
      <c r="E17" s="4">
        <f t="shared" si="0"/>
        <v>602.39999999999986</v>
      </c>
    </row>
    <row r="18" spans="1:5" x14ac:dyDescent="0.25">
      <c r="A18" s="16">
        <v>44941</v>
      </c>
      <c r="B18" s="31" t="s">
        <v>71</v>
      </c>
      <c r="C18" s="4">
        <v>13.35</v>
      </c>
      <c r="D18" s="4"/>
      <c r="E18" s="4">
        <f t="shared" si="0"/>
        <v>615.74999999999989</v>
      </c>
    </row>
    <row r="19" spans="1:5" x14ac:dyDescent="0.25">
      <c r="A19" s="16">
        <v>44942</v>
      </c>
      <c r="B19" s="31" t="s">
        <v>51</v>
      </c>
      <c r="C19" s="4"/>
      <c r="D19" s="4">
        <v>50.5</v>
      </c>
      <c r="E19" s="4">
        <f t="shared" si="0"/>
        <v>565.24999999999989</v>
      </c>
    </row>
    <row r="20" spans="1:5" x14ac:dyDescent="0.25">
      <c r="A20" s="16">
        <v>44942</v>
      </c>
      <c r="B20" s="31" t="s">
        <v>73</v>
      </c>
      <c r="C20" s="4"/>
      <c r="D20" s="4">
        <v>16.3</v>
      </c>
      <c r="E20" s="4">
        <f t="shared" si="0"/>
        <v>548.94999999999993</v>
      </c>
    </row>
    <row r="21" spans="1:5" x14ac:dyDescent="0.25">
      <c r="A21" s="16">
        <v>44942</v>
      </c>
      <c r="B21" s="31" t="s">
        <v>74</v>
      </c>
      <c r="C21" s="4"/>
      <c r="D21" s="4">
        <v>18.649999999999999</v>
      </c>
      <c r="E21" s="4">
        <f t="shared" si="0"/>
        <v>530.29999999999995</v>
      </c>
    </row>
    <row r="22" spans="1:5" x14ac:dyDescent="0.25">
      <c r="A22" s="16">
        <v>44942</v>
      </c>
      <c r="B22" s="31" t="s">
        <v>75</v>
      </c>
      <c r="C22" s="33"/>
      <c r="D22" s="33">
        <v>7.2</v>
      </c>
      <c r="E22" s="4">
        <f t="shared" si="0"/>
        <v>523.09999999999991</v>
      </c>
    </row>
    <row r="23" spans="1:5" x14ac:dyDescent="0.25">
      <c r="A23" s="16">
        <v>44942</v>
      </c>
      <c r="B23" s="31" t="s">
        <v>76</v>
      </c>
      <c r="C23" s="4"/>
      <c r="D23" s="4">
        <v>2.9</v>
      </c>
      <c r="E23" s="4">
        <f t="shared" si="0"/>
        <v>520.19999999999993</v>
      </c>
    </row>
    <row r="24" spans="1:5" x14ac:dyDescent="0.25">
      <c r="A24" s="16">
        <v>44944</v>
      </c>
      <c r="B24" s="31" t="s">
        <v>80</v>
      </c>
      <c r="C24" s="4"/>
      <c r="D24" s="4">
        <v>5.3</v>
      </c>
      <c r="E24" s="4">
        <f t="shared" si="0"/>
        <v>514.9</v>
      </c>
    </row>
    <row r="25" spans="1:5" x14ac:dyDescent="0.25">
      <c r="A25" s="16">
        <v>44945</v>
      </c>
      <c r="B25" s="31" t="s">
        <v>77</v>
      </c>
      <c r="C25" s="4"/>
      <c r="D25" s="4">
        <v>1</v>
      </c>
      <c r="E25" s="4">
        <f t="shared" si="0"/>
        <v>513.9</v>
      </c>
    </row>
    <row r="26" spans="1:5" x14ac:dyDescent="0.25">
      <c r="A26" s="16">
        <v>44946</v>
      </c>
      <c r="B26" s="31" t="s">
        <v>87</v>
      </c>
      <c r="C26" s="4"/>
      <c r="D26" s="4">
        <v>17.2</v>
      </c>
      <c r="E26" s="4">
        <f t="shared" si="0"/>
        <v>496.7</v>
      </c>
    </row>
    <row r="27" spans="1:5" x14ac:dyDescent="0.25">
      <c r="A27" s="16">
        <v>44946</v>
      </c>
      <c r="B27" s="31" t="s">
        <v>85</v>
      </c>
      <c r="C27" s="4"/>
      <c r="D27" s="4">
        <v>12.4</v>
      </c>
      <c r="E27" s="4">
        <f t="shared" si="0"/>
        <v>484.3</v>
      </c>
    </row>
    <row r="28" spans="1:5" x14ac:dyDescent="0.25">
      <c r="A28" s="16">
        <v>44946</v>
      </c>
      <c r="B28" s="31" t="s">
        <v>78</v>
      </c>
      <c r="C28" s="4"/>
      <c r="D28" s="41">
        <v>7</v>
      </c>
      <c r="E28" s="4">
        <f t="shared" si="0"/>
        <v>477.3</v>
      </c>
    </row>
    <row r="29" spans="1:5" x14ac:dyDescent="0.25">
      <c r="A29" s="16">
        <v>44947</v>
      </c>
      <c r="B29" s="31" t="s">
        <v>79</v>
      </c>
      <c r="C29" s="4"/>
      <c r="D29" s="32">
        <v>76.45</v>
      </c>
      <c r="E29" s="4">
        <f t="shared" si="0"/>
        <v>400.85</v>
      </c>
    </row>
    <row r="30" spans="1:5" x14ac:dyDescent="0.25">
      <c r="A30" s="16">
        <v>44947</v>
      </c>
      <c r="B30" s="31" t="s">
        <v>81</v>
      </c>
      <c r="C30" s="4"/>
      <c r="D30" s="4">
        <v>11.85</v>
      </c>
      <c r="E30" s="4">
        <f t="shared" si="0"/>
        <v>389</v>
      </c>
    </row>
    <row r="31" spans="1:5" x14ac:dyDescent="0.25">
      <c r="A31" s="16">
        <v>44947</v>
      </c>
      <c r="B31" s="31" t="s">
        <v>82</v>
      </c>
      <c r="C31" s="4"/>
      <c r="D31" s="4">
        <v>21.6</v>
      </c>
      <c r="E31" s="4">
        <f t="shared" si="0"/>
        <v>367.4</v>
      </c>
    </row>
    <row r="32" spans="1:5" x14ac:dyDescent="0.25">
      <c r="A32" s="16">
        <v>44949</v>
      </c>
      <c r="B32" s="31" t="s">
        <v>97</v>
      </c>
      <c r="C32" s="4"/>
      <c r="D32" s="4">
        <v>9.5</v>
      </c>
      <c r="E32" s="4">
        <f t="shared" si="0"/>
        <v>357.9</v>
      </c>
    </row>
    <row r="33" spans="1:5" x14ac:dyDescent="0.25">
      <c r="A33" s="16">
        <v>44950</v>
      </c>
      <c r="B33" s="31" t="s">
        <v>103</v>
      </c>
      <c r="C33" s="4"/>
      <c r="D33" s="4">
        <v>7.75</v>
      </c>
      <c r="E33" s="4">
        <f t="shared" si="0"/>
        <v>350.15</v>
      </c>
    </row>
    <row r="34" spans="1:5" x14ac:dyDescent="0.25">
      <c r="A34" s="16">
        <v>44951</v>
      </c>
      <c r="B34" s="31" t="s">
        <v>105</v>
      </c>
      <c r="C34" s="4"/>
      <c r="D34" s="4">
        <v>12.4</v>
      </c>
      <c r="E34" s="4">
        <f t="shared" si="0"/>
        <v>337.75</v>
      </c>
    </row>
    <row r="35" spans="1:5" x14ac:dyDescent="0.25">
      <c r="A35" s="16">
        <v>44950</v>
      </c>
      <c r="B35" s="31" t="s">
        <v>106</v>
      </c>
      <c r="C35" s="4"/>
      <c r="D35" s="4">
        <v>11</v>
      </c>
      <c r="E35" s="4">
        <f t="shared" si="0"/>
        <v>326.75</v>
      </c>
    </row>
    <row r="36" spans="1:5" x14ac:dyDescent="0.25">
      <c r="A36" s="16">
        <v>44952</v>
      </c>
      <c r="B36" s="31" t="s">
        <v>107</v>
      </c>
      <c r="C36" s="4"/>
      <c r="D36" s="4">
        <v>33</v>
      </c>
      <c r="E36" s="4">
        <f t="shared" si="0"/>
        <v>293.75</v>
      </c>
    </row>
    <row r="37" spans="1:5" x14ac:dyDescent="0.25">
      <c r="A37" s="16">
        <v>44952</v>
      </c>
      <c r="B37" s="31" t="s">
        <v>103</v>
      </c>
      <c r="C37" s="4"/>
      <c r="D37" s="4">
        <v>1.75</v>
      </c>
      <c r="E37" s="4">
        <f t="shared" si="0"/>
        <v>292</v>
      </c>
    </row>
    <row r="38" spans="1:5" x14ac:dyDescent="0.25">
      <c r="A38" s="16">
        <v>44953</v>
      </c>
      <c r="B38" s="31" t="s">
        <v>75</v>
      </c>
      <c r="C38" s="4"/>
      <c r="D38" s="4">
        <v>12.4</v>
      </c>
      <c r="E38" s="4">
        <f t="shared" si="0"/>
        <v>279.60000000000002</v>
      </c>
    </row>
    <row r="39" spans="1:5" x14ac:dyDescent="0.25">
      <c r="A39" s="16">
        <v>44953</v>
      </c>
      <c r="B39" s="31" t="s">
        <v>108</v>
      </c>
      <c r="C39" s="4"/>
      <c r="D39" s="4">
        <v>69.900000000000006</v>
      </c>
      <c r="E39" s="4">
        <f t="shared" si="0"/>
        <v>209.70000000000002</v>
      </c>
    </row>
    <row r="40" spans="1:5" x14ac:dyDescent="0.25">
      <c r="A40" s="16">
        <v>44955</v>
      </c>
      <c r="B40" s="31" t="s">
        <v>109</v>
      </c>
      <c r="C40" s="4"/>
      <c r="D40" s="4">
        <v>23</v>
      </c>
      <c r="E40" s="4">
        <f t="shared" si="0"/>
        <v>186.70000000000002</v>
      </c>
    </row>
    <row r="41" spans="1:5" x14ac:dyDescent="0.25">
      <c r="A41" s="16">
        <v>44955</v>
      </c>
      <c r="B41" s="31" t="s">
        <v>110</v>
      </c>
      <c r="C41" s="4"/>
      <c r="D41" s="4">
        <v>3.2</v>
      </c>
      <c r="E41" s="4">
        <f t="shared" si="0"/>
        <v>183.50000000000003</v>
      </c>
    </row>
    <row r="42" spans="1:5" x14ac:dyDescent="0.25">
      <c r="A42" s="16">
        <v>44956</v>
      </c>
      <c r="B42" s="31" t="s">
        <v>75</v>
      </c>
      <c r="C42" s="4"/>
      <c r="D42" s="4">
        <v>12.4</v>
      </c>
      <c r="E42" s="4">
        <f t="shared" si="0"/>
        <v>171.10000000000002</v>
      </c>
    </row>
    <row r="43" spans="1:5" x14ac:dyDescent="0.25">
      <c r="A43" s="16">
        <v>44957</v>
      </c>
      <c r="B43" s="31" t="s">
        <v>73</v>
      </c>
      <c r="C43" s="4"/>
      <c r="D43" s="4">
        <v>164</v>
      </c>
      <c r="E43" s="4">
        <f t="shared" si="0"/>
        <v>7.1000000000000227</v>
      </c>
    </row>
    <row r="44" spans="1:5" x14ac:dyDescent="0.25">
      <c r="A44" s="16">
        <v>44957</v>
      </c>
      <c r="B44" s="31" t="s">
        <v>113</v>
      </c>
      <c r="C44" s="4"/>
      <c r="D44" s="4">
        <v>83.51</v>
      </c>
      <c r="E44" s="4">
        <f t="shared" si="0"/>
        <v>-76.409999999999982</v>
      </c>
    </row>
    <row r="45" spans="1:5" x14ac:dyDescent="0.25">
      <c r="A45" s="16">
        <v>44957</v>
      </c>
      <c r="B45" s="31" t="s">
        <v>114</v>
      </c>
      <c r="C45" s="4"/>
      <c r="D45" s="4">
        <v>4.0999999999999996</v>
      </c>
      <c r="E45" s="4">
        <f t="shared" si="0"/>
        <v>-80.509999999999977</v>
      </c>
    </row>
    <row r="46" spans="1:5" x14ac:dyDescent="0.25">
      <c r="A46" s="16">
        <v>44958</v>
      </c>
      <c r="B46" s="31" t="s">
        <v>120</v>
      </c>
      <c r="C46" s="4">
        <v>1000</v>
      </c>
      <c r="D46" s="4"/>
      <c r="E46" s="4">
        <f t="shared" si="0"/>
        <v>919.49</v>
      </c>
    </row>
    <row r="47" spans="1:5" x14ac:dyDescent="0.25">
      <c r="A47" s="16">
        <v>44958</v>
      </c>
      <c r="B47" s="31" t="s">
        <v>126</v>
      </c>
      <c r="C47" s="4"/>
      <c r="D47" s="4">
        <v>12.4</v>
      </c>
      <c r="E47" s="4">
        <f t="shared" si="0"/>
        <v>907.09</v>
      </c>
    </row>
    <row r="48" spans="1:5" x14ac:dyDescent="0.25">
      <c r="A48" s="16">
        <v>44958</v>
      </c>
      <c r="B48" s="31" t="s">
        <v>127</v>
      </c>
      <c r="C48" s="4"/>
      <c r="D48" s="4">
        <v>7</v>
      </c>
      <c r="E48" s="4">
        <f t="shared" si="0"/>
        <v>900.09</v>
      </c>
    </row>
    <row r="49" spans="1:5" x14ac:dyDescent="0.25">
      <c r="A49" s="16">
        <v>44958</v>
      </c>
      <c r="B49" s="31" t="s">
        <v>129</v>
      </c>
      <c r="C49" s="4"/>
      <c r="D49" s="4">
        <v>5.8</v>
      </c>
      <c r="E49" s="4">
        <f t="shared" si="0"/>
        <v>894.29000000000008</v>
      </c>
    </row>
    <row r="50" spans="1:5" x14ac:dyDescent="0.25">
      <c r="A50" s="16">
        <v>44958</v>
      </c>
      <c r="B50" s="31" t="s">
        <v>130</v>
      </c>
      <c r="C50" s="4"/>
      <c r="D50" s="4">
        <v>2.95</v>
      </c>
      <c r="E50" s="4">
        <f t="shared" si="0"/>
        <v>891.34</v>
      </c>
    </row>
    <row r="51" spans="1:5" x14ac:dyDescent="0.25">
      <c r="A51" s="16">
        <v>44958</v>
      </c>
      <c r="B51" s="31" t="s">
        <v>132</v>
      </c>
      <c r="C51" s="4"/>
      <c r="D51" s="4">
        <v>19.3</v>
      </c>
      <c r="E51" s="4">
        <f t="shared" si="0"/>
        <v>872.04000000000008</v>
      </c>
    </row>
    <row r="52" spans="1:5" x14ac:dyDescent="0.25">
      <c r="A52" s="16">
        <v>44959</v>
      </c>
      <c r="B52" s="31" t="s">
        <v>137</v>
      </c>
      <c r="C52" s="4"/>
      <c r="D52" s="4">
        <v>6.7</v>
      </c>
      <c r="E52" s="4">
        <f t="shared" si="0"/>
        <v>865.34</v>
      </c>
    </row>
    <row r="53" spans="1:5" x14ac:dyDescent="0.25">
      <c r="A53" s="16">
        <v>44960</v>
      </c>
      <c r="B53" s="31" t="s">
        <v>138</v>
      </c>
      <c r="C53" s="4"/>
      <c r="D53" s="4">
        <v>12.4</v>
      </c>
      <c r="E53" s="4">
        <f t="shared" si="0"/>
        <v>852.94</v>
      </c>
    </row>
    <row r="54" spans="1:5" x14ac:dyDescent="0.25">
      <c r="A54" s="16">
        <v>44960</v>
      </c>
      <c r="B54" s="31" t="s">
        <v>73</v>
      </c>
      <c r="C54" s="4"/>
      <c r="D54" s="4">
        <v>32.03</v>
      </c>
      <c r="E54" s="4">
        <f t="shared" si="0"/>
        <v>820.91000000000008</v>
      </c>
    </row>
    <row r="55" spans="1:5" x14ac:dyDescent="0.25">
      <c r="A55" s="16">
        <v>44961</v>
      </c>
      <c r="B55" s="31" t="s">
        <v>73</v>
      </c>
      <c r="C55" s="4"/>
      <c r="D55" s="4">
        <v>37.299999999999997</v>
      </c>
      <c r="E55" s="4">
        <f t="shared" si="0"/>
        <v>783.61000000000013</v>
      </c>
    </row>
    <row r="56" spans="1:5" x14ac:dyDescent="0.25">
      <c r="A56" s="16">
        <v>44961</v>
      </c>
      <c r="B56" s="31" t="s">
        <v>73</v>
      </c>
      <c r="C56" s="4"/>
      <c r="D56" s="4">
        <v>6</v>
      </c>
      <c r="E56" s="4">
        <f t="shared" si="0"/>
        <v>777.61000000000013</v>
      </c>
    </row>
    <row r="57" spans="1:5" x14ac:dyDescent="0.25">
      <c r="A57" s="16">
        <v>44963</v>
      </c>
      <c r="B57" s="31" t="s">
        <v>150</v>
      </c>
      <c r="C57" s="4"/>
      <c r="D57" s="4">
        <v>14.9</v>
      </c>
      <c r="E57" s="4">
        <f t="shared" si="0"/>
        <v>762.71000000000015</v>
      </c>
    </row>
    <row r="58" spans="1:5" x14ac:dyDescent="0.25">
      <c r="A58" s="16">
        <v>44963</v>
      </c>
      <c r="B58" s="31" t="s">
        <v>151</v>
      </c>
      <c r="C58" s="4"/>
      <c r="D58" s="4">
        <v>3.9</v>
      </c>
      <c r="E58" s="4">
        <f t="shared" si="0"/>
        <v>758.81000000000017</v>
      </c>
    </row>
    <row r="59" spans="1:5" x14ac:dyDescent="0.25">
      <c r="A59" s="16">
        <v>44963</v>
      </c>
      <c r="B59" s="31" t="s">
        <v>75</v>
      </c>
      <c r="C59" s="4"/>
      <c r="D59" s="4">
        <v>7.2</v>
      </c>
      <c r="E59" s="4">
        <f t="shared" si="0"/>
        <v>751.61000000000013</v>
      </c>
    </row>
    <row r="60" spans="1:5" x14ac:dyDescent="0.25">
      <c r="A60" s="16">
        <v>44963</v>
      </c>
      <c r="B60" s="31" t="s">
        <v>152</v>
      </c>
      <c r="C60" s="4"/>
      <c r="D60" s="4">
        <v>20.55</v>
      </c>
      <c r="E60" s="4">
        <f t="shared" si="0"/>
        <v>731.06000000000017</v>
      </c>
    </row>
    <row r="61" spans="1:5" x14ac:dyDescent="0.25">
      <c r="A61" s="16">
        <v>44964</v>
      </c>
      <c r="B61" s="31" t="s">
        <v>153</v>
      </c>
      <c r="C61" s="4"/>
      <c r="D61" s="4">
        <v>11.95</v>
      </c>
      <c r="E61" s="4">
        <f t="shared" si="0"/>
        <v>719.11000000000013</v>
      </c>
    </row>
    <row r="62" spans="1:5" x14ac:dyDescent="0.25">
      <c r="A62" s="16">
        <v>44964</v>
      </c>
      <c r="B62" s="31" t="s">
        <v>75</v>
      </c>
      <c r="C62" s="4"/>
      <c r="D62" s="4">
        <v>12.4</v>
      </c>
      <c r="E62" s="4">
        <f t="shared" si="0"/>
        <v>706.71000000000015</v>
      </c>
    </row>
    <row r="63" spans="1:5" x14ac:dyDescent="0.25">
      <c r="A63" s="16">
        <v>44965</v>
      </c>
      <c r="B63" s="31" t="s">
        <v>73</v>
      </c>
      <c r="C63" s="4"/>
      <c r="D63" s="4">
        <v>26.6</v>
      </c>
      <c r="E63" s="4">
        <f t="shared" si="0"/>
        <v>680.11000000000013</v>
      </c>
    </row>
    <row r="64" spans="1:5" x14ac:dyDescent="0.25">
      <c r="A64" s="16">
        <v>44965</v>
      </c>
      <c r="B64" s="31" t="s">
        <v>156</v>
      </c>
      <c r="C64" s="4"/>
      <c r="D64" s="4">
        <v>1.7</v>
      </c>
      <c r="E64" s="4">
        <f t="shared" si="0"/>
        <v>678.41000000000008</v>
      </c>
    </row>
    <row r="65" spans="1:5" x14ac:dyDescent="0.25">
      <c r="A65" s="16">
        <v>44966</v>
      </c>
      <c r="B65" s="31" t="s">
        <v>158</v>
      </c>
      <c r="C65" s="4"/>
      <c r="D65" s="4">
        <v>2.5</v>
      </c>
      <c r="E65" s="4">
        <f t="shared" si="0"/>
        <v>675.91000000000008</v>
      </c>
    </row>
    <row r="66" spans="1:5" x14ac:dyDescent="0.25">
      <c r="A66" s="16">
        <v>44966</v>
      </c>
      <c r="B66" s="31" t="s">
        <v>159</v>
      </c>
      <c r="C66" s="4"/>
      <c r="D66" s="4">
        <v>5</v>
      </c>
      <c r="E66" s="4">
        <f t="shared" si="0"/>
        <v>670.91000000000008</v>
      </c>
    </row>
    <row r="67" spans="1:5" x14ac:dyDescent="0.25">
      <c r="A67" s="16">
        <v>44966</v>
      </c>
      <c r="B67" s="31" t="s">
        <v>73</v>
      </c>
      <c r="C67" s="4"/>
      <c r="D67" s="4">
        <v>27.3</v>
      </c>
      <c r="E67" s="4">
        <f t="shared" si="0"/>
        <v>643.61000000000013</v>
      </c>
    </row>
    <row r="68" spans="1:5" x14ac:dyDescent="0.25">
      <c r="A68" s="16">
        <v>44966</v>
      </c>
      <c r="B68" s="31" t="s">
        <v>157</v>
      </c>
      <c r="C68" s="4"/>
      <c r="D68" s="4">
        <v>9.1999999999999993</v>
      </c>
      <c r="E68" s="4">
        <f t="shared" si="0"/>
        <v>634.41000000000008</v>
      </c>
    </row>
    <row r="69" spans="1:5" x14ac:dyDescent="0.25">
      <c r="A69" s="16">
        <v>44967</v>
      </c>
      <c r="B69" s="31" t="s">
        <v>73</v>
      </c>
      <c r="C69" s="4"/>
      <c r="D69" s="4">
        <v>6.4</v>
      </c>
      <c r="E69" s="4">
        <f t="shared" si="0"/>
        <v>628.0100000000001</v>
      </c>
    </row>
    <row r="70" spans="1:5" x14ac:dyDescent="0.25">
      <c r="A70" s="16">
        <v>44967</v>
      </c>
      <c r="B70" s="31" t="s">
        <v>160</v>
      </c>
      <c r="C70" s="4"/>
      <c r="D70" s="4">
        <v>13.15</v>
      </c>
      <c r="E70" s="4">
        <f t="shared" si="0"/>
        <v>614.86000000000013</v>
      </c>
    </row>
    <row r="71" spans="1:5" x14ac:dyDescent="0.25">
      <c r="A71" s="16">
        <v>44967</v>
      </c>
      <c r="B71" s="31" t="s">
        <v>161</v>
      </c>
      <c r="C71" s="4"/>
      <c r="D71" s="4">
        <v>13.6</v>
      </c>
      <c r="E71" s="4">
        <f t="shared" ref="E71:E134" si="1">E70+C71-D71</f>
        <v>601.2600000000001</v>
      </c>
    </row>
    <row r="72" spans="1:5" x14ac:dyDescent="0.25">
      <c r="A72" s="16">
        <v>44968</v>
      </c>
      <c r="B72" s="31" t="s">
        <v>165</v>
      </c>
      <c r="C72" s="4"/>
      <c r="D72" s="4">
        <v>3.45</v>
      </c>
      <c r="E72" s="4">
        <f t="shared" si="1"/>
        <v>597.81000000000006</v>
      </c>
    </row>
    <row r="73" spans="1:5" x14ac:dyDescent="0.25">
      <c r="A73" s="16">
        <v>44968</v>
      </c>
      <c r="B73" s="31" t="s">
        <v>167</v>
      </c>
      <c r="C73" s="4"/>
      <c r="D73" s="4">
        <v>3.75</v>
      </c>
      <c r="E73" s="4">
        <f t="shared" si="1"/>
        <v>594.06000000000006</v>
      </c>
    </row>
    <row r="74" spans="1:5" x14ac:dyDescent="0.25">
      <c r="A74" s="16">
        <v>44968</v>
      </c>
      <c r="B74" s="31" t="s">
        <v>166</v>
      </c>
      <c r="C74" s="4"/>
      <c r="D74" s="4">
        <v>4</v>
      </c>
      <c r="E74" s="4">
        <f t="shared" si="1"/>
        <v>590.06000000000006</v>
      </c>
    </row>
    <row r="75" spans="1:5" x14ac:dyDescent="0.25">
      <c r="A75" s="16">
        <v>44968</v>
      </c>
      <c r="B75" s="31" t="s">
        <v>169</v>
      </c>
      <c r="C75" s="4"/>
      <c r="D75" s="4">
        <v>5.9</v>
      </c>
      <c r="E75" s="4">
        <f t="shared" si="1"/>
        <v>584.16000000000008</v>
      </c>
    </row>
    <row r="76" spans="1:5" x14ac:dyDescent="0.25">
      <c r="A76" s="16">
        <v>44968</v>
      </c>
      <c r="B76" s="31" t="s">
        <v>170</v>
      </c>
      <c r="C76" s="4"/>
      <c r="D76" s="4">
        <v>12.35</v>
      </c>
      <c r="E76" s="4">
        <f t="shared" si="1"/>
        <v>571.81000000000006</v>
      </c>
    </row>
    <row r="77" spans="1:5" x14ac:dyDescent="0.25">
      <c r="A77" s="16">
        <v>44969</v>
      </c>
      <c r="B77" s="31" t="s">
        <v>169</v>
      </c>
      <c r="C77" s="4"/>
      <c r="D77" s="4">
        <v>11.8</v>
      </c>
      <c r="E77" s="4">
        <f t="shared" si="1"/>
        <v>560.0100000000001</v>
      </c>
    </row>
    <row r="78" spans="1:5" x14ac:dyDescent="0.25">
      <c r="A78" s="16">
        <v>44969</v>
      </c>
      <c r="B78" s="31" t="s">
        <v>171</v>
      </c>
      <c r="C78" s="4"/>
      <c r="D78" s="4">
        <v>10.5</v>
      </c>
      <c r="E78" s="4">
        <f t="shared" si="1"/>
        <v>549.5100000000001</v>
      </c>
    </row>
    <row r="79" spans="1:5" x14ac:dyDescent="0.25">
      <c r="A79" s="16">
        <v>44970</v>
      </c>
      <c r="B79" s="31" t="s">
        <v>177</v>
      </c>
      <c r="C79" s="4"/>
      <c r="D79" s="4">
        <v>20</v>
      </c>
      <c r="E79" s="4">
        <f t="shared" si="1"/>
        <v>529.5100000000001</v>
      </c>
    </row>
    <row r="80" spans="1:5" x14ac:dyDescent="0.25">
      <c r="A80" s="16">
        <v>44970</v>
      </c>
      <c r="B80" s="31" t="s">
        <v>174</v>
      </c>
      <c r="C80" s="4"/>
      <c r="D80" s="4">
        <v>7.2</v>
      </c>
      <c r="E80" s="4">
        <f t="shared" si="1"/>
        <v>522.31000000000006</v>
      </c>
    </row>
    <row r="81" spans="1:5" x14ac:dyDescent="0.25">
      <c r="A81" s="16">
        <v>44970</v>
      </c>
      <c r="B81" s="31" t="s">
        <v>175</v>
      </c>
      <c r="C81" s="4"/>
      <c r="D81" s="4">
        <v>9.9</v>
      </c>
      <c r="E81" s="4">
        <f t="shared" si="1"/>
        <v>512.41000000000008</v>
      </c>
    </row>
    <row r="82" spans="1:5" x14ac:dyDescent="0.25">
      <c r="A82" s="16">
        <v>44970</v>
      </c>
      <c r="B82" s="31" t="s">
        <v>176</v>
      </c>
      <c r="C82" s="4"/>
      <c r="D82" s="4">
        <v>3.4</v>
      </c>
      <c r="E82" s="4">
        <f t="shared" si="1"/>
        <v>509.0100000000001</v>
      </c>
    </row>
    <row r="83" spans="1:5" x14ac:dyDescent="0.25">
      <c r="A83" s="16">
        <v>44971</v>
      </c>
      <c r="B83" s="31" t="s">
        <v>178</v>
      </c>
      <c r="C83" s="4"/>
      <c r="D83" s="4">
        <v>20</v>
      </c>
      <c r="E83" s="4">
        <f t="shared" si="1"/>
        <v>489.0100000000001</v>
      </c>
    </row>
    <row r="84" spans="1:5" x14ac:dyDescent="0.25">
      <c r="A84" s="16">
        <v>44971</v>
      </c>
      <c r="B84" s="31" t="s">
        <v>150</v>
      </c>
      <c r="C84" s="4"/>
      <c r="D84" s="4">
        <v>12.9</v>
      </c>
      <c r="E84" s="4">
        <f t="shared" si="1"/>
        <v>476.11000000000013</v>
      </c>
    </row>
    <row r="85" spans="1:5" x14ac:dyDescent="0.25">
      <c r="A85" s="16">
        <v>44971</v>
      </c>
      <c r="B85" s="31" t="s">
        <v>179</v>
      </c>
      <c r="C85" s="4"/>
      <c r="D85" s="4">
        <v>11.1</v>
      </c>
      <c r="E85" s="4">
        <f t="shared" si="1"/>
        <v>465.0100000000001</v>
      </c>
    </row>
    <row r="86" spans="1:5" x14ac:dyDescent="0.25">
      <c r="A86" s="16">
        <v>44971</v>
      </c>
      <c r="B86" s="31" t="s">
        <v>180</v>
      </c>
      <c r="C86" s="4"/>
      <c r="D86" s="4">
        <v>12.75</v>
      </c>
      <c r="E86" s="4">
        <f t="shared" si="1"/>
        <v>452.2600000000001</v>
      </c>
    </row>
    <row r="87" spans="1:5" x14ac:dyDescent="0.25">
      <c r="A87" s="16">
        <v>44972</v>
      </c>
      <c r="B87" s="31" t="s">
        <v>181</v>
      </c>
      <c r="C87" s="4"/>
      <c r="D87" s="4">
        <v>4.2</v>
      </c>
      <c r="E87" s="4">
        <f t="shared" si="1"/>
        <v>448.06000000000012</v>
      </c>
    </row>
    <row r="88" spans="1:5" x14ac:dyDescent="0.25">
      <c r="A88" s="16">
        <v>44972</v>
      </c>
      <c r="B88" s="31" t="s">
        <v>73</v>
      </c>
      <c r="C88" s="4"/>
      <c r="D88" s="4">
        <v>51.5</v>
      </c>
      <c r="E88" s="4">
        <f t="shared" si="1"/>
        <v>396.56000000000012</v>
      </c>
    </row>
    <row r="89" spans="1:5" x14ac:dyDescent="0.25">
      <c r="A89" s="16">
        <v>44973</v>
      </c>
      <c r="B89" s="31" t="s">
        <v>182</v>
      </c>
      <c r="C89" s="4"/>
      <c r="D89" s="4">
        <v>8.9499999999999993</v>
      </c>
      <c r="E89" s="4">
        <f t="shared" si="1"/>
        <v>387.61000000000013</v>
      </c>
    </row>
    <row r="90" spans="1:5" x14ac:dyDescent="0.25">
      <c r="A90" s="16">
        <v>44974</v>
      </c>
      <c r="B90" s="31" t="s">
        <v>196</v>
      </c>
      <c r="C90" s="4"/>
      <c r="D90" s="4">
        <v>9.6</v>
      </c>
      <c r="E90" s="4">
        <f t="shared" si="1"/>
        <v>378.0100000000001</v>
      </c>
    </row>
    <row r="91" spans="1:5" x14ac:dyDescent="0.25">
      <c r="A91" s="16">
        <v>44974</v>
      </c>
      <c r="B91" s="31" t="s">
        <v>185</v>
      </c>
      <c r="C91" s="4"/>
      <c r="D91" s="4">
        <v>3.5</v>
      </c>
      <c r="E91" s="4">
        <f t="shared" si="1"/>
        <v>374.5100000000001</v>
      </c>
    </row>
    <row r="92" spans="1:5" x14ac:dyDescent="0.25">
      <c r="A92" s="16">
        <v>44974</v>
      </c>
      <c r="B92" s="31" t="s">
        <v>186</v>
      </c>
      <c r="C92" s="4"/>
      <c r="D92" s="4">
        <v>19.899999999999999</v>
      </c>
      <c r="E92" s="4">
        <f t="shared" si="1"/>
        <v>354.61000000000013</v>
      </c>
    </row>
    <row r="93" spans="1:5" x14ac:dyDescent="0.25">
      <c r="A93" s="16">
        <v>44974</v>
      </c>
      <c r="B93" s="31" t="s">
        <v>73</v>
      </c>
      <c r="C93" s="4"/>
      <c r="D93" s="4">
        <v>13.65</v>
      </c>
      <c r="E93" s="4">
        <f t="shared" si="1"/>
        <v>340.96000000000015</v>
      </c>
    </row>
    <row r="94" spans="1:5" x14ac:dyDescent="0.25">
      <c r="A94" s="16">
        <v>44975</v>
      </c>
      <c r="B94" s="31" t="s">
        <v>73</v>
      </c>
      <c r="C94" s="4"/>
      <c r="D94" s="4">
        <v>40.25</v>
      </c>
      <c r="E94" s="4">
        <f t="shared" si="1"/>
        <v>300.71000000000015</v>
      </c>
    </row>
    <row r="95" spans="1:5" x14ac:dyDescent="0.25">
      <c r="A95" s="16">
        <v>44977</v>
      </c>
      <c r="B95" s="31" t="s">
        <v>188</v>
      </c>
      <c r="C95" s="4"/>
      <c r="D95" s="4">
        <v>13.15</v>
      </c>
      <c r="E95" s="4">
        <f t="shared" si="1"/>
        <v>287.56000000000017</v>
      </c>
    </row>
    <row r="96" spans="1:5" x14ac:dyDescent="0.25">
      <c r="A96" s="16">
        <v>44977</v>
      </c>
      <c r="B96" s="31" t="s">
        <v>189</v>
      </c>
      <c r="C96" s="4"/>
      <c r="D96" s="4">
        <v>6.6</v>
      </c>
      <c r="E96" s="4">
        <f t="shared" si="1"/>
        <v>280.96000000000015</v>
      </c>
    </row>
    <row r="97" spans="1:6" x14ac:dyDescent="0.25">
      <c r="A97" s="16">
        <v>44978</v>
      </c>
      <c r="B97" s="31" t="s">
        <v>194</v>
      </c>
      <c r="C97" s="4"/>
      <c r="D97" s="4">
        <v>7.2</v>
      </c>
      <c r="E97" s="4">
        <f t="shared" si="1"/>
        <v>273.76000000000016</v>
      </c>
    </row>
    <row r="98" spans="1:6" x14ac:dyDescent="0.25">
      <c r="A98" s="16">
        <v>44978</v>
      </c>
      <c r="B98" s="31" t="s">
        <v>195</v>
      </c>
      <c r="C98" s="4"/>
      <c r="D98" s="4">
        <v>14.85</v>
      </c>
      <c r="E98" s="4">
        <f t="shared" si="1"/>
        <v>258.91000000000014</v>
      </c>
    </row>
    <row r="99" spans="1:6" x14ac:dyDescent="0.25">
      <c r="A99" s="16">
        <v>44979</v>
      </c>
      <c r="B99" s="31" t="s">
        <v>197</v>
      </c>
      <c r="C99" s="4"/>
      <c r="D99" s="4">
        <v>5.85</v>
      </c>
      <c r="E99" s="4">
        <f t="shared" si="1"/>
        <v>253.06000000000014</v>
      </c>
    </row>
    <row r="100" spans="1:6" x14ac:dyDescent="0.25">
      <c r="A100" s="16">
        <v>45007</v>
      </c>
      <c r="B100" s="31" t="s">
        <v>199</v>
      </c>
      <c r="C100" s="4"/>
      <c r="D100" s="4">
        <v>29</v>
      </c>
      <c r="E100" s="4">
        <f t="shared" si="1"/>
        <v>224.06000000000014</v>
      </c>
      <c r="F100" t="s">
        <v>198</v>
      </c>
    </row>
    <row r="101" spans="1:6" x14ac:dyDescent="0.25">
      <c r="A101" s="16">
        <v>45008</v>
      </c>
      <c r="B101" s="31" t="s">
        <v>75</v>
      </c>
      <c r="C101" s="4"/>
      <c r="D101" s="4">
        <v>12.4</v>
      </c>
      <c r="E101" s="4">
        <f t="shared" si="1"/>
        <v>211.66000000000014</v>
      </c>
    </row>
    <row r="102" spans="1:6" x14ac:dyDescent="0.25">
      <c r="A102" s="16">
        <v>45008</v>
      </c>
      <c r="B102" s="31" t="s">
        <v>200</v>
      </c>
      <c r="C102" s="4"/>
      <c r="D102" s="4">
        <v>13.65</v>
      </c>
      <c r="E102" s="4">
        <f t="shared" si="1"/>
        <v>198.01000000000013</v>
      </c>
    </row>
    <row r="103" spans="1:6" x14ac:dyDescent="0.25">
      <c r="A103" s="16">
        <v>45008</v>
      </c>
      <c r="B103" s="31" t="s">
        <v>203</v>
      </c>
      <c r="C103" s="4"/>
      <c r="D103" s="4">
        <v>18.7</v>
      </c>
      <c r="E103" s="4">
        <f t="shared" si="1"/>
        <v>179.31000000000014</v>
      </c>
    </row>
    <row r="104" spans="1:6" x14ac:dyDescent="0.25">
      <c r="A104" s="16">
        <v>45008</v>
      </c>
      <c r="B104" s="31" t="s">
        <v>204</v>
      </c>
      <c r="C104" s="4"/>
      <c r="D104" s="4">
        <v>6.45</v>
      </c>
      <c r="E104" s="4">
        <f t="shared" si="1"/>
        <v>172.86000000000016</v>
      </c>
    </row>
    <row r="105" spans="1:6" x14ac:dyDescent="0.25">
      <c r="A105" s="16">
        <v>44981</v>
      </c>
      <c r="B105" s="31" t="s">
        <v>75</v>
      </c>
      <c r="C105" s="4"/>
      <c r="D105" s="4">
        <v>16.55</v>
      </c>
      <c r="E105" s="4">
        <f t="shared" si="1"/>
        <v>156.31000000000014</v>
      </c>
    </row>
    <row r="106" spans="1:6" x14ac:dyDescent="0.25">
      <c r="A106" s="16">
        <v>44981</v>
      </c>
      <c r="B106" s="31" t="s">
        <v>205</v>
      </c>
      <c r="C106" s="4"/>
      <c r="D106" s="4">
        <v>15.45</v>
      </c>
      <c r="E106" s="4">
        <f t="shared" si="1"/>
        <v>140.86000000000016</v>
      </c>
    </row>
    <row r="107" spans="1:6" x14ac:dyDescent="0.25">
      <c r="A107" s="16">
        <v>44982</v>
      </c>
      <c r="B107" s="31" t="s">
        <v>206</v>
      </c>
      <c r="C107" s="4"/>
      <c r="D107" s="4">
        <v>24</v>
      </c>
      <c r="E107" s="4">
        <f t="shared" si="1"/>
        <v>116.86000000000016</v>
      </c>
    </row>
    <row r="108" spans="1:6" x14ac:dyDescent="0.25">
      <c r="A108" s="16">
        <v>44982</v>
      </c>
      <c r="B108" s="31" t="s">
        <v>207</v>
      </c>
      <c r="C108" s="4"/>
      <c r="D108" s="4">
        <v>21.8</v>
      </c>
      <c r="E108" s="4">
        <f t="shared" si="1"/>
        <v>95.060000000000159</v>
      </c>
    </row>
    <row r="109" spans="1:6" x14ac:dyDescent="0.25">
      <c r="A109" s="16">
        <v>44982</v>
      </c>
      <c r="B109" s="31" t="s">
        <v>211</v>
      </c>
      <c r="C109" s="4"/>
      <c r="D109" s="4">
        <v>4.0999999999999996</v>
      </c>
      <c r="E109" s="4">
        <f t="shared" si="1"/>
        <v>90.960000000000164</v>
      </c>
    </row>
    <row r="110" spans="1:6" x14ac:dyDescent="0.25">
      <c r="A110" s="16">
        <v>44982</v>
      </c>
      <c r="B110" s="31" t="s">
        <v>212</v>
      </c>
      <c r="C110" s="4"/>
      <c r="D110" s="4">
        <v>5.95</v>
      </c>
      <c r="E110" s="4">
        <f t="shared" si="1"/>
        <v>85.010000000000161</v>
      </c>
    </row>
    <row r="111" spans="1:6" x14ac:dyDescent="0.25">
      <c r="A111" s="16">
        <v>44982</v>
      </c>
      <c r="B111" s="31" t="s">
        <v>213</v>
      </c>
      <c r="C111" s="4">
        <v>10</v>
      </c>
      <c r="D111" s="4"/>
      <c r="E111" s="4">
        <f t="shared" si="1"/>
        <v>95.010000000000161</v>
      </c>
    </row>
    <row r="112" spans="1:6" x14ac:dyDescent="0.25">
      <c r="A112" s="16">
        <v>44983</v>
      </c>
      <c r="B112" s="31" t="s">
        <v>169</v>
      </c>
      <c r="C112" s="4"/>
      <c r="D112" s="4">
        <v>11.8</v>
      </c>
      <c r="E112" s="4">
        <f t="shared" si="1"/>
        <v>83.210000000000164</v>
      </c>
    </row>
    <row r="113" spans="1:5" x14ac:dyDescent="0.25">
      <c r="A113" s="16">
        <v>44983</v>
      </c>
      <c r="B113" s="31" t="s">
        <v>215</v>
      </c>
      <c r="C113" s="4"/>
      <c r="D113" s="4">
        <v>9.1999999999999993</v>
      </c>
      <c r="E113" s="4">
        <f t="shared" si="1"/>
        <v>74.010000000000161</v>
      </c>
    </row>
    <row r="114" spans="1:5" x14ac:dyDescent="0.25">
      <c r="A114" s="16">
        <v>44983</v>
      </c>
      <c r="B114" s="31" t="s">
        <v>216</v>
      </c>
      <c r="C114" s="4"/>
      <c r="D114" s="4">
        <v>9.25</v>
      </c>
      <c r="E114" s="4">
        <f t="shared" si="1"/>
        <v>64.760000000000161</v>
      </c>
    </row>
    <row r="115" spans="1:5" x14ac:dyDescent="0.25">
      <c r="A115" s="16">
        <v>44984</v>
      </c>
      <c r="B115" s="31" t="s">
        <v>73</v>
      </c>
      <c r="C115" s="4"/>
      <c r="D115" s="4">
        <v>38.450000000000003</v>
      </c>
      <c r="E115" s="4">
        <f t="shared" si="1"/>
        <v>26.310000000000159</v>
      </c>
    </row>
    <row r="116" spans="1:5" x14ac:dyDescent="0.25">
      <c r="A116" s="16">
        <v>44984</v>
      </c>
      <c r="B116" s="31" t="s">
        <v>75</v>
      </c>
      <c r="C116" s="4"/>
      <c r="D116" s="4">
        <v>12.4</v>
      </c>
      <c r="E116" s="4">
        <f t="shared" si="1"/>
        <v>13.910000000000158</v>
      </c>
    </row>
    <row r="117" spans="1:5" x14ac:dyDescent="0.25">
      <c r="A117" s="16">
        <v>44984</v>
      </c>
      <c r="B117" s="31" t="s">
        <v>217</v>
      </c>
      <c r="C117" s="4"/>
      <c r="D117" s="4">
        <v>1.4</v>
      </c>
      <c r="E117" s="4">
        <f t="shared" si="1"/>
        <v>12.510000000000158</v>
      </c>
    </row>
    <row r="118" spans="1:5" x14ac:dyDescent="0.25">
      <c r="A118" s="16">
        <v>44985</v>
      </c>
      <c r="B118" s="31" t="s">
        <v>221</v>
      </c>
      <c r="C118" s="4"/>
      <c r="D118" s="4">
        <v>2.75</v>
      </c>
      <c r="E118" s="4">
        <f t="shared" si="1"/>
        <v>9.7600000000001579</v>
      </c>
    </row>
    <row r="119" spans="1:5" x14ac:dyDescent="0.25">
      <c r="A119" s="16">
        <v>44985</v>
      </c>
      <c r="B119" s="31" t="s">
        <v>130</v>
      </c>
      <c r="C119" s="4"/>
      <c r="D119" s="4">
        <v>9</v>
      </c>
      <c r="E119" s="4">
        <f t="shared" si="1"/>
        <v>0.76000000000015788</v>
      </c>
    </row>
    <row r="120" spans="1:5" x14ac:dyDescent="0.25">
      <c r="A120" s="16">
        <v>44985</v>
      </c>
      <c r="B120" s="31" t="s">
        <v>75</v>
      </c>
      <c r="C120" s="4"/>
      <c r="D120" s="4">
        <v>12.4</v>
      </c>
      <c r="E120" s="4">
        <f t="shared" si="1"/>
        <v>-11.639999999999842</v>
      </c>
    </row>
    <row r="121" spans="1:5" x14ac:dyDescent="0.25">
      <c r="A121" s="16">
        <v>44986</v>
      </c>
      <c r="B121" s="31" t="s">
        <v>220</v>
      </c>
      <c r="C121" s="4">
        <v>1000</v>
      </c>
      <c r="D121" s="4"/>
      <c r="E121" s="4">
        <f t="shared" si="1"/>
        <v>988.36000000000013</v>
      </c>
    </row>
    <row r="122" spans="1:5" x14ac:dyDescent="0.25">
      <c r="A122" s="16">
        <v>44986</v>
      </c>
      <c r="B122" s="31" t="s">
        <v>197</v>
      </c>
      <c r="C122" s="4"/>
      <c r="D122" s="4">
        <v>22.65</v>
      </c>
      <c r="E122" s="4">
        <f t="shared" si="1"/>
        <v>965.71000000000015</v>
      </c>
    </row>
    <row r="123" spans="1:5" x14ac:dyDescent="0.25">
      <c r="A123" s="16">
        <v>44986</v>
      </c>
      <c r="B123" s="31" t="s">
        <v>183</v>
      </c>
      <c r="C123" s="4"/>
      <c r="D123" s="4">
        <v>24.3</v>
      </c>
      <c r="E123" s="4">
        <f t="shared" si="1"/>
        <v>941.4100000000002</v>
      </c>
    </row>
    <row r="124" spans="1:5" x14ac:dyDescent="0.25">
      <c r="A124" s="16">
        <v>44986</v>
      </c>
      <c r="B124" s="31" t="s">
        <v>222</v>
      </c>
      <c r="C124" s="4"/>
      <c r="D124" s="4">
        <v>1.9</v>
      </c>
      <c r="E124" s="4">
        <f t="shared" si="1"/>
        <v>939.51000000000022</v>
      </c>
    </row>
    <row r="125" spans="1:5" x14ac:dyDescent="0.25">
      <c r="A125" s="16">
        <v>44986</v>
      </c>
      <c r="B125" s="31" t="s">
        <v>222</v>
      </c>
      <c r="C125" s="4"/>
      <c r="D125" s="4">
        <v>8.5500000000000007</v>
      </c>
      <c r="E125" s="4">
        <f t="shared" si="1"/>
        <v>930.96000000000026</v>
      </c>
    </row>
    <row r="126" spans="1:5" x14ac:dyDescent="0.25">
      <c r="A126" s="16">
        <v>44987</v>
      </c>
      <c r="B126" s="31" t="s">
        <v>226</v>
      </c>
      <c r="C126" s="4"/>
      <c r="D126" s="4">
        <v>21.65</v>
      </c>
      <c r="E126" s="4">
        <f t="shared" si="1"/>
        <v>909.31000000000029</v>
      </c>
    </row>
    <row r="127" spans="1:5" x14ac:dyDescent="0.25">
      <c r="A127" s="16">
        <v>44988</v>
      </c>
      <c r="B127" s="31" t="s">
        <v>75</v>
      </c>
      <c r="C127" s="4"/>
      <c r="D127" s="4">
        <v>12.4</v>
      </c>
      <c r="E127" s="4">
        <f t="shared" si="1"/>
        <v>896.91000000000031</v>
      </c>
    </row>
    <row r="128" spans="1:5" x14ac:dyDescent="0.25">
      <c r="A128" s="16">
        <v>44988</v>
      </c>
      <c r="B128" s="31" t="s">
        <v>227</v>
      </c>
      <c r="C128" s="4"/>
      <c r="D128" s="4">
        <v>15.9</v>
      </c>
      <c r="E128" s="4">
        <f t="shared" si="1"/>
        <v>881.01000000000033</v>
      </c>
    </row>
    <row r="129" spans="1:5" x14ac:dyDescent="0.25">
      <c r="A129" s="16">
        <v>44988</v>
      </c>
      <c r="B129" s="31" t="s">
        <v>228</v>
      </c>
      <c r="C129" s="4"/>
      <c r="D129" s="4">
        <f>6.95-2.8</f>
        <v>4.1500000000000004</v>
      </c>
      <c r="E129" s="4">
        <f t="shared" si="1"/>
        <v>876.86000000000035</v>
      </c>
    </row>
    <row r="130" spans="1:5" x14ac:dyDescent="0.25">
      <c r="A130" s="16">
        <v>44988</v>
      </c>
      <c r="B130" s="31" t="s">
        <v>130</v>
      </c>
      <c r="C130" s="4"/>
      <c r="D130" s="4">
        <v>1.9</v>
      </c>
      <c r="E130" s="4">
        <f t="shared" si="1"/>
        <v>874.96000000000038</v>
      </c>
    </row>
    <row r="131" spans="1:5" x14ac:dyDescent="0.25">
      <c r="A131" s="16">
        <v>44990</v>
      </c>
      <c r="B131" s="31" t="s">
        <v>232</v>
      </c>
      <c r="C131" s="4"/>
      <c r="D131" s="4">
        <v>3.3</v>
      </c>
      <c r="E131" s="4">
        <f t="shared" si="1"/>
        <v>871.66000000000042</v>
      </c>
    </row>
    <row r="132" spans="1:5" x14ac:dyDescent="0.25">
      <c r="A132" s="16">
        <v>44991</v>
      </c>
      <c r="B132" s="31" t="s">
        <v>75</v>
      </c>
      <c r="C132" s="4"/>
      <c r="D132" s="4">
        <v>12.4</v>
      </c>
      <c r="E132" s="4">
        <f t="shared" si="1"/>
        <v>859.26000000000045</v>
      </c>
    </row>
    <row r="133" spans="1:5" x14ac:dyDescent="0.25">
      <c r="A133" s="16">
        <v>44991</v>
      </c>
      <c r="B133" s="31" t="s">
        <v>152</v>
      </c>
      <c r="C133" s="4"/>
      <c r="D133" s="4">
        <v>30.75</v>
      </c>
      <c r="E133" s="4">
        <f t="shared" si="1"/>
        <v>828.51000000000045</v>
      </c>
    </row>
    <row r="134" spans="1:5" x14ac:dyDescent="0.25">
      <c r="A134" s="16">
        <v>44991</v>
      </c>
      <c r="B134" s="16" t="s">
        <v>234</v>
      </c>
      <c r="C134" s="4"/>
      <c r="D134" s="4">
        <v>10.5</v>
      </c>
      <c r="E134" s="4">
        <f t="shared" si="1"/>
        <v>818.01000000000045</v>
      </c>
    </row>
    <row r="135" spans="1:5" x14ac:dyDescent="0.25">
      <c r="A135" s="16">
        <v>44992</v>
      </c>
      <c r="B135" s="31" t="s">
        <v>236</v>
      </c>
      <c r="C135" s="4"/>
      <c r="D135" s="4">
        <v>5.9</v>
      </c>
      <c r="E135" s="4">
        <f t="shared" ref="E135:E198" si="2">E134+C135-D135</f>
        <v>812.11000000000047</v>
      </c>
    </row>
    <row r="136" spans="1:5" x14ac:dyDescent="0.25">
      <c r="A136" s="16">
        <v>44992</v>
      </c>
      <c r="B136" s="31" t="s">
        <v>152</v>
      </c>
      <c r="C136" s="4"/>
      <c r="D136" s="4">
        <v>4.95</v>
      </c>
      <c r="E136" s="4">
        <f t="shared" si="2"/>
        <v>807.16000000000042</v>
      </c>
    </row>
    <row r="137" spans="1:5" x14ac:dyDescent="0.25">
      <c r="A137" s="16">
        <v>44992</v>
      </c>
      <c r="B137" s="31" t="s">
        <v>75</v>
      </c>
      <c r="C137" s="4"/>
      <c r="D137" s="4">
        <v>12.4</v>
      </c>
      <c r="E137" s="4">
        <f t="shared" si="2"/>
        <v>794.76000000000045</v>
      </c>
    </row>
    <row r="138" spans="1:5" x14ac:dyDescent="0.25">
      <c r="A138" s="16">
        <v>44993</v>
      </c>
      <c r="B138" s="31" t="s">
        <v>242</v>
      </c>
      <c r="C138" s="4"/>
      <c r="D138" s="4">
        <v>17.3</v>
      </c>
      <c r="E138" s="4">
        <f t="shared" si="2"/>
        <v>777.46000000000049</v>
      </c>
    </row>
    <row r="139" spans="1:5" x14ac:dyDescent="0.25">
      <c r="A139" s="16">
        <v>44993</v>
      </c>
      <c r="B139" s="31" t="s">
        <v>243</v>
      </c>
      <c r="C139" s="4"/>
      <c r="D139" s="4">
        <v>70.400000000000006</v>
      </c>
      <c r="E139" s="4">
        <f t="shared" si="2"/>
        <v>707.06000000000051</v>
      </c>
    </row>
    <row r="140" spans="1:5" x14ac:dyDescent="0.25">
      <c r="A140" s="16">
        <v>44993</v>
      </c>
      <c r="B140" s="31" t="s">
        <v>244</v>
      </c>
      <c r="C140" s="4"/>
      <c r="D140" s="4">
        <v>5.2</v>
      </c>
      <c r="E140" s="4">
        <f t="shared" si="2"/>
        <v>701.86000000000047</v>
      </c>
    </row>
    <row r="141" spans="1:5" x14ac:dyDescent="0.25">
      <c r="A141" s="16">
        <v>44994</v>
      </c>
      <c r="B141" s="31" t="s">
        <v>251</v>
      </c>
      <c r="C141" s="4"/>
      <c r="D141" s="4">
        <v>7.9</v>
      </c>
      <c r="E141" s="4">
        <f t="shared" si="2"/>
        <v>693.96000000000049</v>
      </c>
    </row>
    <row r="142" spans="1:5" x14ac:dyDescent="0.25">
      <c r="A142" s="16">
        <v>44995</v>
      </c>
      <c r="B142" s="31" t="s">
        <v>138</v>
      </c>
      <c r="C142" s="4"/>
      <c r="D142" s="4">
        <v>15</v>
      </c>
      <c r="E142" s="4">
        <f t="shared" si="2"/>
        <v>678.96000000000049</v>
      </c>
    </row>
    <row r="143" spans="1:5" x14ac:dyDescent="0.25">
      <c r="A143" s="16">
        <v>44995</v>
      </c>
      <c r="B143" s="31" t="s">
        <v>254</v>
      </c>
      <c r="C143" s="4"/>
      <c r="D143" s="4">
        <v>6.6</v>
      </c>
      <c r="E143" s="4">
        <f t="shared" si="2"/>
        <v>672.36000000000047</v>
      </c>
    </row>
    <row r="144" spans="1:5" x14ac:dyDescent="0.25">
      <c r="A144" s="16">
        <v>44996</v>
      </c>
      <c r="B144" s="31" t="s">
        <v>226</v>
      </c>
      <c r="C144" s="4"/>
      <c r="D144" s="4">
        <v>110.9</v>
      </c>
      <c r="E144" s="4">
        <f t="shared" si="2"/>
        <v>561.46000000000049</v>
      </c>
    </row>
    <row r="145" spans="1:5" x14ac:dyDescent="0.25">
      <c r="A145" s="16">
        <v>44996</v>
      </c>
      <c r="B145" s="31" t="s">
        <v>255</v>
      </c>
      <c r="C145" s="4"/>
      <c r="D145" s="4">
        <v>7.15</v>
      </c>
      <c r="E145" s="4">
        <f t="shared" si="2"/>
        <v>554.31000000000051</v>
      </c>
    </row>
    <row r="146" spans="1:5" x14ac:dyDescent="0.25">
      <c r="A146" s="16">
        <v>44998</v>
      </c>
      <c r="B146" s="31" t="s">
        <v>256</v>
      </c>
      <c r="C146" s="4"/>
      <c r="D146" s="4">
        <v>14.85</v>
      </c>
      <c r="E146" s="4">
        <f t="shared" si="2"/>
        <v>539.46000000000049</v>
      </c>
    </row>
    <row r="147" spans="1:5" x14ac:dyDescent="0.25">
      <c r="A147" s="16">
        <v>44999</v>
      </c>
      <c r="B147" s="31" t="s">
        <v>75</v>
      </c>
      <c r="C147" s="4"/>
      <c r="D147" s="4">
        <v>12.4</v>
      </c>
      <c r="E147" s="4">
        <f t="shared" si="2"/>
        <v>527.06000000000051</v>
      </c>
    </row>
    <row r="148" spans="1:5" x14ac:dyDescent="0.25">
      <c r="A148" s="16">
        <v>44999</v>
      </c>
      <c r="B148" s="31" t="s">
        <v>257</v>
      </c>
      <c r="C148" s="4"/>
      <c r="D148" s="4">
        <v>9.5</v>
      </c>
      <c r="E148" s="4">
        <f t="shared" si="2"/>
        <v>517.56000000000051</v>
      </c>
    </row>
    <row r="149" spans="1:5" x14ac:dyDescent="0.25">
      <c r="A149" s="16">
        <v>44999</v>
      </c>
      <c r="B149" s="31" t="s">
        <v>261</v>
      </c>
      <c r="C149" s="4"/>
      <c r="D149" s="4">
        <v>1.7</v>
      </c>
      <c r="E149" s="4">
        <f t="shared" si="2"/>
        <v>515.86000000000047</v>
      </c>
    </row>
    <row r="150" spans="1:5" x14ac:dyDescent="0.25">
      <c r="A150" s="16">
        <v>45000</v>
      </c>
      <c r="B150" s="31" t="s">
        <v>194</v>
      </c>
      <c r="C150" s="4"/>
      <c r="D150" s="4">
        <v>6.15</v>
      </c>
      <c r="E150" s="4">
        <f t="shared" si="2"/>
        <v>509.71000000000049</v>
      </c>
    </row>
    <row r="151" spans="1:5" x14ac:dyDescent="0.25">
      <c r="A151" s="16">
        <v>45000</v>
      </c>
      <c r="B151" s="31" t="s">
        <v>138</v>
      </c>
      <c r="C151" s="4"/>
      <c r="D151" s="4">
        <v>5.4</v>
      </c>
      <c r="E151" s="4">
        <f t="shared" si="2"/>
        <v>504.31000000000051</v>
      </c>
    </row>
    <row r="152" spans="1:5" x14ac:dyDescent="0.25">
      <c r="A152" s="16">
        <v>45001</v>
      </c>
      <c r="B152" s="31" t="s">
        <v>262</v>
      </c>
      <c r="C152" s="4"/>
      <c r="D152" s="4">
        <v>5.15</v>
      </c>
      <c r="E152" s="4">
        <f t="shared" si="2"/>
        <v>499.16000000000054</v>
      </c>
    </row>
    <row r="153" spans="1:5" x14ac:dyDescent="0.25">
      <c r="A153" s="16">
        <v>45001</v>
      </c>
      <c r="B153" s="31" t="s">
        <v>75</v>
      </c>
      <c r="C153" s="4"/>
      <c r="D153" s="4">
        <v>7.2</v>
      </c>
      <c r="E153" s="4">
        <f t="shared" si="2"/>
        <v>491.96000000000055</v>
      </c>
    </row>
    <row r="154" spans="1:5" x14ac:dyDescent="0.25">
      <c r="A154" s="16">
        <v>45001</v>
      </c>
      <c r="B154" s="31" t="s">
        <v>226</v>
      </c>
      <c r="C154" s="4"/>
      <c r="D154" s="4">
        <v>53.3</v>
      </c>
      <c r="E154" s="4">
        <f t="shared" si="2"/>
        <v>438.66000000000054</v>
      </c>
    </row>
    <row r="155" spans="1:5" x14ac:dyDescent="0.25">
      <c r="A155" s="16">
        <v>45002</v>
      </c>
      <c r="B155" s="31" t="s">
        <v>75</v>
      </c>
      <c r="C155" s="4"/>
      <c r="D155" s="4">
        <v>9.8000000000000007</v>
      </c>
      <c r="E155" s="4">
        <f t="shared" si="2"/>
        <v>428.86000000000053</v>
      </c>
    </row>
    <row r="156" spans="1:5" x14ac:dyDescent="0.25">
      <c r="A156" s="16">
        <v>45003</v>
      </c>
      <c r="B156" s="31" t="s">
        <v>266</v>
      </c>
      <c r="C156" s="4"/>
      <c r="D156" s="4">
        <v>7.9</v>
      </c>
      <c r="E156" s="4">
        <f t="shared" si="2"/>
        <v>420.96000000000055</v>
      </c>
    </row>
    <row r="157" spans="1:5" x14ac:dyDescent="0.25">
      <c r="A157" s="16">
        <v>45003</v>
      </c>
      <c r="B157" s="31" t="s">
        <v>267</v>
      </c>
      <c r="C157" s="4"/>
      <c r="D157" s="4">
        <v>18</v>
      </c>
      <c r="E157" s="4">
        <f t="shared" si="2"/>
        <v>402.96000000000055</v>
      </c>
    </row>
    <row r="158" spans="1:5" x14ac:dyDescent="0.25">
      <c r="A158" s="16">
        <v>45005</v>
      </c>
      <c r="B158" s="31" t="s">
        <v>269</v>
      </c>
      <c r="C158" s="4"/>
      <c r="D158" s="4">
        <v>9.4</v>
      </c>
      <c r="E158" s="4">
        <f t="shared" si="2"/>
        <v>393.56000000000057</v>
      </c>
    </row>
    <row r="159" spans="1:5" x14ac:dyDescent="0.25">
      <c r="A159" s="16">
        <v>45005</v>
      </c>
      <c r="B159" s="31" t="s">
        <v>262</v>
      </c>
      <c r="C159" s="4"/>
      <c r="D159" s="4">
        <v>2.35</v>
      </c>
      <c r="E159" s="4">
        <f t="shared" si="2"/>
        <v>391.21000000000055</v>
      </c>
    </row>
    <row r="160" spans="1:5" x14ac:dyDescent="0.25">
      <c r="A160" s="16">
        <v>45005</v>
      </c>
      <c r="B160" s="31" t="s">
        <v>194</v>
      </c>
      <c r="C160" s="4"/>
      <c r="D160" s="4">
        <v>28.95</v>
      </c>
      <c r="E160" s="4">
        <f t="shared" si="2"/>
        <v>362.26000000000056</v>
      </c>
    </row>
    <row r="161" spans="1:5" x14ac:dyDescent="0.25">
      <c r="A161" s="16">
        <v>45006</v>
      </c>
      <c r="B161" s="31" t="s">
        <v>126</v>
      </c>
      <c r="C161" s="4"/>
      <c r="D161" s="4">
        <v>12.4</v>
      </c>
      <c r="E161" s="4">
        <f t="shared" si="2"/>
        <v>349.86000000000058</v>
      </c>
    </row>
    <row r="162" spans="1:5" x14ac:dyDescent="0.25">
      <c r="A162" s="16">
        <v>45007</v>
      </c>
      <c r="B162" s="31" t="s">
        <v>130</v>
      </c>
      <c r="C162" s="4"/>
      <c r="D162" s="4">
        <v>10.35</v>
      </c>
      <c r="E162" s="4">
        <f t="shared" si="2"/>
        <v>339.51000000000056</v>
      </c>
    </row>
    <row r="163" spans="1:5" x14ac:dyDescent="0.25">
      <c r="A163" s="16">
        <v>45007</v>
      </c>
      <c r="B163" s="31" t="s">
        <v>272</v>
      </c>
      <c r="C163" s="4"/>
      <c r="D163" s="4">
        <v>4.8499999999999996</v>
      </c>
      <c r="E163" s="4">
        <f t="shared" si="2"/>
        <v>334.66000000000054</v>
      </c>
    </row>
    <row r="164" spans="1:5" x14ac:dyDescent="0.25">
      <c r="A164" s="16">
        <v>45007</v>
      </c>
      <c r="B164" s="31" t="s">
        <v>126</v>
      </c>
      <c r="C164" s="4"/>
      <c r="D164" s="4">
        <v>12.4</v>
      </c>
      <c r="E164" s="4">
        <f t="shared" si="2"/>
        <v>322.26000000000056</v>
      </c>
    </row>
    <row r="165" spans="1:5" x14ac:dyDescent="0.25">
      <c r="A165" s="16">
        <v>45007</v>
      </c>
      <c r="B165" s="31" t="s">
        <v>130</v>
      </c>
      <c r="C165" s="4"/>
      <c r="D165" s="4">
        <v>4.55</v>
      </c>
      <c r="E165" s="4">
        <f t="shared" si="2"/>
        <v>317.71000000000055</v>
      </c>
    </row>
    <row r="166" spans="1:5" x14ac:dyDescent="0.25">
      <c r="A166" s="16">
        <v>45008</v>
      </c>
      <c r="B166" s="31" t="s">
        <v>130</v>
      </c>
      <c r="C166" s="4"/>
      <c r="D166" s="4">
        <v>6.45</v>
      </c>
      <c r="E166" s="4">
        <f t="shared" si="2"/>
        <v>311.26000000000056</v>
      </c>
    </row>
    <row r="167" spans="1:5" x14ac:dyDescent="0.25">
      <c r="A167" s="16">
        <v>45009</v>
      </c>
      <c r="B167" s="31" t="s">
        <v>226</v>
      </c>
      <c r="C167" s="4"/>
      <c r="D167" s="4">
        <v>14.2</v>
      </c>
      <c r="E167" s="4">
        <f t="shared" si="2"/>
        <v>297.06000000000057</v>
      </c>
    </row>
    <row r="168" spans="1:5" x14ac:dyDescent="0.25">
      <c r="A168" s="16">
        <v>45009</v>
      </c>
      <c r="B168" s="31" t="s">
        <v>75</v>
      </c>
      <c r="C168" s="4"/>
      <c r="D168" s="4">
        <v>12.9</v>
      </c>
      <c r="E168" s="4">
        <f t="shared" si="2"/>
        <v>284.16000000000059</v>
      </c>
    </row>
    <row r="169" spans="1:5" x14ac:dyDescent="0.25">
      <c r="A169" s="16">
        <v>45010</v>
      </c>
      <c r="B169" s="31" t="s">
        <v>274</v>
      </c>
      <c r="C169" s="4"/>
      <c r="D169" s="4">
        <v>16</v>
      </c>
      <c r="E169" s="4">
        <f t="shared" si="2"/>
        <v>268.16000000000059</v>
      </c>
    </row>
    <row r="170" spans="1:5" x14ac:dyDescent="0.25">
      <c r="A170" s="16">
        <v>45010</v>
      </c>
      <c r="B170" s="31" t="s">
        <v>276</v>
      </c>
      <c r="C170" s="4"/>
      <c r="D170" s="4">
        <v>30</v>
      </c>
      <c r="E170" s="4">
        <f t="shared" si="2"/>
        <v>238.16000000000059</v>
      </c>
    </row>
    <row r="171" spans="1:5" x14ac:dyDescent="0.25">
      <c r="A171" s="16">
        <v>45010</v>
      </c>
      <c r="B171" s="31" t="s">
        <v>226</v>
      </c>
      <c r="C171" s="4"/>
      <c r="D171" s="4">
        <v>42</v>
      </c>
      <c r="E171" s="4">
        <f t="shared" si="2"/>
        <v>196.16000000000059</v>
      </c>
    </row>
    <row r="172" spans="1:5" x14ac:dyDescent="0.25">
      <c r="A172" s="16">
        <v>45011</v>
      </c>
      <c r="B172" s="31" t="s">
        <v>279</v>
      </c>
      <c r="C172" s="4"/>
      <c r="D172" s="4">
        <v>12</v>
      </c>
      <c r="E172" s="4">
        <f t="shared" si="2"/>
        <v>184.16000000000059</v>
      </c>
    </row>
    <row r="173" spans="1:5" x14ac:dyDescent="0.25">
      <c r="A173" s="16">
        <v>45012</v>
      </c>
      <c r="B173" s="31" t="s">
        <v>226</v>
      </c>
      <c r="C173" s="4"/>
      <c r="D173" s="4">
        <v>3.7</v>
      </c>
      <c r="E173" s="4">
        <f t="shared" si="2"/>
        <v>180.4600000000006</v>
      </c>
    </row>
    <row r="174" spans="1:5" x14ac:dyDescent="0.25">
      <c r="A174" s="16">
        <v>45012</v>
      </c>
      <c r="B174" s="31" t="s">
        <v>226</v>
      </c>
      <c r="C174" s="4"/>
      <c r="D174" s="4">
        <v>4</v>
      </c>
      <c r="E174" s="4">
        <f t="shared" si="2"/>
        <v>176.4600000000006</v>
      </c>
    </row>
    <row r="175" spans="1:5" x14ac:dyDescent="0.25">
      <c r="A175" s="16">
        <v>45012</v>
      </c>
      <c r="B175" s="31" t="s">
        <v>130</v>
      </c>
      <c r="C175" s="4"/>
      <c r="D175" s="4">
        <v>11.25</v>
      </c>
      <c r="E175" s="4">
        <f t="shared" si="2"/>
        <v>165.2100000000006</v>
      </c>
    </row>
    <row r="176" spans="1:5" x14ac:dyDescent="0.25">
      <c r="A176" s="16">
        <v>45013</v>
      </c>
      <c r="B176" s="31" t="s">
        <v>199</v>
      </c>
      <c r="C176" s="4"/>
      <c r="D176" s="4">
        <v>23</v>
      </c>
      <c r="E176" s="4">
        <f t="shared" si="2"/>
        <v>142.2100000000006</v>
      </c>
    </row>
    <row r="177" spans="1:5" x14ac:dyDescent="0.25">
      <c r="A177" s="16">
        <v>45014</v>
      </c>
      <c r="B177" s="31" t="s">
        <v>130</v>
      </c>
      <c r="C177" s="4"/>
      <c r="D177" s="4">
        <v>9.0500000000000007</v>
      </c>
      <c r="E177" s="4">
        <f t="shared" si="2"/>
        <v>133.16000000000059</v>
      </c>
    </row>
    <row r="178" spans="1:5" x14ac:dyDescent="0.25">
      <c r="A178" s="16">
        <v>45014</v>
      </c>
      <c r="B178" s="31" t="s">
        <v>226</v>
      </c>
      <c r="C178" s="4"/>
      <c r="D178" s="4">
        <v>34.450000000000003</v>
      </c>
      <c r="E178" s="4">
        <f t="shared" si="2"/>
        <v>98.710000000000591</v>
      </c>
    </row>
    <row r="179" spans="1:5" x14ac:dyDescent="0.25">
      <c r="A179" s="16">
        <v>45014</v>
      </c>
      <c r="B179" s="31" t="s">
        <v>226</v>
      </c>
      <c r="C179" s="4"/>
      <c r="D179" s="4">
        <v>64.25</v>
      </c>
      <c r="E179" s="4">
        <f t="shared" si="2"/>
        <v>34.460000000000591</v>
      </c>
    </row>
    <row r="180" spans="1:5" x14ac:dyDescent="0.25">
      <c r="A180" s="16">
        <v>45014</v>
      </c>
      <c r="B180" s="31" t="s">
        <v>75</v>
      </c>
      <c r="C180" s="4"/>
      <c r="D180" s="4">
        <f>1.9+7.2</f>
        <v>9.1</v>
      </c>
      <c r="E180" s="4">
        <f t="shared" si="2"/>
        <v>25.360000000000589</v>
      </c>
    </row>
    <row r="181" spans="1:5" x14ac:dyDescent="0.25">
      <c r="A181" s="16">
        <v>45015</v>
      </c>
      <c r="B181" s="31" t="s">
        <v>226</v>
      </c>
      <c r="C181" s="4"/>
      <c r="D181" s="4">
        <v>4.9000000000000004</v>
      </c>
      <c r="E181" s="4">
        <f t="shared" si="2"/>
        <v>20.460000000000591</v>
      </c>
    </row>
    <row r="182" spans="1:5" x14ac:dyDescent="0.25">
      <c r="A182" s="16">
        <v>45016</v>
      </c>
      <c r="B182" s="31" t="s">
        <v>126</v>
      </c>
      <c r="C182" s="4"/>
      <c r="D182" s="4">
        <v>12.4</v>
      </c>
      <c r="E182" s="4">
        <f t="shared" si="2"/>
        <v>8.0600000000005902</v>
      </c>
    </row>
    <row r="183" spans="1:5" x14ac:dyDescent="0.25">
      <c r="A183" s="16">
        <v>45016</v>
      </c>
      <c r="B183" s="31" t="s">
        <v>285</v>
      </c>
      <c r="C183" s="4"/>
      <c r="D183" s="4">
        <v>8.85</v>
      </c>
      <c r="E183" s="4">
        <f t="shared" si="2"/>
        <v>-0.7899999999994094</v>
      </c>
    </row>
    <row r="184" spans="1:5" x14ac:dyDescent="0.25">
      <c r="A184" s="16">
        <v>45016</v>
      </c>
      <c r="B184" s="31" t="s">
        <v>286</v>
      </c>
      <c r="C184" s="4"/>
      <c r="D184" s="4">
        <v>27</v>
      </c>
      <c r="E184" s="4">
        <f t="shared" si="2"/>
        <v>-27.789999999999409</v>
      </c>
    </row>
    <row r="185" spans="1:5" x14ac:dyDescent="0.25">
      <c r="A185" s="16">
        <v>45017</v>
      </c>
      <c r="B185" s="31" t="s">
        <v>287</v>
      </c>
      <c r="C185" s="4">
        <v>1000</v>
      </c>
      <c r="D185" s="4"/>
      <c r="E185" s="4">
        <f t="shared" si="2"/>
        <v>972.2100000000006</v>
      </c>
    </row>
    <row r="186" spans="1:5" x14ac:dyDescent="0.25">
      <c r="A186" s="16">
        <v>45017</v>
      </c>
      <c r="B186" s="31" t="s">
        <v>226</v>
      </c>
      <c r="C186" s="4"/>
      <c r="D186" s="4">
        <v>24.7</v>
      </c>
      <c r="E186" s="4">
        <f t="shared" si="2"/>
        <v>947.51000000000056</v>
      </c>
    </row>
    <row r="187" spans="1:5" x14ac:dyDescent="0.25">
      <c r="A187" s="16">
        <v>45017</v>
      </c>
      <c r="B187" s="31" t="s">
        <v>226</v>
      </c>
      <c r="C187" s="4"/>
      <c r="D187" s="4">
        <v>16.45</v>
      </c>
      <c r="E187" s="4">
        <f t="shared" si="2"/>
        <v>931.06000000000051</v>
      </c>
    </row>
    <row r="188" spans="1:5" x14ac:dyDescent="0.25">
      <c r="A188" s="16">
        <v>45017</v>
      </c>
      <c r="B188" s="31" t="s">
        <v>226</v>
      </c>
      <c r="C188" s="4"/>
      <c r="D188" s="4">
        <v>41.85</v>
      </c>
      <c r="E188" s="4">
        <f t="shared" si="2"/>
        <v>889.21000000000049</v>
      </c>
    </row>
    <row r="189" spans="1:5" x14ac:dyDescent="0.25">
      <c r="A189" s="16">
        <v>45018</v>
      </c>
      <c r="B189" s="31" t="s">
        <v>130</v>
      </c>
      <c r="C189" s="4"/>
      <c r="D189" s="4">
        <v>9.85</v>
      </c>
      <c r="E189" s="4">
        <f t="shared" si="2"/>
        <v>879.36000000000047</v>
      </c>
    </row>
    <row r="190" spans="1:5" x14ac:dyDescent="0.25">
      <c r="A190" s="16">
        <v>45018</v>
      </c>
      <c r="B190" s="31" t="s">
        <v>288</v>
      </c>
      <c r="C190" s="4"/>
      <c r="D190" s="4">
        <v>12</v>
      </c>
      <c r="E190" s="4">
        <f t="shared" si="2"/>
        <v>867.36000000000047</v>
      </c>
    </row>
    <row r="191" spans="1:5" x14ac:dyDescent="0.25">
      <c r="A191" s="16">
        <v>45018</v>
      </c>
      <c r="B191" s="31" t="s">
        <v>87</v>
      </c>
      <c r="C191" s="4"/>
      <c r="D191" s="4">
        <v>19.100000000000001</v>
      </c>
      <c r="E191" s="4">
        <f t="shared" si="2"/>
        <v>848.26000000000045</v>
      </c>
    </row>
    <row r="192" spans="1:5" x14ac:dyDescent="0.25">
      <c r="A192" s="16">
        <v>45018</v>
      </c>
      <c r="B192" s="31" t="s">
        <v>295</v>
      </c>
      <c r="C192" s="4"/>
      <c r="D192" s="4">
        <v>18.399999999999999</v>
      </c>
      <c r="E192" s="4">
        <f t="shared" si="2"/>
        <v>829.86000000000047</v>
      </c>
    </row>
    <row r="193" spans="1:5" x14ac:dyDescent="0.25">
      <c r="A193" s="16">
        <v>45018</v>
      </c>
      <c r="B193" s="31" t="s">
        <v>294</v>
      </c>
      <c r="C193" s="4"/>
      <c r="D193" s="4">
        <v>27.25</v>
      </c>
      <c r="E193" s="4">
        <f t="shared" si="2"/>
        <v>802.61000000000047</v>
      </c>
    </row>
    <row r="194" spans="1:5" x14ac:dyDescent="0.25">
      <c r="A194" s="16">
        <v>45019</v>
      </c>
      <c r="B194" s="31" t="s">
        <v>296</v>
      </c>
      <c r="C194" s="4"/>
      <c r="D194" s="4">
        <v>28.5</v>
      </c>
      <c r="E194" s="4">
        <f t="shared" si="2"/>
        <v>774.11000000000047</v>
      </c>
    </row>
    <row r="195" spans="1:5" x14ac:dyDescent="0.25">
      <c r="A195" s="16">
        <v>45019</v>
      </c>
      <c r="B195" s="31" t="s">
        <v>292</v>
      </c>
      <c r="C195" s="4">
        <v>40</v>
      </c>
      <c r="D195" s="4"/>
      <c r="E195" s="4">
        <f t="shared" si="2"/>
        <v>814.11000000000047</v>
      </c>
    </row>
    <row r="196" spans="1:5" x14ac:dyDescent="0.25">
      <c r="A196" s="16">
        <v>45020</v>
      </c>
      <c r="B196" s="31" t="s">
        <v>307</v>
      </c>
      <c r="C196" s="4"/>
      <c r="D196" s="4">
        <v>4.8099999999999996</v>
      </c>
      <c r="E196" s="4">
        <f t="shared" si="2"/>
        <v>809.30000000000052</v>
      </c>
    </row>
    <row r="197" spans="1:5" x14ac:dyDescent="0.25">
      <c r="A197" s="16">
        <v>45021</v>
      </c>
      <c r="B197" s="31" t="s">
        <v>309</v>
      </c>
      <c r="C197" s="4"/>
      <c r="D197" s="4">
        <v>48.14</v>
      </c>
      <c r="E197" s="4">
        <f t="shared" si="2"/>
        <v>761.16000000000054</v>
      </c>
    </row>
    <row r="198" spans="1:5" x14ac:dyDescent="0.25">
      <c r="A198" s="16">
        <v>45022</v>
      </c>
      <c r="B198" s="31" t="s">
        <v>313</v>
      </c>
      <c r="C198" s="4">
        <v>60</v>
      </c>
      <c r="D198" s="4">
        <v>112.08</v>
      </c>
      <c r="E198" s="4">
        <f t="shared" si="2"/>
        <v>709.0800000000005</v>
      </c>
    </row>
    <row r="199" spans="1:5" x14ac:dyDescent="0.25">
      <c r="A199" s="16">
        <v>45023</v>
      </c>
      <c r="B199" s="31" t="s">
        <v>321</v>
      </c>
      <c r="C199" s="4"/>
      <c r="D199" s="4">
        <v>27.95</v>
      </c>
      <c r="E199" s="4">
        <f t="shared" ref="E199:E262" si="3">E198+C199-D199</f>
        <v>681.13000000000045</v>
      </c>
    </row>
    <row r="200" spans="1:5" x14ac:dyDescent="0.25">
      <c r="A200" s="16">
        <v>45025</v>
      </c>
      <c r="B200" s="31" t="s">
        <v>322</v>
      </c>
      <c r="C200" s="4"/>
      <c r="D200" s="4">
        <v>4.9000000000000004</v>
      </c>
      <c r="E200" s="4">
        <f t="shared" si="3"/>
        <v>676.23000000000047</v>
      </c>
    </row>
    <row r="201" spans="1:5" x14ac:dyDescent="0.25">
      <c r="A201" s="16">
        <v>45026</v>
      </c>
      <c r="B201" s="31" t="s">
        <v>326</v>
      </c>
      <c r="C201" s="4"/>
      <c r="D201" s="4">
        <v>5.75</v>
      </c>
      <c r="E201" s="4">
        <f t="shared" si="3"/>
        <v>670.48000000000047</v>
      </c>
    </row>
    <row r="202" spans="1:5" x14ac:dyDescent="0.25">
      <c r="A202" s="16">
        <v>45026</v>
      </c>
      <c r="B202" s="31" t="s">
        <v>332</v>
      </c>
      <c r="C202" s="4"/>
      <c r="D202" s="4">
        <v>1.95</v>
      </c>
      <c r="E202" s="4">
        <f t="shared" si="3"/>
        <v>668.53000000000043</v>
      </c>
    </row>
    <row r="203" spans="1:5" x14ac:dyDescent="0.25">
      <c r="A203" s="16">
        <v>45027</v>
      </c>
      <c r="B203" s="31" t="s">
        <v>126</v>
      </c>
      <c r="C203" s="4"/>
      <c r="D203" s="4">
        <v>15.2</v>
      </c>
      <c r="E203" s="4">
        <f t="shared" si="3"/>
        <v>653.33000000000038</v>
      </c>
    </row>
    <row r="204" spans="1:5" x14ac:dyDescent="0.25">
      <c r="A204" s="16">
        <v>45027</v>
      </c>
      <c r="B204" s="31" t="s">
        <v>262</v>
      </c>
      <c r="C204" s="4"/>
      <c r="D204" s="4">
        <v>5.5</v>
      </c>
      <c r="E204" s="4">
        <f t="shared" si="3"/>
        <v>647.83000000000038</v>
      </c>
    </row>
    <row r="205" spans="1:5" x14ac:dyDescent="0.25">
      <c r="A205" s="16">
        <v>45027</v>
      </c>
      <c r="B205" s="31" t="s">
        <v>333</v>
      </c>
      <c r="C205" s="4"/>
      <c r="D205" s="4">
        <v>4.9000000000000004</v>
      </c>
      <c r="E205" s="4">
        <f t="shared" si="3"/>
        <v>642.9300000000004</v>
      </c>
    </row>
    <row r="206" spans="1:5" x14ac:dyDescent="0.25">
      <c r="A206" s="16">
        <v>45027</v>
      </c>
      <c r="B206" t="s">
        <v>130</v>
      </c>
      <c r="C206" s="4"/>
      <c r="D206" s="4">
        <v>20.55</v>
      </c>
      <c r="E206" s="4">
        <f t="shared" si="3"/>
        <v>622.38000000000045</v>
      </c>
    </row>
    <row r="207" spans="1:5" x14ac:dyDescent="0.25">
      <c r="A207" s="16">
        <v>45028</v>
      </c>
      <c r="B207" t="s">
        <v>126</v>
      </c>
      <c r="C207" s="4"/>
      <c r="D207" s="4">
        <v>12.4</v>
      </c>
      <c r="E207" s="4">
        <f t="shared" si="3"/>
        <v>609.98000000000047</v>
      </c>
    </row>
    <row r="208" spans="1:5" x14ac:dyDescent="0.25">
      <c r="A208" s="16">
        <v>45028</v>
      </c>
      <c r="B208" t="s">
        <v>194</v>
      </c>
      <c r="C208" s="4"/>
      <c r="D208" s="4">
        <v>4.75</v>
      </c>
      <c r="E208" s="4">
        <f t="shared" si="3"/>
        <v>605.23000000000047</v>
      </c>
    </row>
    <row r="209" spans="1:5" x14ac:dyDescent="0.25">
      <c r="A209" s="16">
        <v>45028</v>
      </c>
      <c r="B209" t="s">
        <v>236</v>
      </c>
      <c r="C209" s="4"/>
      <c r="D209" s="4">
        <v>9.85</v>
      </c>
      <c r="E209" s="4">
        <f t="shared" si="3"/>
        <v>595.38000000000045</v>
      </c>
    </row>
    <row r="210" spans="1:5" x14ac:dyDescent="0.25">
      <c r="A210" s="16">
        <v>45029</v>
      </c>
      <c r="B210" t="s">
        <v>194</v>
      </c>
      <c r="C210" s="4"/>
      <c r="D210" s="4">
        <v>16.3</v>
      </c>
      <c r="E210" s="4">
        <f t="shared" si="3"/>
        <v>579.0800000000005</v>
      </c>
    </row>
    <row r="211" spans="1:5" x14ac:dyDescent="0.25">
      <c r="A211" s="16">
        <v>45029</v>
      </c>
      <c r="B211" t="s">
        <v>226</v>
      </c>
      <c r="C211" s="4"/>
      <c r="D211" s="4">
        <v>7.3</v>
      </c>
      <c r="E211" s="4">
        <f t="shared" si="3"/>
        <v>571.78000000000054</v>
      </c>
    </row>
    <row r="212" spans="1:5" x14ac:dyDescent="0.25">
      <c r="A212" s="16">
        <v>45029</v>
      </c>
      <c r="B212" t="s">
        <v>337</v>
      </c>
      <c r="C212" s="4"/>
      <c r="D212" s="4">
        <v>73.75</v>
      </c>
      <c r="E212" s="4">
        <f t="shared" si="3"/>
        <v>498.03000000000054</v>
      </c>
    </row>
    <row r="213" spans="1:5" x14ac:dyDescent="0.25">
      <c r="A213" s="16">
        <v>45029</v>
      </c>
      <c r="B213" t="s">
        <v>75</v>
      </c>
      <c r="C213" s="4"/>
      <c r="D213" s="4">
        <v>7.2</v>
      </c>
      <c r="E213" s="4">
        <f t="shared" si="3"/>
        <v>490.83000000000055</v>
      </c>
    </row>
    <row r="214" spans="1:5" x14ac:dyDescent="0.25">
      <c r="A214" s="16">
        <v>45030</v>
      </c>
      <c r="B214" t="s">
        <v>340</v>
      </c>
      <c r="C214" s="4"/>
      <c r="D214" s="4">
        <v>32</v>
      </c>
      <c r="E214" s="4">
        <f t="shared" si="3"/>
        <v>458.83000000000055</v>
      </c>
    </row>
    <row r="215" spans="1:5" x14ac:dyDescent="0.25">
      <c r="A215" s="16">
        <v>45030</v>
      </c>
      <c r="B215" t="s">
        <v>130</v>
      </c>
      <c r="C215" s="4"/>
      <c r="D215" s="4">
        <v>2.4</v>
      </c>
      <c r="E215" s="4">
        <f t="shared" si="3"/>
        <v>456.43000000000058</v>
      </c>
    </row>
    <row r="216" spans="1:5" x14ac:dyDescent="0.25">
      <c r="A216" s="16">
        <v>45030</v>
      </c>
      <c r="B216" t="s">
        <v>130</v>
      </c>
      <c r="C216" s="4"/>
      <c r="D216" s="4">
        <v>13</v>
      </c>
      <c r="E216" s="4">
        <f t="shared" si="3"/>
        <v>443.43000000000058</v>
      </c>
    </row>
    <row r="217" spans="1:5" x14ac:dyDescent="0.25">
      <c r="A217" s="16">
        <v>45031</v>
      </c>
      <c r="B217" t="s">
        <v>343</v>
      </c>
      <c r="C217" s="4"/>
      <c r="D217" s="4">
        <v>11.8</v>
      </c>
      <c r="E217" s="4">
        <f t="shared" si="3"/>
        <v>431.63000000000056</v>
      </c>
    </row>
    <row r="218" spans="1:5" x14ac:dyDescent="0.25">
      <c r="A218" s="16">
        <v>45031</v>
      </c>
      <c r="B218" t="s">
        <v>226</v>
      </c>
      <c r="C218" s="4"/>
      <c r="D218" s="4">
        <v>34.299999999999997</v>
      </c>
      <c r="E218" s="4">
        <f t="shared" si="3"/>
        <v>397.33000000000055</v>
      </c>
    </row>
    <row r="219" spans="1:5" x14ac:dyDescent="0.25">
      <c r="A219" s="16">
        <v>45032</v>
      </c>
      <c r="B219" t="s">
        <v>332</v>
      </c>
      <c r="C219" s="4"/>
      <c r="D219" s="4">
        <v>3.65</v>
      </c>
      <c r="E219" s="4">
        <f t="shared" si="3"/>
        <v>393.68000000000058</v>
      </c>
    </row>
    <row r="220" spans="1:5" x14ac:dyDescent="0.25">
      <c r="A220" s="16">
        <v>45033</v>
      </c>
      <c r="B220" t="s">
        <v>345</v>
      </c>
      <c r="C220" s="4"/>
      <c r="D220" s="4">
        <v>4.5</v>
      </c>
      <c r="E220" s="4">
        <f t="shared" si="3"/>
        <v>389.18000000000058</v>
      </c>
    </row>
    <row r="221" spans="1:5" x14ac:dyDescent="0.25">
      <c r="A221" s="16">
        <v>45033</v>
      </c>
      <c r="B221" t="s">
        <v>226</v>
      </c>
      <c r="C221" s="4"/>
      <c r="D221" s="4">
        <v>8.8000000000000007</v>
      </c>
      <c r="E221" s="4">
        <f t="shared" si="3"/>
        <v>380.38000000000056</v>
      </c>
    </row>
    <row r="222" spans="1:5" x14ac:dyDescent="0.25">
      <c r="A222" s="16">
        <v>45034</v>
      </c>
      <c r="B222" t="s">
        <v>349</v>
      </c>
      <c r="C222" s="4"/>
      <c r="D222" s="4">
        <v>12.5</v>
      </c>
      <c r="E222" s="4">
        <f t="shared" si="3"/>
        <v>367.88000000000056</v>
      </c>
    </row>
    <row r="223" spans="1:5" x14ac:dyDescent="0.25">
      <c r="A223" s="16">
        <v>45034</v>
      </c>
      <c r="B223" s="31" t="s">
        <v>350</v>
      </c>
      <c r="C223" s="4"/>
      <c r="D223" s="4">
        <v>8.4499999999999993</v>
      </c>
      <c r="E223" s="4">
        <f t="shared" si="3"/>
        <v>359.43000000000058</v>
      </c>
    </row>
    <row r="224" spans="1:5" x14ac:dyDescent="0.25">
      <c r="A224" s="16">
        <v>45035</v>
      </c>
      <c r="B224" s="31" t="s">
        <v>226</v>
      </c>
      <c r="C224" s="4"/>
      <c r="D224" s="4">
        <v>10.9</v>
      </c>
      <c r="E224" s="4">
        <f t="shared" si="3"/>
        <v>348.5300000000006</v>
      </c>
    </row>
    <row r="225" spans="1:5" x14ac:dyDescent="0.25">
      <c r="A225" s="16">
        <v>45035</v>
      </c>
      <c r="B225" s="31" t="s">
        <v>343</v>
      </c>
      <c r="C225" s="4"/>
      <c r="D225" s="4">
        <v>11.8</v>
      </c>
      <c r="E225" s="4">
        <f t="shared" si="3"/>
        <v>336.73000000000059</v>
      </c>
    </row>
    <row r="226" spans="1:5" x14ac:dyDescent="0.25">
      <c r="A226" s="16">
        <v>45036</v>
      </c>
      <c r="B226" s="31" t="s">
        <v>226</v>
      </c>
      <c r="C226" s="4"/>
      <c r="D226" s="4">
        <v>60.25</v>
      </c>
      <c r="E226" s="4">
        <f t="shared" si="3"/>
        <v>276.48000000000059</v>
      </c>
    </row>
    <row r="227" spans="1:5" x14ac:dyDescent="0.25">
      <c r="A227" s="16">
        <v>45037</v>
      </c>
      <c r="B227" s="31" t="s">
        <v>226</v>
      </c>
      <c r="C227" s="4"/>
      <c r="D227" s="4">
        <v>8.75</v>
      </c>
      <c r="E227" s="4">
        <f t="shared" si="3"/>
        <v>267.73000000000059</v>
      </c>
    </row>
    <row r="228" spans="1:5" x14ac:dyDescent="0.25">
      <c r="A228" s="16">
        <v>45037</v>
      </c>
      <c r="B228" s="31" t="s">
        <v>356</v>
      </c>
      <c r="C228" s="4"/>
      <c r="D228" s="4">
        <v>19.25</v>
      </c>
      <c r="E228" s="4">
        <f t="shared" si="3"/>
        <v>248.48000000000059</v>
      </c>
    </row>
    <row r="229" spans="1:5" x14ac:dyDescent="0.25">
      <c r="A229" s="16">
        <v>45037</v>
      </c>
      <c r="B229" s="31" t="s">
        <v>307</v>
      </c>
      <c r="C229" s="4"/>
      <c r="D229" s="4">
        <v>2</v>
      </c>
      <c r="E229" s="4">
        <f t="shared" si="3"/>
        <v>246.48000000000059</v>
      </c>
    </row>
    <row r="230" spans="1:5" x14ac:dyDescent="0.25">
      <c r="A230" s="16">
        <v>45038</v>
      </c>
      <c r="B230" s="31" t="s">
        <v>356</v>
      </c>
      <c r="C230" s="4"/>
      <c r="D230" s="4">
        <v>45.75</v>
      </c>
      <c r="E230" s="4">
        <f t="shared" si="3"/>
        <v>200.73000000000059</v>
      </c>
    </row>
    <row r="231" spans="1:5" x14ac:dyDescent="0.25">
      <c r="A231" s="16">
        <v>45038</v>
      </c>
      <c r="B231" s="31" t="s">
        <v>358</v>
      </c>
      <c r="C231" s="4"/>
      <c r="D231" s="4">
        <v>9.4</v>
      </c>
      <c r="E231" s="4">
        <f>E230+C231-D231</f>
        <v>191.33000000000058</v>
      </c>
    </row>
    <row r="232" spans="1:5" x14ac:dyDescent="0.25">
      <c r="A232" s="16">
        <v>45039</v>
      </c>
      <c r="B232" s="31" t="s">
        <v>359</v>
      </c>
      <c r="C232" s="4"/>
      <c r="D232" s="4">
        <v>25</v>
      </c>
      <c r="E232" s="4">
        <f t="shared" si="3"/>
        <v>166.33000000000058</v>
      </c>
    </row>
    <row r="233" spans="1:5" x14ac:dyDescent="0.25">
      <c r="A233" s="16">
        <v>45040</v>
      </c>
      <c r="B233" s="31" t="s">
        <v>75</v>
      </c>
      <c r="C233" s="4"/>
      <c r="D233" s="4">
        <v>7.2</v>
      </c>
      <c r="E233" s="4">
        <f t="shared" si="3"/>
        <v>159.13000000000059</v>
      </c>
    </row>
    <row r="234" spans="1:5" x14ac:dyDescent="0.25">
      <c r="A234" s="16">
        <v>45040</v>
      </c>
      <c r="B234" s="31" t="s">
        <v>369</v>
      </c>
      <c r="C234" s="4"/>
      <c r="D234" s="4">
        <v>1.1000000000000001</v>
      </c>
      <c r="E234" s="4">
        <f t="shared" si="3"/>
        <v>158.0300000000006</v>
      </c>
    </row>
    <row r="235" spans="1:5" x14ac:dyDescent="0.25">
      <c r="A235" s="16">
        <v>45040</v>
      </c>
      <c r="B235" s="31" t="s">
        <v>360</v>
      </c>
      <c r="C235" s="4"/>
      <c r="D235" s="4">
        <v>5.65</v>
      </c>
      <c r="E235" s="4">
        <f t="shared" si="3"/>
        <v>152.38000000000059</v>
      </c>
    </row>
    <row r="236" spans="1:5" x14ac:dyDescent="0.25">
      <c r="A236" s="16">
        <v>45040</v>
      </c>
      <c r="B236" s="31" t="s">
        <v>361</v>
      </c>
      <c r="C236" s="4"/>
      <c r="D236" s="4">
        <v>35</v>
      </c>
      <c r="E236" s="4">
        <f>E235+C236-D236</f>
        <v>117.38000000000059</v>
      </c>
    </row>
    <row r="237" spans="1:5" x14ac:dyDescent="0.25">
      <c r="A237" s="16">
        <v>45040</v>
      </c>
      <c r="B237" s="31" t="s">
        <v>357</v>
      </c>
      <c r="C237" s="4"/>
      <c r="D237" s="4">
        <v>7.7</v>
      </c>
      <c r="E237" s="4">
        <f t="shared" si="3"/>
        <v>109.68000000000059</v>
      </c>
    </row>
    <row r="238" spans="1:5" x14ac:dyDescent="0.25">
      <c r="A238" s="16">
        <v>45041</v>
      </c>
      <c r="B238" s="31" t="s">
        <v>126</v>
      </c>
      <c r="C238" s="4"/>
      <c r="D238" s="4">
        <v>12.4</v>
      </c>
      <c r="E238" s="4">
        <f t="shared" si="3"/>
        <v>97.280000000000584</v>
      </c>
    </row>
    <row r="239" spans="1:5" x14ac:dyDescent="0.25">
      <c r="A239" s="16">
        <v>45041</v>
      </c>
      <c r="B239" s="31" t="s">
        <v>368</v>
      </c>
      <c r="C239" s="4"/>
      <c r="D239" s="4">
        <f>4.3</f>
        <v>4.3</v>
      </c>
      <c r="E239" s="4">
        <f t="shared" si="3"/>
        <v>92.980000000000587</v>
      </c>
    </row>
    <row r="240" spans="1:5" x14ac:dyDescent="0.25">
      <c r="A240" s="16">
        <v>45041</v>
      </c>
      <c r="B240" s="31" t="s">
        <v>368</v>
      </c>
      <c r="C240" s="4"/>
      <c r="D240" s="4">
        <f>5.4</f>
        <v>5.4</v>
      </c>
      <c r="E240" s="4">
        <f t="shared" si="3"/>
        <v>87.580000000000581</v>
      </c>
    </row>
    <row r="241" spans="1:5" x14ac:dyDescent="0.25">
      <c r="A241" s="16">
        <v>45042</v>
      </c>
      <c r="B241" s="31" t="s">
        <v>370</v>
      </c>
      <c r="C241" s="4"/>
      <c r="D241" s="4">
        <v>10.1</v>
      </c>
      <c r="E241" s="4">
        <f t="shared" si="3"/>
        <v>77.480000000000587</v>
      </c>
    </row>
    <row r="242" spans="1:5" x14ac:dyDescent="0.25">
      <c r="A242" s="16">
        <v>45042</v>
      </c>
      <c r="B242" s="31" t="s">
        <v>372</v>
      </c>
      <c r="C242" s="4">
        <v>32</v>
      </c>
      <c r="D242" s="4"/>
      <c r="E242" s="4">
        <f t="shared" si="3"/>
        <v>109.48000000000059</v>
      </c>
    </row>
    <row r="243" spans="1:5" x14ac:dyDescent="0.25">
      <c r="A243" s="16">
        <v>45042</v>
      </c>
      <c r="B243" s="31" t="s">
        <v>152</v>
      </c>
      <c r="C243" s="4"/>
      <c r="D243" s="4">
        <v>9.6999999999999993</v>
      </c>
      <c r="E243" s="4">
        <f t="shared" si="3"/>
        <v>99.780000000000584</v>
      </c>
    </row>
    <row r="244" spans="1:5" x14ac:dyDescent="0.25">
      <c r="A244" s="16">
        <v>45042</v>
      </c>
      <c r="B244" s="31" t="s">
        <v>73</v>
      </c>
      <c r="C244" s="4"/>
      <c r="D244" s="4">
        <v>33.200000000000003</v>
      </c>
      <c r="E244" s="4">
        <f t="shared" si="3"/>
        <v>66.580000000000581</v>
      </c>
    </row>
    <row r="245" spans="1:5" x14ac:dyDescent="0.25">
      <c r="A245" s="16">
        <v>45042</v>
      </c>
      <c r="B245" s="31" t="s">
        <v>73</v>
      </c>
      <c r="C245" s="4"/>
      <c r="D245" s="4">
        <v>7.85</v>
      </c>
      <c r="E245" s="4">
        <f t="shared" si="3"/>
        <v>58.73000000000058</v>
      </c>
    </row>
    <row r="246" spans="1:5" x14ac:dyDescent="0.25">
      <c r="A246" s="16">
        <v>45043</v>
      </c>
      <c r="B246" s="31" t="s">
        <v>373</v>
      </c>
      <c r="C246" s="4"/>
      <c r="D246" s="4">
        <v>23.5</v>
      </c>
      <c r="E246" s="4">
        <f t="shared" si="3"/>
        <v>35.23000000000058</v>
      </c>
    </row>
    <row r="247" spans="1:5" x14ac:dyDescent="0.25">
      <c r="A247" s="16">
        <v>45043</v>
      </c>
      <c r="B247" s="31" t="s">
        <v>73</v>
      </c>
      <c r="C247" s="4"/>
      <c r="D247" s="4">
        <v>8.8000000000000007</v>
      </c>
      <c r="E247" s="4">
        <f t="shared" si="3"/>
        <v>26.430000000000579</v>
      </c>
    </row>
    <row r="248" spans="1:5" x14ac:dyDescent="0.25">
      <c r="A248" s="16">
        <v>45044</v>
      </c>
      <c r="B248" s="31" t="s">
        <v>75</v>
      </c>
      <c r="C248" s="4"/>
      <c r="D248" s="4">
        <v>7.2</v>
      </c>
      <c r="E248" s="4">
        <f t="shared" si="3"/>
        <v>19.23000000000058</v>
      </c>
    </row>
    <row r="249" spans="1:5" x14ac:dyDescent="0.25">
      <c r="A249" s="16">
        <v>45044</v>
      </c>
      <c r="B249" s="31" t="s">
        <v>374</v>
      </c>
      <c r="C249" s="4"/>
      <c r="D249" s="4">
        <f>25-7.5</f>
        <v>17.5</v>
      </c>
      <c r="E249" s="4">
        <f t="shared" si="3"/>
        <v>1.7300000000005795</v>
      </c>
    </row>
    <row r="250" spans="1:5" x14ac:dyDescent="0.25">
      <c r="A250" s="16">
        <v>45047</v>
      </c>
      <c r="B250" s="31" t="s">
        <v>378</v>
      </c>
      <c r="C250" s="4">
        <v>1000</v>
      </c>
      <c r="D250" s="4"/>
      <c r="E250" s="4">
        <f t="shared" si="3"/>
        <v>1001.7300000000006</v>
      </c>
    </row>
    <row r="251" spans="1:5" x14ac:dyDescent="0.25">
      <c r="A251" s="16">
        <v>45047</v>
      </c>
      <c r="B251" s="31" t="s">
        <v>130</v>
      </c>
      <c r="C251" s="4"/>
      <c r="D251" s="4">
        <v>0.6</v>
      </c>
      <c r="E251" s="4">
        <f t="shared" si="3"/>
        <v>1001.1300000000006</v>
      </c>
    </row>
    <row r="252" spans="1:5" x14ac:dyDescent="0.25">
      <c r="A252" s="16">
        <v>45047</v>
      </c>
      <c r="B252" s="31" t="s">
        <v>75</v>
      </c>
      <c r="C252" s="4"/>
      <c r="D252" s="4">
        <v>12.4</v>
      </c>
      <c r="E252" s="4">
        <f t="shared" si="3"/>
        <v>988.73000000000059</v>
      </c>
    </row>
    <row r="253" spans="1:5" x14ac:dyDescent="0.25">
      <c r="A253" s="16">
        <v>45047</v>
      </c>
      <c r="B253" s="31" t="s">
        <v>132</v>
      </c>
      <c r="C253" s="4"/>
      <c r="D253" s="4">
        <v>39.9</v>
      </c>
      <c r="E253" s="4">
        <f t="shared" si="3"/>
        <v>948.83000000000061</v>
      </c>
    </row>
    <row r="254" spans="1:5" x14ac:dyDescent="0.25">
      <c r="A254" s="16">
        <v>45048</v>
      </c>
      <c r="B254" s="31" t="s">
        <v>350</v>
      </c>
      <c r="C254" s="4"/>
      <c r="D254" s="4">
        <v>17.5</v>
      </c>
      <c r="E254" s="4">
        <f t="shared" si="3"/>
        <v>931.33000000000061</v>
      </c>
    </row>
    <row r="255" spans="1:5" x14ac:dyDescent="0.25">
      <c r="A255" s="16">
        <v>45048</v>
      </c>
      <c r="B255" s="31" t="s">
        <v>350</v>
      </c>
      <c r="C255" s="4"/>
      <c r="D255" s="4">
        <v>3.7</v>
      </c>
      <c r="E255" s="4">
        <f t="shared" si="3"/>
        <v>927.63000000000056</v>
      </c>
    </row>
    <row r="256" spans="1:5" x14ac:dyDescent="0.25">
      <c r="A256" s="16">
        <v>45048</v>
      </c>
      <c r="B256" s="31" t="s">
        <v>75</v>
      </c>
      <c r="C256" s="4"/>
      <c r="D256" s="4">
        <v>12.4</v>
      </c>
      <c r="E256" s="4">
        <f t="shared" si="3"/>
        <v>915.23000000000059</v>
      </c>
    </row>
    <row r="257" spans="1:5" x14ac:dyDescent="0.25">
      <c r="A257" s="16">
        <v>45049</v>
      </c>
      <c r="B257" s="31" t="s">
        <v>75</v>
      </c>
      <c r="C257" s="4"/>
      <c r="D257" s="4">
        <v>12.4</v>
      </c>
      <c r="E257" s="4">
        <f t="shared" si="3"/>
        <v>902.83000000000061</v>
      </c>
    </row>
    <row r="258" spans="1:5" x14ac:dyDescent="0.25">
      <c r="A258" s="16">
        <v>45050</v>
      </c>
      <c r="B258" s="31" t="s">
        <v>174</v>
      </c>
      <c r="C258" s="4"/>
      <c r="D258" s="4">
        <v>7.2</v>
      </c>
      <c r="E258" s="4">
        <f t="shared" si="3"/>
        <v>895.63000000000056</v>
      </c>
    </row>
    <row r="259" spans="1:5" x14ac:dyDescent="0.25">
      <c r="A259" s="16">
        <v>45050</v>
      </c>
      <c r="B259" s="31" t="s">
        <v>384</v>
      </c>
      <c r="C259" s="4"/>
      <c r="D259" s="4">
        <v>22.95</v>
      </c>
      <c r="E259" s="4">
        <f t="shared" si="3"/>
        <v>872.68000000000052</v>
      </c>
    </row>
    <row r="260" spans="1:5" x14ac:dyDescent="0.25">
      <c r="A260" s="16">
        <v>45050</v>
      </c>
      <c r="B260" s="31" t="s">
        <v>130</v>
      </c>
      <c r="C260" s="4"/>
      <c r="D260" s="4">
        <v>5</v>
      </c>
      <c r="E260" s="4">
        <f t="shared" si="3"/>
        <v>867.68000000000052</v>
      </c>
    </row>
    <row r="261" spans="1:5" x14ac:dyDescent="0.25">
      <c r="A261" s="16">
        <v>45050</v>
      </c>
      <c r="B261" s="31" t="s">
        <v>73</v>
      </c>
      <c r="C261" s="4"/>
      <c r="D261" s="4">
        <v>62.25</v>
      </c>
      <c r="E261" s="4">
        <f t="shared" si="3"/>
        <v>805.43000000000052</v>
      </c>
    </row>
    <row r="262" spans="1:5" x14ac:dyDescent="0.25">
      <c r="A262" s="16">
        <v>45051</v>
      </c>
      <c r="B262" s="31" t="s">
        <v>130</v>
      </c>
      <c r="C262" s="4"/>
      <c r="D262" s="4">
        <v>3.1</v>
      </c>
      <c r="E262" s="4">
        <f t="shared" si="3"/>
        <v>802.3300000000005</v>
      </c>
    </row>
    <row r="263" spans="1:5" x14ac:dyDescent="0.25">
      <c r="A263" s="16">
        <v>45051</v>
      </c>
      <c r="B263" s="31" t="s">
        <v>126</v>
      </c>
      <c r="C263" s="4"/>
      <c r="D263" s="4">
        <v>12.4</v>
      </c>
      <c r="E263" s="4">
        <f t="shared" ref="E263:E326" si="4">E262+C263-D263</f>
        <v>789.93000000000052</v>
      </c>
    </row>
    <row r="264" spans="1:5" x14ac:dyDescent="0.25">
      <c r="A264" s="16">
        <v>45051</v>
      </c>
      <c r="B264" s="31" t="s">
        <v>222</v>
      </c>
      <c r="C264" s="4"/>
      <c r="D264" s="4">
        <v>18.75</v>
      </c>
      <c r="E264" s="4">
        <f t="shared" si="4"/>
        <v>771.18000000000052</v>
      </c>
    </row>
    <row r="265" spans="1:5" x14ac:dyDescent="0.25">
      <c r="A265" s="16">
        <v>45051</v>
      </c>
      <c r="B265" s="31" t="s">
        <v>386</v>
      </c>
      <c r="C265" s="4"/>
      <c r="D265" s="4">
        <v>56</v>
      </c>
      <c r="E265" s="4">
        <f t="shared" si="4"/>
        <v>715.18000000000052</v>
      </c>
    </row>
    <row r="266" spans="1:5" x14ac:dyDescent="0.25">
      <c r="A266" s="16">
        <v>45052</v>
      </c>
      <c r="B266" s="31" t="s">
        <v>73</v>
      </c>
      <c r="C266" s="4"/>
      <c r="D266" s="4">
        <v>8.4499999999999993</v>
      </c>
      <c r="E266" s="4">
        <f t="shared" si="4"/>
        <v>706.73000000000047</v>
      </c>
    </row>
    <row r="267" spans="1:5" x14ac:dyDescent="0.25">
      <c r="A267" s="16">
        <v>45052</v>
      </c>
      <c r="B267" s="31" t="s">
        <v>73</v>
      </c>
      <c r="C267" s="4"/>
      <c r="D267" s="4">
        <v>35.549999999999997</v>
      </c>
      <c r="E267" s="4">
        <f t="shared" si="4"/>
        <v>671.18000000000052</v>
      </c>
    </row>
    <row r="268" spans="1:5" x14ac:dyDescent="0.25">
      <c r="A268" s="16">
        <v>45052</v>
      </c>
      <c r="B268" s="31" t="s">
        <v>73</v>
      </c>
      <c r="C268" s="4"/>
      <c r="D268" s="4">
        <v>2.5</v>
      </c>
      <c r="E268" s="4">
        <f t="shared" si="4"/>
        <v>668.68000000000052</v>
      </c>
    </row>
    <row r="269" spans="1:5" x14ac:dyDescent="0.25">
      <c r="A269" s="16">
        <v>45052</v>
      </c>
      <c r="B269" s="31" t="s">
        <v>388</v>
      </c>
      <c r="C269" s="4"/>
      <c r="D269" s="4">
        <v>23.8</v>
      </c>
      <c r="E269" s="4">
        <f t="shared" si="4"/>
        <v>644.88000000000056</v>
      </c>
    </row>
    <row r="270" spans="1:5" x14ac:dyDescent="0.25">
      <c r="A270" s="16">
        <v>45054</v>
      </c>
      <c r="B270" s="31" t="s">
        <v>264</v>
      </c>
      <c r="C270" s="4"/>
      <c r="D270" s="4">
        <v>5.5</v>
      </c>
      <c r="E270" s="4">
        <f t="shared" si="4"/>
        <v>639.38000000000056</v>
      </c>
    </row>
    <row r="271" spans="1:5" x14ac:dyDescent="0.25">
      <c r="A271" s="16">
        <v>45054</v>
      </c>
      <c r="B271" s="31" t="s">
        <v>73</v>
      </c>
      <c r="C271" s="4"/>
      <c r="D271" s="4">
        <v>40.200000000000003</v>
      </c>
      <c r="E271" s="4">
        <f t="shared" si="4"/>
        <v>599.18000000000052</v>
      </c>
    </row>
    <row r="272" spans="1:5" x14ac:dyDescent="0.25">
      <c r="A272" s="16">
        <v>45056</v>
      </c>
      <c r="B272" s="31" t="s">
        <v>73</v>
      </c>
      <c r="C272" s="4"/>
      <c r="D272" s="4">
        <v>43.8</v>
      </c>
      <c r="E272" s="4">
        <f t="shared" si="4"/>
        <v>555.38000000000056</v>
      </c>
    </row>
    <row r="273" spans="1:5" x14ac:dyDescent="0.25">
      <c r="A273" s="16">
        <v>45057</v>
      </c>
      <c r="B273" s="31" t="s">
        <v>390</v>
      </c>
      <c r="C273" s="4"/>
      <c r="D273" s="4">
        <v>13.7</v>
      </c>
      <c r="E273" s="4">
        <f t="shared" si="4"/>
        <v>541.68000000000052</v>
      </c>
    </row>
    <row r="274" spans="1:5" x14ac:dyDescent="0.25">
      <c r="A274" s="16">
        <v>45057</v>
      </c>
      <c r="B274" s="31" t="s">
        <v>126</v>
      </c>
      <c r="C274" s="4"/>
      <c r="D274" s="4">
        <v>10.4</v>
      </c>
      <c r="E274" s="4">
        <f t="shared" si="4"/>
        <v>531.28000000000054</v>
      </c>
    </row>
    <row r="275" spans="1:5" x14ac:dyDescent="0.25">
      <c r="A275" s="16">
        <v>45057</v>
      </c>
      <c r="B275" s="31" t="s">
        <v>391</v>
      </c>
      <c r="C275" s="4"/>
      <c r="D275" s="4">
        <v>2.5</v>
      </c>
      <c r="E275" s="4">
        <f t="shared" si="4"/>
        <v>528.78000000000054</v>
      </c>
    </row>
    <row r="276" spans="1:5" x14ac:dyDescent="0.25">
      <c r="A276" s="16">
        <v>45058</v>
      </c>
      <c r="B276" s="31" t="s">
        <v>392</v>
      </c>
      <c r="C276" s="4"/>
      <c r="D276" s="4">
        <v>34</v>
      </c>
      <c r="E276" s="4">
        <f t="shared" si="4"/>
        <v>494.78000000000054</v>
      </c>
    </row>
    <row r="277" spans="1:5" x14ac:dyDescent="0.25">
      <c r="A277" s="16">
        <v>45058</v>
      </c>
      <c r="B277" s="31" t="s">
        <v>393</v>
      </c>
      <c r="C277" s="4"/>
      <c r="D277" s="4">
        <v>4.2</v>
      </c>
      <c r="E277" s="4">
        <f t="shared" si="4"/>
        <v>490.58000000000055</v>
      </c>
    </row>
    <row r="278" spans="1:5" x14ac:dyDescent="0.25">
      <c r="C278" s="4"/>
      <c r="D278" s="4"/>
      <c r="E278" s="4">
        <f t="shared" si="4"/>
        <v>490.58000000000055</v>
      </c>
    </row>
    <row r="279" spans="1:5" x14ac:dyDescent="0.25">
      <c r="C279" s="4"/>
      <c r="D279" s="4"/>
      <c r="E279" s="4">
        <f t="shared" si="4"/>
        <v>490.58000000000055</v>
      </c>
    </row>
    <row r="280" spans="1:5" x14ac:dyDescent="0.25">
      <c r="C280" s="4"/>
      <c r="D280" s="4"/>
      <c r="E280" s="4">
        <f t="shared" si="4"/>
        <v>490.58000000000055</v>
      </c>
    </row>
    <row r="281" spans="1:5" x14ac:dyDescent="0.25">
      <c r="C281" s="4"/>
      <c r="D281" s="4"/>
      <c r="E281" s="4">
        <f t="shared" si="4"/>
        <v>490.58000000000055</v>
      </c>
    </row>
    <row r="282" spans="1:5" x14ac:dyDescent="0.25">
      <c r="C282" s="4"/>
      <c r="D282" s="4"/>
      <c r="E282" s="4">
        <f t="shared" si="4"/>
        <v>490.58000000000055</v>
      </c>
    </row>
    <row r="283" spans="1:5" x14ac:dyDescent="0.25">
      <c r="C283" s="4"/>
      <c r="D283" s="4"/>
      <c r="E283" s="4">
        <f t="shared" si="4"/>
        <v>490.58000000000055</v>
      </c>
    </row>
    <row r="284" spans="1:5" x14ac:dyDescent="0.25">
      <c r="C284" s="4"/>
      <c r="D284" s="4"/>
      <c r="E284" s="4">
        <f t="shared" si="4"/>
        <v>490.58000000000055</v>
      </c>
    </row>
    <row r="285" spans="1:5" x14ac:dyDescent="0.25">
      <c r="C285" s="4"/>
      <c r="D285" s="4"/>
      <c r="E285" s="4">
        <f t="shared" si="4"/>
        <v>490.58000000000055</v>
      </c>
    </row>
    <row r="286" spans="1:5" x14ac:dyDescent="0.25">
      <c r="C286" s="4"/>
      <c r="D286" s="4"/>
      <c r="E286" s="4">
        <f t="shared" si="4"/>
        <v>490.58000000000055</v>
      </c>
    </row>
    <row r="287" spans="1:5" x14ac:dyDescent="0.25">
      <c r="C287" s="4"/>
      <c r="D287" s="4"/>
      <c r="E287" s="4">
        <f t="shared" si="4"/>
        <v>490.58000000000055</v>
      </c>
    </row>
    <row r="288" spans="1:5" x14ac:dyDescent="0.25">
      <c r="C288" s="4"/>
      <c r="D288" s="4"/>
      <c r="E288" s="4">
        <f t="shared" si="4"/>
        <v>490.58000000000055</v>
      </c>
    </row>
    <row r="289" spans="3:5" x14ac:dyDescent="0.25">
      <c r="C289" s="4"/>
      <c r="D289" s="4"/>
      <c r="E289" s="4">
        <f t="shared" si="4"/>
        <v>490.58000000000055</v>
      </c>
    </row>
    <row r="290" spans="3:5" x14ac:dyDescent="0.25">
      <c r="C290" s="4"/>
      <c r="D290" s="4"/>
      <c r="E290" s="4">
        <f t="shared" si="4"/>
        <v>490.58000000000055</v>
      </c>
    </row>
    <row r="291" spans="3:5" x14ac:dyDescent="0.25">
      <c r="C291" s="4"/>
      <c r="D291" s="4"/>
      <c r="E291" s="4">
        <f t="shared" si="4"/>
        <v>490.58000000000055</v>
      </c>
    </row>
    <row r="292" spans="3:5" x14ac:dyDescent="0.25">
      <c r="C292" s="4"/>
      <c r="D292" s="4"/>
      <c r="E292" s="4">
        <f t="shared" si="4"/>
        <v>490.58000000000055</v>
      </c>
    </row>
    <row r="293" spans="3:5" x14ac:dyDescent="0.25">
      <c r="C293" s="4"/>
      <c r="D293" s="4"/>
      <c r="E293" s="4">
        <f t="shared" si="4"/>
        <v>490.58000000000055</v>
      </c>
    </row>
    <row r="294" spans="3:5" x14ac:dyDescent="0.25">
      <c r="C294" s="4"/>
      <c r="D294" s="4"/>
      <c r="E294" s="4">
        <f t="shared" si="4"/>
        <v>490.58000000000055</v>
      </c>
    </row>
    <row r="295" spans="3:5" x14ac:dyDescent="0.25">
      <c r="C295" s="4"/>
      <c r="D295" s="4"/>
      <c r="E295" s="4">
        <f t="shared" si="4"/>
        <v>490.58000000000055</v>
      </c>
    </row>
    <row r="296" spans="3:5" x14ac:dyDescent="0.25">
      <c r="C296" s="4"/>
      <c r="D296" s="4"/>
      <c r="E296" s="4">
        <f t="shared" si="4"/>
        <v>490.58000000000055</v>
      </c>
    </row>
    <row r="297" spans="3:5" x14ac:dyDescent="0.25">
      <c r="C297" s="4"/>
      <c r="D297" s="4"/>
      <c r="E297" s="4">
        <f t="shared" si="4"/>
        <v>490.58000000000055</v>
      </c>
    </row>
    <row r="298" spans="3:5" x14ac:dyDescent="0.25">
      <c r="C298" s="4"/>
      <c r="D298" s="4"/>
      <c r="E298" s="4">
        <f t="shared" si="4"/>
        <v>490.58000000000055</v>
      </c>
    </row>
    <row r="299" spans="3:5" x14ac:dyDescent="0.25">
      <c r="C299" s="4"/>
      <c r="D299" s="4"/>
      <c r="E299" s="4">
        <f t="shared" si="4"/>
        <v>490.58000000000055</v>
      </c>
    </row>
    <row r="300" spans="3:5" x14ac:dyDescent="0.25">
      <c r="C300" s="4"/>
      <c r="D300" s="4"/>
      <c r="E300" s="4">
        <f t="shared" si="4"/>
        <v>490.58000000000055</v>
      </c>
    </row>
    <row r="301" spans="3:5" x14ac:dyDescent="0.25">
      <c r="C301" s="4"/>
      <c r="D301" s="4"/>
      <c r="E301" s="4">
        <f t="shared" si="4"/>
        <v>490.58000000000055</v>
      </c>
    </row>
    <row r="302" spans="3:5" x14ac:dyDescent="0.25">
      <c r="C302" s="4"/>
      <c r="D302" s="4"/>
      <c r="E302" s="4">
        <f t="shared" si="4"/>
        <v>490.58000000000055</v>
      </c>
    </row>
    <row r="303" spans="3:5" x14ac:dyDescent="0.25">
      <c r="C303" s="4"/>
      <c r="D303" s="4"/>
      <c r="E303" s="4">
        <f t="shared" si="4"/>
        <v>490.58000000000055</v>
      </c>
    </row>
    <row r="304" spans="3:5" x14ac:dyDescent="0.25">
      <c r="C304" s="4"/>
      <c r="D304" s="4"/>
      <c r="E304" s="4">
        <f t="shared" si="4"/>
        <v>490.58000000000055</v>
      </c>
    </row>
    <row r="305" spans="3:5" x14ac:dyDescent="0.25">
      <c r="C305" s="4"/>
      <c r="D305" s="4"/>
      <c r="E305" s="4">
        <f t="shared" si="4"/>
        <v>490.58000000000055</v>
      </c>
    </row>
    <row r="306" spans="3:5" x14ac:dyDescent="0.25">
      <c r="C306" s="4"/>
      <c r="D306" s="4"/>
      <c r="E306" s="4">
        <f t="shared" si="4"/>
        <v>490.58000000000055</v>
      </c>
    </row>
    <row r="307" spans="3:5" x14ac:dyDescent="0.25">
      <c r="C307" s="4"/>
      <c r="D307" s="4"/>
      <c r="E307" s="4">
        <f t="shared" si="4"/>
        <v>490.58000000000055</v>
      </c>
    </row>
    <row r="308" spans="3:5" x14ac:dyDescent="0.25">
      <c r="C308" s="4"/>
      <c r="D308" s="4"/>
      <c r="E308" s="4">
        <f t="shared" si="4"/>
        <v>490.58000000000055</v>
      </c>
    </row>
    <row r="309" spans="3:5" x14ac:dyDescent="0.25">
      <c r="C309" s="4"/>
      <c r="D309" s="4"/>
      <c r="E309" s="4">
        <f t="shared" si="4"/>
        <v>490.58000000000055</v>
      </c>
    </row>
    <row r="310" spans="3:5" x14ac:dyDescent="0.25">
      <c r="C310" s="4"/>
      <c r="D310" s="4"/>
      <c r="E310" s="4">
        <f t="shared" si="4"/>
        <v>490.58000000000055</v>
      </c>
    </row>
    <row r="311" spans="3:5" x14ac:dyDescent="0.25">
      <c r="C311" s="4"/>
      <c r="D311" s="4"/>
      <c r="E311" s="4">
        <f t="shared" si="4"/>
        <v>490.58000000000055</v>
      </c>
    </row>
    <row r="312" spans="3:5" x14ac:dyDescent="0.25">
      <c r="C312" s="4"/>
      <c r="D312" s="4"/>
      <c r="E312" s="4">
        <f t="shared" si="4"/>
        <v>490.58000000000055</v>
      </c>
    </row>
    <row r="313" spans="3:5" x14ac:dyDescent="0.25">
      <c r="C313" s="4"/>
      <c r="D313" s="4"/>
      <c r="E313" s="4">
        <f t="shared" si="4"/>
        <v>490.58000000000055</v>
      </c>
    </row>
    <row r="314" spans="3:5" x14ac:dyDescent="0.25">
      <c r="C314" s="4"/>
      <c r="D314" s="4"/>
      <c r="E314" s="4">
        <f t="shared" si="4"/>
        <v>490.58000000000055</v>
      </c>
    </row>
    <row r="315" spans="3:5" x14ac:dyDescent="0.25">
      <c r="C315" s="4"/>
      <c r="D315" s="4"/>
      <c r="E315" s="4">
        <f t="shared" si="4"/>
        <v>490.58000000000055</v>
      </c>
    </row>
    <row r="316" spans="3:5" x14ac:dyDescent="0.25">
      <c r="C316" s="4"/>
      <c r="D316" s="4"/>
      <c r="E316" s="4">
        <f t="shared" si="4"/>
        <v>490.58000000000055</v>
      </c>
    </row>
    <row r="317" spans="3:5" x14ac:dyDescent="0.25">
      <c r="C317" s="4"/>
      <c r="D317" s="4"/>
      <c r="E317" s="4">
        <f t="shared" si="4"/>
        <v>490.58000000000055</v>
      </c>
    </row>
    <row r="318" spans="3:5" x14ac:dyDescent="0.25">
      <c r="C318" s="4"/>
      <c r="D318" s="4"/>
      <c r="E318" s="4">
        <f t="shared" si="4"/>
        <v>490.58000000000055</v>
      </c>
    </row>
    <row r="319" spans="3:5" x14ac:dyDescent="0.25">
      <c r="C319" s="4"/>
      <c r="D319" s="4"/>
      <c r="E319" s="4">
        <f t="shared" si="4"/>
        <v>490.58000000000055</v>
      </c>
    </row>
    <row r="320" spans="3:5" x14ac:dyDescent="0.25">
      <c r="C320" s="4"/>
      <c r="D320" s="4"/>
      <c r="E320" s="4">
        <f t="shared" si="4"/>
        <v>490.58000000000055</v>
      </c>
    </row>
    <row r="321" spans="3:5" x14ac:dyDescent="0.25">
      <c r="C321" s="4"/>
      <c r="D321" s="4"/>
      <c r="E321" s="4">
        <f t="shared" si="4"/>
        <v>490.58000000000055</v>
      </c>
    </row>
    <row r="322" spans="3:5" x14ac:dyDescent="0.25">
      <c r="C322" s="4"/>
      <c r="D322" s="4"/>
      <c r="E322" s="4">
        <f t="shared" si="4"/>
        <v>490.58000000000055</v>
      </c>
    </row>
    <row r="323" spans="3:5" x14ac:dyDescent="0.25">
      <c r="C323" s="4"/>
      <c r="D323" s="4"/>
      <c r="E323" s="4">
        <f t="shared" si="4"/>
        <v>490.58000000000055</v>
      </c>
    </row>
    <row r="324" spans="3:5" x14ac:dyDescent="0.25">
      <c r="C324" s="4"/>
      <c r="D324" s="4"/>
      <c r="E324" s="4">
        <f t="shared" si="4"/>
        <v>490.58000000000055</v>
      </c>
    </row>
    <row r="325" spans="3:5" x14ac:dyDescent="0.25">
      <c r="C325" s="4"/>
      <c r="D325" s="4"/>
      <c r="E325" s="4">
        <f t="shared" si="4"/>
        <v>490.58000000000055</v>
      </c>
    </row>
    <row r="326" spans="3:5" x14ac:dyDescent="0.25">
      <c r="C326" s="4"/>
      <c r="D326" s="4"/>
      <c r="E326" s="4">
        <f t="shared" si="4"/>
        <v>490.58000000000055</v>
      </c>
    </row>
    <row r="327" spans="3:5" x14ac:dyDescent="0.25">
      <c r="C327" s="4"/>
      <c r="D327" s="4"/>
      <c r="E327" s="4">
        <f t="shared" ref="E327:E390" si="5">E326+C327-D327</f>
        <v>490.58000000000055</v>
      </c>
    </row>
    <row r="328" spans="3:5" x14ac:dyDescent="0.25">
      <c r="C328" s="4"/>
      <c r="D328" s="4"/>
      <c r="E328" s="4">
        <f t="shared" si="5"/>
        <v>490.58000000000055</v>
      </c>
    </row>
    <row r="329" spans="3:5" x14ac:dyDescent="0.25">
      <c r="C329" s="4"/>
      <c r="D329" s="4"/>
      <c r="E329" s="4">
        <f t="shared" si="5"/>
        <v>490.58000000000055</v>
      </c>
    </row>
    <row r="330" spans="3:5" x14ac:dyDescent="0.25">
      <c r="C330" s="4"/>
      <c r="D330" s="4"/>
      <c r="E330" s="4">
        <f t="shared" si="5"/>
        <v>490.58000000000055</v>
      </c>
    </row>
    <row r="331" spans="3:5" x14ac:dyDescent="0.25">
      <c r="C331" s="4"/>
      <c r="D331" s="4"/>
      <c r="E331" s="4">
        <f t="shared" si="5"/>
        <v>490.58000000000055</v>
      </c>
    </row>
    <row r="332" spans="3:5" x14ac:dyDescent="0.25">
      <c r="C332" s="4"/>
      <c r="D332" s="4"/>
      <c r="E332" s="4">
        <f t="shared" si="5"/>
        <v>490.58000000000055</v>
      </c>
    </row>
    <row r="333" spans="3:5" x14ac:dyDescent="0.25">
      <c r="C333" s="4"/>
      <c r="D333" s="4"/>
      <c r="E333" s="4">
        <f t="shared" si="5"/>
        <v>490.58000000000055</v>
      </c>
    </row>
    <row r="334" spans="3:5" x14ac:dyDescent="0.25">
      <c r="C334" s="4"/>
      <c r="D334" s="4"/>
      <c r="E334" s="4">
        <f t="shared" si="5"/>
        <v>490.58000000000055</v>
      </c>
    </row>
    <row r="335" spans="3:5" x14ac:dyDescent="0.25">
      <c r="C335" s="4"/>
      <c r="D335" s="4"/>
      <c r="E335" s="4">
        <f t="shared" si="5"/>
        <v>490.58000000000055</v>
      </c>
    </row>
    <row r="336" spans="3:5" x14ac:dyDescent="0.25">
      <c r="C336" s="4"/>
      <c r="D336" s="4"/>
      <c r="E336" s="4">
        <f t="shared" si="5"/>
        <v>490.58000000000055</v>
      </c>
    </row>
    <row r="337" spans="3:5" x14ac:dyDescent="0.25">
      <c r="C337" s="4"/>
      <c r="D337" s="4"/>
      <c r="E337" s="4">
        <f t="shared" si="5"/>
        <v>490.58000000000055</v>
      </c>
    </row>
    <row r="338" spans="3:5" x14ac:dyDescent="0.25">
      <c r="C338" s="4"/>
      <c r="D338" s="4"/>
      <c r="E338" s="4">
        <f t="shared" si="5"/>
        <v>490.58000000000055</v>
      </c>
    </row>
    <row r="339" spans="3:5" x14ac:dyDescent="0.25">
      <c r="C339" s="4"/>
      <c r="D339" s="4"/>
      <c r="E339" s="4">
        <f t="shared" si="5"/>
        <v>490.58000000000055</v>
      </c>
    </row>
    <row r="340" spans="3:5" x14ac:dyDescent="0.25">
      <c r="E340" s="4">
        <f t="shared" si="5"/>
        <v>490.58000000000055</v>
      </c>
    </row>
    <row r="341" spans="3:5" x14ac:dyDescent="0.25">
      <c r="E341" s="4">
        <f t="shared" si="5"/>
        <v>490.58000000000055</v>
      </c>
    </row>
    <row r="342" spans="3:5" x14ac:dyDescent="0.25">
      <c r="E342" s="4">
        <f t="shared" si="5"/>
        <v>490.58000000000055</v>
      </c>
    </row>
    <row r="343" spans="3:5" x14ac:dyDescent="0.25">
      <c r="E343" s="4">
        <f t="shared" si="5"/>
        <v>490.58000000000055</v>
      </c>
    </row>
    <row r="344" spans="3:5" x14ac:dyDescent="0.25">
      <c r="E344" s="4">
        <f t="shared" si="5"/>
        <v>490.58000000000055</v>
      </c>
    </row>
    <row r="345" spans="3:5" x14ac:dyDescent="0.25">
      <c r="E345" s="4">
        <f t="shared" si="5"/>
        <v>490.58000000000055</v>
      </c>
    </row>
    <row r="346" spans="3:5" x14ac:dyDescent="0.25">
      <c r="E346" s="4">
        <f t="shared" si="5"/>
        <v>490.58000000000055</v>
      </c>
    </row>
    <row r="347" spans="3:5" x14ac:dyDescent="0.25">
      <c r="E347" s="4">
        <f t="shared" si="5"/>
        <v>490.58000000000055</v>
      </c>
    </row>
    <row r="348" spans="3:5" x14ac:dyDescent="0.25">
      <c r="E348" s="4">
        <f t="shared" si="5"/>
        <v>490.58000000000055</v>
      </c>
    </row>
    <row r="349" spans="3:5" x14ac:dyDescent="0.25">
      <c r="E349" s="4">
        <f t="shared" si="5"/>
        <v>490.58000000000055</v>
      </c>
    </row>
    <row r="350" spans="3:5" x14ac:dyDescent="0.25">
      <c r="E350" s="4">
        <f t="shared" si="5"/>
        <v>490.58000000000055</v>
      </c>
    </row>
    <row r="351" spans="3:5" x14ac:dyDescent="0.25">
      <c r="E351" s="4">
        <f t="shared" si="5"/>
        <v>490.58000000000055</v>
      </c>
    </row>
    <row r="352" spans="3:5" x14ac:dyDescent="0.25">
      <c r="E352" s="4">
        <f t="shared" si="5"/>
        <v>490.58000000000055</v>
      </c>
    </row>
    <row r="353" spans="5:5" x14ac:dyDescent="0.25">
      <c r="E353" s="4">
        <f t="shared" si="5"/>
        <v>490.58000000000055</v>
      </c>
    </row>
    <row r="354" spans="5:5" x14ac:dyDescent="0.25">
      <c r="E354" s="4">
        <f t="shared" si="5"/>
        <v>490.58000000000055</v>
      </c>
    </row>
    <row r="355" spans="5:5" x14ac:dyDescent="0.25">
      <c r="E355" s="4">
        <f t="shared" si="5"/>
        <v>490.58000000000055</v>
      </c>
    </row>
    <row r="356" spans="5:5" x14ac:dyDescent="0.25">
      <c r="E356" s="4">
        <f t="shared" si="5"/>
        <v>490.58000000000055</v>
      </c>
    </row>
    <row r="357" spans="5:5" x14ac:dyDescent="0.25">
      <c r="E357" s="4">
        <f t="shared" si="5"/>
        <v>490.58000000000055</v>
      </c>
    </row>
    <row r="358" spans="5:5" x14ac:dyDescent="0.25">
      <c r="E358" s="4">
        <f t="shared" si="5"/>
        <v>490.58000000000055</v>
      </c>
    </row>
    <row r="359" spans="5:5" x14ac:dyDescent="0.25">
      <c r="E359" s="4">
        <f t="shared" si="5"/>
        <v>490.58000000000055</v>
      </c>
    </row>
    <row r="360" spans="5:5" x14ac:dyDescent="0.25">
      <c r="E360" s="4">
        <f t="shared" si="5"/>
        <v>490.58000000000055</v>
      </c>
    </row>
    <row r="361" spans="5:5" x14ac:dyDescent="0.25">
      <c r="E361" s="4">
        <f t="shared" si="5"/>
        <v>490.58000000000055</v>
      </c>
    </row>
    <row r="362" spans="5:5" x14ac:dyDescent="0.25">
      <c r="E362" s="4">
        <f t="shared" si="5"/>
        <v>490.58000000000055</v>
      </c>
    </row>
    <row r="363" spans="5:5" x14ac:dyDescent="0.25">
      <c r="E363" s="4">
        <f t="shared" si="5"/>
        <v>490.58000000000055</v>
      </c>
    </row>
    <row r="364" spans="5:5" x14ac:dyDescent="0.25">
      <c r="E364" s="4">
        <f t="shared" si="5"/>
        <v>490.58000000000055</v>
      </c>
    </row>
    <row r="365" spans="5:5" x14ac:dyDescent="0.25">
      <c r="E365" s="4">
        <f t="shared" si="5"/>
        <v>490.58000000000055</v>
      </c>
    </row>
    <row r="366" spans="5:5" x14ac:dyDescent="0.25">
      <c r="E366" s="4">
        <f t="shared" si="5"/>
        <v>490.58000000000055</v>
      </c>
    </row>
    <row r="367" spans="5:5" x14ac:dyDescent="0.25">
      <c r="E367" s="4">
        <f t="shared" si="5"/>
        <v>490.58000000000055</v>
      </c>
    </row>
    <row r="368" spans="5:5" x14ac:dyDescent="0.25">
      <c r="E368" s="4">
        <f t="shared" si="5"/>
        <v>490.58000000000055</v>
      </c>
    </row>
    <row r="369" spans="5:5" x14ac:dyDescent="0.25">
      <c r="E369" s="4">
        <f t="shared" si="5"/>
        <v>490.58000000000055</v>
      </c>
    </row>
    <row r="370" spans="5:5" x14ac:dyDescent="0.25">
      <c r="E370" s="4">
        <f t="shared" si="5"/>
        <v>490.58000000000055</v>
      </c>
    </row>
    <row r="371" spans="5:5" x14ac:dyDescent="0.25">
      <c r="E371" s="4">
        <f t="shared" si="5"/>
        <v>490.58000000000055</v>
      </c>
    </row>
    <row r="372" spans="5:5" x14ac:dyDescent="0.25">
      <c r="E372" s="4">
        <f t="shared" si="5"/>
        <v>490.58000000000055</v>
      </c>
    </row>
    <row r="373" spans="5:5" x14ac:dyDescent="0.25">
      <c r="E373" s="4">
        <f t="shared" si="5"/>
        <v>490.58000000000055</v>
      </c>
    </row>
    <row r="374" spans="5:5" x14ac:dyDescent="0.25">
      <c r="E374" s="4">
        <f t="shared" si="5"/>
        <v>490.58000000000055</v>
      </c>
    </row>
    <row r="375" spans="5:5" x14ac:dyDescent="0.25">
      <c r="E375" s="4">
        <f t="shared" si="5"/>
        <v>490.58000000000055</v>
      </c>
    </row>
    <row r="376" spans="5:5" x14ac:dyDescent="0.25">
      <c r="E376" s="4">
        <f t="shared" si="5"/>
        <v>490.58000000000055</v>
      </c>
    </row>
    <row r="377" spans="5:5" x14ac:dyDescent="0.25">
      <c r="E377" s="4">
        <f t="shared" si="5"/>
        <v>490.58000000000055</v>
      </c>
    </row>
    <row r="378" spans="5:5" x14ac:dyDescent="0.25">
      <c r="E378" s="4">
        <f t="shared" si="5"/>
        <v>490.58000000000055</v>
      </c>
    </row>
    <row r="379" spans="5:5" x14ac:dyDescent="0.25">
      <c r="E379" s="4">
        <f t="shared" si="5"/>
        <v>490.58000000000055</v>
      </c>
    </row>
    <row r="380" spans="5:5" x14ac:dyDescent="0.25">
      <c r="E380" s="4">
        <f t="shared" si="5"/>
        <v>490.58000000000055</v>
      </c>
    </row>
    <row r="381" spans="5:5" x14ac:dyDescent="0.25">
      <c r="E381" s="4">
        <f t="shared" si="5"/>
        <v>490.58000000000055</v>
      </c>
    </row>
    <row r="382" spans="5:5" x14ac:dyDescent="0.25">
      <c r="E382" s="4">
        <f t="shared" si="5"/>
        <v>490.58000000000055</v>
      </c>
    </row>
    <row r="383" spans="5:5" x14ac:dyDescent="0.25">
      <c r="E383" s="4">
        <f t="shared" si="5"/>
        <v>490.58000000000055</v>
      </c>
    </row>
    <row r="384" spans="5:5" x14ac:dyDescent="0.25">
      <c r="E384" s="4">
        <f t="shared" si="5"/>
        <v>490.58000000000055</v>
      </c>
    </row>
    <row r="385" spans="5:5" x14ac:dyDescent="0.25">
      <c r="E385" s="4">
        <f t="shared" si="5"/>
        <v>490.58000000000055</v>
      </c>
    </row>
    <row r="386" spans="5:5" x14ac:dyDescent="0.25">
      <c r="E386" s="4">
        <f t="shared" si="5"/>
        <v>490.58000000000055</v>
      </c>
    </row>
    <row r="387" spans="5:5" x14ac:dyDescent="0.25">
      <c r="E387" s="4">
        <f t="shared" si="5"/>
        <v>490.58000000000055</v>
      </c>
    </row>
    <row r="388" spans="5:5" x14ac:dyDescent="0.25">
      <c r="E388" s="4">
        <f t="shared" si="5"/>
        <v>490.58000000000055</v>
      </c>
    </row>
    <row r="389" spans="5:5" x14ac:dyDescent="0.25">
      <c r="E389" s="4">
        <f t="shared" si="5"/>
        <v>490.58000000000055</v>
      </c>
    </row>
    <row r="390" spans="5:5" x14ac:dyDescent="0.25">
      <c r="E390" s="4">
        <f t="shared" si="5"/>
        <v>490.58000000000055</v>
      </c>
    </row>
    <row r="391" spans="5:5" x14ac:dyDescent="0.25">
      <c r="E391" s="4">
        <f t="shared" ref="E391:E454" si="6">E390+C391-D391</f>
        <v>490.58000000000055</v>
      </c>
    </row>
    <row r="392" spans="5:5" x14ac:dyDescent="0.25">
      <c r="E392" s="4">
        <f t="shared" si="6"/>
        <v>490.58000000000055</v>
      </c>
    </row>
    <row r="393" spans="5:5" x14ac:dyDescent="0.25">
      <c r="E393" s="4">
        <f t="shared" si="6"/>
        <v>490.58000000000055</v>
      </c>
    </row>
    <row r="394" spans="5:5" x14ac:dyDescent="0.25">
      <c r="E394" s="4">
        <f t="shared" si="6"/>
        <v>490.58000000000055</v>
      </c>
    </row>
    <row r="395" spans="5:5" x14ac:dyDescent="0.25">
      <c r="E395" s="4">
        <f t="shared" si="6"/>
        <v>490.58000000000055</v>
      </c>
    </row>
    <row r="396" spans="5:5" x14ac:dyDescent="0.25">
      <c r="E396" s="4">
        <f t="shared" si="6"/>
        <v>490.58000000000055</v>
      </c>
    </row>
    <row r="397" spans="5:5" x14ac:dyDescent="0.25">
      <c r="E397" s="4">
        <f t="shared" si="6"/>
        <v>490.58000000000055</v>
      </c>
    </row>
    <row r="398" spans="5:5" x14ac:dyDescent="0.25">
      <c r="E398" s="4">
        <f t="shared" si="6"/>
        <v>490.58000000000055</v>
      </c>
    </row>
    <row r="399" spans="5:5" x14ac:dyDescent="0.25">
      <c r="E399" s="4">
        <f t="shared" si="6"/>
        <v>490.58000000000055</v>
      </c>
    </row>
    <row r="400" spans="5:5" x14ac:dyDescent="0.25">
      <c r="E400" s="4">
        <f t="shared" si="6"/>
        <v>490.58000000000055</v>
      </c>
    </row>
    <row r="401" spans="5:5" x14ac:dyDescent="0.25">
      <c r="E401" s="4">
        <f t="shared" si="6"/>
        <v>490.58000000000055</v>
      </c>
    </row>
    <row r="402" spans="5:5" x14ac:dyDescent="0.25">
      <c r="E402" s="4">
        <f t="shared" si="6"/>
        <v>490.58000000000055</v>
      </c>
    </row>
    <row r="403" spans="5:5" x14ac:dyDescent="0.25">
      <c r="E403" s="4">
        <f t="shared" si="6"/>
        <v>490.58000000000055</v>
      </c>
    </row>
    <row r="404" spans="5:5" x14ac:dyDescent="0.25">
      <c r="E404" s="4">
        <f t="shared" si="6"/>
        <v>490.58000000000055</v>
      </c>
    </row>
    <row r="405" spans="5:5" x14ac:dyDescent="0.25">
      <c r="E405" s="4">
        <f t="shared" si="6"/>
        <v>490.58000000000055</v>
      </c>
    </row>
    <row r="406" spans="5:5" x14ac:dyDescent="0.25">
      <c r="E406" s="4">
        <f t="shared" si="6"/>
        <v>490.58000000000055</v>
      </c>
    </row>
    <row r="407" spans="5:5" x14ac:dyDescent="0.25">
      <c r="E407" s="4">
        <f t="shared" si="6"/>
        <v>490.58000000000055</v>
      </c>
    </row>
    <row r="408" spans="5:5" x14ac:dyDescent="0.25">
      <c r="E408" s="4">
        <f t="shared" si="6"/>
        <v>490.58000000000055</v>
      </c>
    </row>
    <row r="409" spans="5:5" x14ac:dyDescent="0.25">
      <c r="E409" s="4">
        <f t="shared" si="6"/>
        <v>490.58000000000055</v>
      </c>
    </row>
    <row r="410" spans="5:5" x14ac:dyDescent="0.25">
      <c r="E410" s="4">
        <f t="shared" si="6"/>
        <v>490.58000000000055</v>
      </c>
    </row>
    <row r="411" spans="5:5" x14ac:dyDescent="0.25">
      <c r="E411" s="4">
        <f t="shared" si="6"/>
        <v>490.58000000000055</v>
      </c>
    </row>
    <row r="412" spans="5:5" x14ac:dyDescent="0.25">
      <c r="E412" s="4">
        <f t="shared" si="6"/>
        <v>490.58000000000055</v>
      </c>
    </row>
    <row r="413" spans="5:5" x14ac:dyDescent="0.25">
      <c r="E413" s="4">
        <f t="shared" si="6"/>
        <v>490.58000000000055</v>
      </c>
    </row>
    <row r="414" spans="5:5" x14ac:dyDescent="0.25">
      <c r="E414" s="4">
        <f t="shared" si="6"/>
        <v>490.58000000000055</v>
      </c>
    </row>
    <row r="415" spans="5:5" x14ac:dyDescent="0.25">
      <c r="E415" s="4">
        <f t="shared" si="6"/>
        <v>490.58000000000055</v>
      </c>
    </row>
    <row r="416" spans="5:5" x14ac:dyDescent="0.25">
      <c r="E416" s="4">
        <f t="shared" si="6"/>
        <v>490.58000000000055</v>
      </c>
    </row>
    <row r="417" spans="5:5" x14ac:dyDescent="0.25">
      <c r="E417" s="4">
        <f t="shared" si="6"/>
        <v>490.58000000000055</v>
      </c>
    </row>
    <row r="418" spans="5:5" x14ac:dyDescent="0.25">
      <c r="E418" s="4">
        <f t="shared" si="6"/>
        <v>490.58000000000055</v>
      </c>
    </row>
    <row r="419" spans="5:5" x14ac:dyDescent="0.25">
      <c r="E419" s="4">
        <f t="shared" si="6"/>
        <v>490.58000000000055</v>
      </c>
    </row>
    <row r="420" spans="5:5" x14ac:dyDescent="0.25">
      <c r="E420" s="4">
        <f t="shared" si="6"/>
        <v>490.58000000000055</v>
      </c>
    </row>
    <row r="421" spans="5:5" x14ac:dyDescent="0.25">
      <c r="E421" s="4">
        <f t="shared" si="6"/>
        <v>490.58000000000055</v>
      </c>
    </row>
    <row r="422" spans="5:5" x14ac:dyDescent="0.25">
      <c r="E422" s="4">
        <f t="shared" si="6"/>
        <v>490.58000000000055</v>
      </c>
    </row>
    <row r="423" spans="5:5" x14ac:dyDescent="0.25">
      <c r="E423" s="4">
        <f t="shared" si="6"/>
        <v>490.58000000000055</v>
      </c>
    </row>
    <row r="424" spans="5:5" x14ac:dyDescent="0.25">
      <c r="E424" s="4">
        <f t="shared" si="6"/>
        <v>490.58000000000055</v>
      </c>
    </row>
    <row r="425" spans="5:5" x14ac:dyDescent="0.25">
      <c r="E425" s="4">
        <f t="shared" si="6"/>
        <v>490.58000000000055</v>
      </c>
    </row>
    <row r="426" spans="5:5" x14ac:dyDescent="0.25">
      <c r="E426" s="4">
        <f t="shared" si="6"/>
        <v>490.58000000000055</v>
      </c>
    </row>
    <row r="427" spans="5:5" x14ac:dyDescent="0.25">
      <c r="E427" s="4">
        <f t="shared" si="6"/>
        <v>490.58000000000055</v>
      </c>
    </row>
    <row r="428" spans="5:5" x14ac:dyDescent="0.25">
      <c r="E428" s="4">
        <f t="shared" si="6"/>
        <v>490.58000000000055</v>
      </c>
    </row>
    <row r="429" spans="5:5" x14ac:dyDescent="0.25">
      <c r="E429" s="4">
        <f t="shared" si="6"/>
        <v>490.58000000000055</v>
      </c>
    </row>
    <row r="430" spans="5:5" x14ac:dyDescent="0.25">
      <c r="E430" s="4">
        <f t="shared" si="6"/>
        <v>490.58000000000055</v>
      </c>
    </row>
    <row r="431" spans="5:5" x14ac:dyDescent="0.25">
      <c r="E431" s="4">
        <f t="shared" si="6"/>
        <v>490.58000000000055</v>
      </c>
    </row>
    <row r="432" spans="5:5" x14ac:dyDescent="0.25">
      <c r="E432" s="4">
        <f t="shared" si="6"/>
        <v>490.58000000000055</v>
      </c>
    </row>
    <row r="433" spans="5:5" x14ac:dyDescent="0.25">
      <c r="E433" s="4">
        <f t="shared" si="6"/>
        <v>490.58000000000055</v>
      </c>
    </row>
    <row r="434" spans="5:5" x14ac:dyDescent="0.25">
      <c r="E434" s="4">
        <f t="shared" si="6"/>
        <v>490.58000000000055</v>
      </c>
    </row>
    <row r="435" spans="5:5" x14ac:dyDescent="0.25">
      <c r="E435" s="4">
        <f t="shared" si="6"/>
        <v>490.58000000000055</v>
      </c>
    </row>
    <row r="436" spans="5:5" x14ac:dyDescent="0.25">
      <c r="E436" s="4">
        <f t="shared" si="6"/>
        <v>490.58000000000055</v>
      </c>
    </row>
    <row r="437" spans="5:5" x14ac:dyDescent="0.25">
      <c r="E437" s="4">
        <f t="shared" si="6"/>
        <v>490.58000000000055</v>
      </c>
    </row>
    <row r="438" spans="5:5" x14ac:dyDescent="0.25">
      <c r="E438" s="4">
        <f t="shared" si="6"/>
        <v>490.58000000000055</v>
      </c>
    </row>
    <row r="439" spans="5:5" x14ac:dyDescent="0.25">
      <c r="E439" s="4">
        <f t="shared" si="6"/>
        <v>490.58000000000055</v>
      </c>
    </row>
    <row r="440" spans="5:5" x14ac:dyDescent="0.25">
      <c r="E440" s="4">
        <f t="shared" si="6"/>
        <v>490.58000000000055</v>
      </c>
    </row>
    <row r="441" spans="5:5" x14ac:dyDescent="0.25">
      <c r="E441" s="4">
        <f t="shared" si="6"/>
        <v>490.58000000000055</v>
      </c>
    </row>
    <row r="442" spans="5:5" x14ac:dyDescent="0.25">
      <c r="E442" s="4">
        <f t="shared" si="6"/>
        <v>490.58000000000055</v>
      </c>
    </row>
    <row r="443" spans="5:5" x14ac:dyDescent="0.25">
      <c r="E443" s="4">
        <f t="shared" si="6"/>
        <v>490.58000000000055</v>
      </c>
    </row>
    <row r="444" spans="5:5" x14ac:dyDescent="0.25">
      <c r="E444" s="4">
        <f t="shared" si="6"/>
        <v>490.58000000000055</v>
      </c>
    </row>
    <row r="445" spans="5:5" x14ac:dyDescent="0.25">
      <c r="E445" s="4">
        <f t="shared" si="6"/>
        <v>490.58000000000055</v>
      </c>
    </row>
    <row r="446" spans="5:5" x14ac:dyDescent="0.25">
      <c r="E446" s="4">
        <f t="shared" si="6"/>
        <v>490.58000000000055</v>
      </c>
    </row>
    <row r="447" spans="5:5" x14ac:dyDescent="0.25">
      <c r="E447" s="4">
        <f t="shared" si="6"/>
        <v>490.58000000000055</v>
      </c>
    </row>
    <row r="448" spans="5:5" x14ac:dyDescent="0.25">
      <c r="E448" s="4">
        <f t="shared" si="6"/>
        <v>490.58000000000055</v>
      </c>
    </row>
    <row r="449" spans="5:5" x14ac:dyDescent="0.25">
      <c r="E449" s="4">
        <f t="shared" si="6"/>
        <v>490.58000000000055</v>
      </c>
    </row>
    <row r="450" spans="5:5" x14ac:dyDescent="0.25">
      <c r="E450" s="4">
        <f t="shared" si="6"/>
        <v>490.58000000000055</v>
      </c>
    </row>
    <row r="451" spans="5:5" x14ac:dyDescent="0.25">
      <c r="E451" s="4">
        <f t="shared" si="6"/>
        <v>490.58000000000055</v>
      </c>
    </row>
    <row r="452" spans="5:5" x14ac:dyDescent="0.25">
      <c r="E452" s="4">
        <f t="shared" si="6"/>
        <v>490.58000000000055</v>
      </c>
    </row>
    <row r="453" spans="5:5" x14ac:dyDescent="0.25">
      <c r="E453" s="4">
        <f t="shared" si="6"/>
        <v>490.58000000000055</v>
      </c>
    </row>
    <row r="454" spans="5:5" x14ac:dyDescent="0.25">
      <c r="E454" s="4">
        <f t="shared" si="6"/>
        <v>490.58000000000055</v>
      </c>
    </row>
    <row r="455" spans="5:5" x14ac:dyDescent="0.25">
      <c r="E455" s="4">
        <f t="shared" ref="E455:E518" si="7">E454+C455-D455</f>
        <v>490.58000000000055</v>
      </c>
    </row>
    <row r="456" spans="5:5" x14ac:dyDescent="0.25">
      <c r="E456" s="4">
        <f t="shared" si="7"/>
        <v>490.58000000000055</v>
      </c>
    </row>
    <row r="457" spans="5:5" x14ac:dyDescent="0.25">
      <c r="E457" s="4">
        <f t="shared" si="7"/>
        <v>490.58000000000055</v>
      </c>
    </row>
    <row r="458" spans="5:5" x14ac:dyDescent="0.25">
      <c r="E458" s="4">
        <f t="shared" si="7"/>
        <v>490.58000000000055</v>
      </c>
    </row>
    <row r="459" spans="5:5" x14ac:dyDescent="0.25">
      <c r="E459" s="4">
        <f t="shared" si="7"/>
        <v>490.58000000000055</v>
      </c>
    </row>
    <row r="460" spans="5:5" x14ac:dyDescent="0.25">
      <c r="E460" s="4">
        <f t="shared" si="7"/>
        <v>490.58000000000055</v>
      </c>
    </row>
    <row r="461" spans="5:5" x14ac:dyDescent="0.25">
      <c r="E461" s="4">
        <f t="shared" si="7"/>
        <v>490.58000000000055</v>
      </c>
    </row>
    <row r="462" spans="5:5" x14ac:dyDescent="0.25">
      <c r="E462" s="4">
        <f t="shared" si="7"/>
        <v>490.58000000000055</v>
      </c>
    </row>
    <row r="463" spans="5:5" x14ac:dyDescent="0.25">
      <c r="E463" s="4">
        <f t="shared" si="7"/>
        <v>490.58000000000055</v>
      </c>
    </row>
    <row r="464" spans="5:5" x14ac:dyDescent="0.25">
      <c r="E464" s="4">
        <f t="shared" si="7"/>
        <v>490.58000000000055</v>
      </c>
    </row>
    <row r="465" spans="5:5" x14ac:dyDescent="0.25">
      <c r="E465" s="4">
        <f t="shared" si="7"/>
        <v>490.58000000000055</v>
      </c>
    </row>
    <row r="466" spans="5:5" x14ac:dyDescent="0.25">
      <c r="E466" s="4">
        <f t="shared" si="7"/>
        <v>490.58000000000055</v>
      </c>
    </row>
    <row r="467" spans="5:5" x14ac:dyDescent="0.25">
      <c r="E467" s="4">
        <f t="shared" si="7"/>
        <v>490.58000000000055</v>
      </c>
    </row>
    <row r="468" spans="5:5" x14ac:dyDescent="0.25">
      <c r="E468" s="4">
        <f t="shared" si="7"/>
        <v>490.58000000000055</v>
      </c>
    </row>
    <row r="469" spans="5:5" x14ac:dyDescent="0.25">
      <c r="E469" s="4">
        <f t="shared" si="7"/>
        <v>490.58000000000055</v>
      </c>
    </row>
    <row r="470" spans="5:5" x14ac:dyDescent="0.25">
      <c r="E470" s="4">
        <f t="shared" si="7"/>
        <v>490.58000000000055</v>
      </c>
    </row>
    <row r="471" spans="5:5" x14ac:dyDescent="0.25">
      <c r="E471" s="4">
        <f t="shared" si="7"/>
        <v>490.58000000000055</v>
      </c>
    </row>
    <row r="472" spans="5:5" x14ac:dyDescent="0.25">
      <c r="E472" s="4">
        <f t="shared" si="7"/>
        <v>490.58000000000055</v>
      </c>
    </row>
    <row r="473" spans="5:5" x14ac:dyDescent="0.25">
      <c r="E473" s="4">
        <f t="shared" si="7"/>
        <v>490.58000000000055</v>
      </c>
    </row>
    <row r="474" spans="5:5" x14ac:dyDescent="0.25">
      <c r="E474" s="4">
        <f t="shared" si="7"/>
        <v>490.58000000000055</v>
      </c>
    </row>
    <row r="475" spans="5:5" x14ac:dyDescent="0.25">
      <c r="E475" s="4">
        <f t="shared" si="7"/>
        <v>490.58000000000055</v>
      </c>
    </row>
    <row r="476" spans="5:5" x14ac:dyDescent="0.25">
      <c r="E476" s="4">
        <f t="shared" si="7"/>
        <v>490.58000000000055</v>
      </c>
    </row>
    <row r="477" spans="5:5" x14ac:dyDescent="0.25">
      <c r="E477" s="4">
        <f t="shared" si="7"/>
        <v>490.58000000000055</v>
      </c>
    </row>
    <row r="478" spans="5:5" x14ac:dyDescent="0.25">
      <c r="E478" s="4">
        <f t="shared" si="7"/>
        <v>490.58000000000055</v>
      </c>
    </row>
    <row r="479" spans="5:5" x14ac:dyDescent="0.25">
      <c r="E479" s="4">
        <f t="shared" si="7"/>
        <v>490.58000000000055</v>
      </c>
    </row>
    <row r="480" spans="5:5" x14ac:dyDescent="0.25">
      <c r="E480" s="4">
        <f t="shared" si="7"/>
        <v>490.58000000000055</v>
      </c>
    </row>
    <row r="481" spans="5:5" x14ac:dyDescent="0.25">
      <c r="E481" s="4">
        <f t="shared" si="7"/>
        <v>490.58000000000055</v>
      </c>
    </row>
    <row r="482" spans="5:5" x14ac:dyDescent="0.25">
      <c r="E482" s="4">
        <f t="shared" si="7"/>
        <v>490.58000000000055</v>
      </c>
    </row>
    <row r="483" spans="5:5" x14ac:dyDescent="0.25">
      <c r="E483" s="4">
        <f t="shared" si="7"/>
        <v>490.58000000000055</v>
      </c>
    </row>
    <row r="484" spans="5:5" x14ac:dyDescent="0.25">
      <c r="E484" s="4">
        <f t="shared" si="7"/>
        <v>490.58000000000055</v>
      </c>
    </row>
    <row r="485" spans="5:5" x14ac:dyDescent="0.25">
      <c r="E485" s="4">
        <f t="shared" si="7"/>
        <v>490.58000000000055</v>
      </c>
    </row>
    <row r="486" spans="5:5" x14ac:dyDescent="0.25">
      <c r="E486" s="4">
        <f t="shared" si="7"/>
        <v>490.58000000000055</v>
      </c>
    </row>
    <row r="487" spans="5:5" x14ac:dyDescent="0.25">
      <c r="E487" s="4">
        <f t="shared" si="7"/>
        <v>490.58000000000055</v>
      </c>
    </row>
    <row r="488" spans="5:5" x14ac:dyDescent="0.25">
      <c r="E488" s="4">
        <f t="shared" si="7"/>
        <v>490.58000000000055</v>
      </c>
    </row>
    <row r="489" spans="5:5" x14ac:dyDescent="0.25">
      <c r="E489" s="4">
        <f t="shared" si="7"/>
        <v>490.58000000000055</v>
      </c>
    </row>
    <row r="490" spans="5:5" x14ac:dyDescent="0.25">
      <c r="E490" s="4">
        <f t="shared" si="7"/>
        <v>490.58000000000055</v>
      </c>
    </row>
    <row r="491" spans="5:5" x14ac:dyDescent="0.25">
      <c r="E491" s="4">
        <f t="shared" si="7"/>
        <v>490.58000000000055</v>
      </c>
    </row>
    <row r="492" spans="5:5" x14ac:dyDescent="0.25">
      <c r="E492" s="4">
        <f t="shared" si="7"/>
        <v>490.58000000000055</v>
      </c>
    </row>
    <row r="493" spans="5:5" x14ac:dyDescent="0.25">
      <c r="E493" s="4">
        <f t="shared" si="7"/>
        <v>490.58000000000055</v>
      </c>
    </row>
    <row r="494" spans="5:5" x14ac:dyDescent="0.25">
      <c r="E494" s="4">
        <f t="shared" si="7"/>
        <v>490.58000000000055</v>
      </c>
    </row>
    <row r="495" spans="5:5" x14ac:dyDescent="0.25">
      <c r="E495" s="4">
        <f t="shared" si="7"/>
        <v>490.58000000000055</v>
      </c>
    </row>
    <row r="496" spans="5:5" x14ac:dyDescent="0.25">
      <c r="E496" s="4">
        <f t="shared" si="7"/>
        <v>490.58000000000055</v>
      </c>
    </row>
    <row r="497" spans="5:5" x14ac:dyDescent="0.25">
      <c r="E497" s="4">
        <f t="shared" si="7"/>
        <v>490.58000000000055</v>
      </c>
    </row>
    <row r="498" spans="5:5" x14ac:dyDescent="0.25">
      <c r="E498" s="4">
        <f t="shared" si="7"/>
        <v>490.58000000000055</v>
      </c>
    </row>
    <row r="499" spans="5:5" x14ac:dyDescent="0.25">
      <c r="E499" s="4">
        <f t="shared" si="7"/>
        <v>490.58000000000055</v>
      </c>
    </row>
    <row r="500" spans="5:5" x14ac:dyDescent="0.25">
      <c r="E500" s="4">
        <f t="shared" si="7"/>
        <v>490.58000000000055</v>
      </c>
    </row>
    <row r="501" spans="5:5" x14ac:dyDescent="0.25">
      <c r="E501" s="4">
        <f t="shared" si="7"/>
        <v>490.58000000000055</v>
      </c>
    </row>
    <row r="502" spans="5:5" x14ac:dyDescent="0.25">
      <c r="E502" s="4">
        <f t="shared" si="7"/>
        <v>490.58000000000055</v>
      </c>
    </row>
    <row r="503" spans="5:5" x14ac:dyDescent="0.25">
      <c r="E503" s="4">
        <f t="shared" si="7"/>
        <v>490.58000000000055</v>
      </c>
    </row>
    <row r="504" spans="5:5" x14ac:dyDescent="0.25">
      <c r="E504" s="4">
        <f t="shared" si="7"/>
        <v>490.58000000000055</v>
      </c>
    </row>
    <row r="505" spans="5:5" x14ac:dyDescent="0.25">
      <c r="E505" s="4">
        <f t="shared" si="7"/>
        <v>490.58000000000055</v>
      </c>
    </row>
    <row r="506" spans="5:5" x14ac:dyDescent="0.25">
      <c r="E506" s="4">
        <f t="shared" si="7"/>
        <v>490.58000000000055</v>
      </c>
    </row>
    <row r="507" spans="5:5" x14ac:dyDescent="0.25">
      <c r="E507" s="4">
        <f t="shared" si="7"/>
        <v>490.58000000000055</v>
      </c>
    </row>
    <row r="508" spans="5:5" x14ac:dyDescent="0.25">
      <c r="E508" s="4">
        <f t="shared" si="7"/>
        <v>490.58000000000055</v>
      </c>
    </row>
    <row r="509" spans="5:5" x14ac:dyDescent="0.25">
      <c r="E509" s="4">
        <f t="shared" si="7"/>
        <v>490.58000000000055</v>
      </c>
    </row>
    <row r="510" spans="5:5" x14ac:dyDescent="0.25">
      <c r="E510" s="4">
        <f t="shared" si="7"/>
        <v>490.58000000000055</v>
      </c>
    </row>
    <row r="511" spans="5:5" x14ac:dyDescent="0.25">
      <c r="E511" s="4">
        <f t="shared" si="7"/>
        <v>490.58000000000055</v>
      </c>
    </row>
    <row r="512" spans="5:5" x14ac:dyDescent="0.25">
      <c r="E512" s="4">
        <f t="shared" si="7"/>
        <v>490.58000000000055</v>
      </c>
    </row>
    <row r="513" spans="5:5" x14ac:dyDescent="0.25">
      <c r="E513" s="4">
        <f t="shared" si="7"/>
        <v>490.58000000000055</v>
      </c>
    </row>
    <row r="514" spans="5:5" x14ac:dyDescent="0.25">
      <c r="E514" s="4">
        <f t="shared" si="7"/>
        <v>490.58000000000055</v>
      </c>
    </row>
    <row r="515" spans="5:5" x14ac:dyDescent="0.25">
      <c r="E515" s="4">
        <f t="shared" si="7"/>
        <v>490.58000000000055</v>
      </c>
    </row>
    <row r="516" spans="5:5" x14ac:dyDescent="0.25">
      <c r="E516" s="4">
        <f t="shared" si="7"/>
        <v>490.58000000000055</v>
      </c>
    </row>
    <row r="517" spans="5:5" x14ac:dyDescent="0.25">
      <c r="E517" s="4">
        <f t="shared" si="7"/>
        <v>490.58000000000055</v>
      </c>
    </row>
    <row r="518" spans="5:5" x14ac:dyDescent="0.25">
      <c r="E518" s="4">
        <f t="shared" si="7"/>
        <v>490.58000000000055</v>
      </c>
    </row>
    <row r="519" spans="5:5" x14ac:dyDescent="0.25">
      <c r="E519" s="4">
        <f t="shared" ref="E519:E582" si="8">E518+C519-D519</f>
        <v>490.58000000000055</v>
      </c>
    </row>
    <row r="520" spans="5:5" x14ac:dyDescent="0.25">
      <c r="E520" s="4">
        <f t="shared" si="8"/>
        <v>490.58000000000055</v>
      </c>
    </row>
    <row r="521" spans="5:5" x14ac:dyDescent="0.25">
      <c r="E521" s="4">
        <f t="shared" si="8"/>
        <v>490.58000000000055</v>
      </c>
    </row>
    <row r="522" spans="5:5" x14ac:dyDescent="0.25">
      <c r="E522" s="4">
        <f t="shared" si="8"/>
        <v>490.58000000000055</v>
      </c>
    </row>
    <row r="523" spans="5:5" x14ac:dyDescent="0.25">
      <c r="E523" s="4">
        <f t="shared" si="8"/>
        <v>490.58000000000055</v>
      </c>
    </row>
    <row r="524" spans="5:5" x14ac:dyDescent="0.25">
      <c r="E524" s="4">
        <f t="shared" si="8"/>
        <v>490.58000000000055</v>
      </c>
    </row>
    <row r="525" spans="5:5" x14ac:dyDescent="0.25">
      <c r="E525" s="4">
        <f t="shared" si="8"/>
        <v>490.58000000000055</v>
      </c>
    </row>
    <row r="526" spans="5:5" x14ac:dyDescent="0.25">
      <c r="E526" s="4">
        <f t="shared" si="8"/>
        <v>490.58000000000055</v>
      </c>
    </row>
    <row r="527" spans="5:5" x14ac:dyDescent="0.25">
      <c r="E527" s="4">
        <f t="shared" si="8"/>
        <v>490.58000000000055</v>
      </c>
    </row>
    <row r="528" spans="5:5" x14ac:dyDescent="0.25">
      <c r="E528" s="4">
        <f t="shared" si="8"/>
        <v>490.58000000000055</v>
      </c>
    </row>
    <row r="529" spans="5:5" x14ac:dyDescent="0.25">
      <c r="E529" s="4">
        <f t="shared" si="8"/>
        <v>490.58000000000055</v>
      </c>
    </row>
    <row r="530" spans="5:5" x14ac:dyDescent="0.25">
      <c r="E530" s="4">
        <f t="shared" si="8"/>
        <v>490.58000000000055</v>
      </c>
    </row>
    <row r="531" spans="5:5" x14ac:dyDescent="0.25">
      <c r="E531" s="4">
        <f t="shared" si="8"/>
        <v>490.58000000000055</v>
      </c>
    </row>
    <row r="532" spans="5:5" x14ac:dyDescent="0.25">
      <c r="E532" s="4">
        <f t="shared" si="8"/>
        <v>490.58000000000055</v>
      </c>
    </row>
    <row r="533" spans="5:5" x14ac:dyDescent="0.25">
      <c r="E533" s="4">
        <f t="shared" si="8"/>
        <v>490.58000000000055</v>
      </c>
    </row>
    <row r="534" spans="5:5" x14ac:dyDescent="0.25">
      <c r="E534" s="4">
        <f t="shared" si="8"/>
        <v>490.58000000000055</v>
      </c>
    </row>
    <row r="535" spans="5:5" x14ac:dyDescent="0.25">
      <c r="E535" s="4">
        <f t="shared" si="8"/>
        <v>490.58000000000055</v>
      </c>
    </row>
    <row r="536" spans="5:5" x14ac:dyDescent="0.25">
      <c r="E536" s="4">
        <f t="shared" si="8"/>
        <v>490.58000000000055</v>
      </c>
    </row>
    <row r="537" spans="5:5" x14ac:dyDescent="0.25">
      <c r="E537" s="4">
        <f t="shared" si="8"/>
        <v>490.58000000000055</v>
      </c>
    </row>
    <row r="538" spans="5:5" x14ac:dyDescent="0.25">
      <c r="E538" s="4">
        <f t="shared" si="8"/>
        <v>490.58000000000055</v>
      </c>
    </row>
    <row r="539" spans="5:5" x14ac:dyDescent="0.25">
      <c r="E539" s="4">
        <f t="shared" si="8"/>
        <v>490.58000000000055</v>
      </c>
    </row>
    <row r="540" spans="5:5" x14ac:dyDescent="0.25">
      <c r="E540" s="4">
        <f t="shared" si="8"/>
        <v>490.58000000000055</v>
      </c>
    </row>
    <row r="541" spans="5:5" x14ac:dyDescent="0.25">
      <c r="E541" s="4">
        <f t="shared" si="8"/>
        <v>490.58000000000055</v>
      </c>
    </row>
    <row r="542" spans="5:5" x14ac:dyDescent="0.25">
      <c r="E542" s="4">
        <f t="shared" si="8"/>
        <v>490.58000000000055</v>
      </c>
    </row>
    <row r="543" spans="5:5" x14ac:dyDescent="0.25">
      <c r="E543" s="4">
        <f t="shared" si="8"/>
        <v>490.58000000000055</v>
      </c>
    </row>
    <row r="544" spans="5:5" x14ac:dyDescent="0.25">
      <c r="E544" s="4">
        <f t="shared" si="8"/>
        <v>490.58000000000055</v>
      </c>
    </row>
    <row r="545" spans="5:5" x14ac:dyDescent="0.25">
      <c r="E545" s="4">
        <f t="shared" si="8"/>
        <v>490.58000000000055</v>
      </c>
    </row>
    <row r="546" spans="5:5" x14ac:dyDescent="0.25">
      <c r="E546" s="4">
        <f t="shared" si="8"/>
        <v>490.58000000000055</v>
      </c>
    </row>
    <row r="547" spans="5:5" x14ac:dyDescent="0.25">
      <c r="E547" s="4">
        <f t="shared" si="8"/>
        <v>490.58000000000055</v>
      </c>
    </row>
    <row r="548" spans="5:5" x14ac:dyDescent="0.25">
      <c r="E548" s="4">
        <f t="shared" si="8"/>
        <v>490.58000000000055</v>
      </c>
    </row>
    <row r="549" spans="5:5" x14ac:dyDescent="0.25">
      <c r="E549" s="4">
        <f t="shared" si="8"/>
        <v>490.58000000000055</v>
      </c>
    </row>
    <row r="550" spans="5:5" x14ac:dyDescent="0.25">
      <c r="E550" s="4">
        <f t="shared" si="8"/>
        <v>490.58000000000055</v>
      </c>
    </row>
    <row r="551" spans="5:5" x14ac:dyDescent="0.25">
      <c r="E551" s="4">
        <f t="shared" si="8"/>
        <v>490.58000000000055</v>
      </c>
    </row>
    <row r="552" spans="5:5" x14ac:dyDescent="0.25">
      <c r="E552" s="4">
        <f t="shared" si="8"/>
        <v>490.58000000000055</v>
      </c>
    </row>
    <row r="553" spans="5:5" x14ac:dyDescent="0.25">
      <c r="E553" s="4">
        <f t="shared" si="8"/>
        <v>490.58000000000055</v>
      </c>
    </row>
    <row r="554" spans="5:5" x14ac:dyDescent="0.25">
      <c r="E554" s="4">
        <f t="shared" si="8"/>
        <v>490.58000000000055</v>
      </c>
    </row>
    <row r="555" spans="5:5" x14ac:dyDescent="0.25">
      <c r="E555" s="4">
        <f t="shared" si="8"/>
        <v>490.58000000000055</v>
      </c>
    </row>
    <row r="556" spans="5:5" x14ac:dyDescent="0.25">
      <c r="E556" s="4">
        <f t="shared" si="8"/>
        <v>490.58000000000055</v>
      </c>
    </row>
    <row r="557" spans="5:5" x14ac:dyDescent="0.25">
      <c r="E557" s="4">
        <f t="shared" si="8"/>
        <v>490.58000000000055</v>
      </c>
    </row>
    <row r="558" spans="5:5" x14ac:dyDescent="0.25">
      <c r="E558" s="4">
        <f t="shared" si="8"/>
        <v>490.58000000000055</v>
      </c>
    </row>
    <row r="559" spans="5:5" x14ac:dyDescent="0.25">
      <c r="E559" s="4">
        <f t="shared" si="8"/>
        <v>490.58000000000055</v>
      </c>
    </row>
    <row r="560" spans="5:5" x14ac:dyDescent="0.25">
      <c r="E560" s="4">
        <f t="shared" si="8"/>
        <v>490.58000000000055</v>
      </c>
    </row>
    <row r="561" spans="5:5" x14ac:dyDescent="0.25">
      <c r="E561" s="4">
        <f t="shared" si="8"/>
        <v>490.58000000000055</v>
      </c>
    </row>
    <row r="562" spans="5:5" x14ac:dyDescent="0.25">
      <c r="E562" s="4">
        <f t="shared" si="8"/>
        <v>490.58000000000055</v>
      </c>
    </row>
    <row r="563" spans="5:5" x14ac:dyDescent="0.25">
      <c r="E563" s="4">
        <f t="shared" si="8"/>
        <v>490.58000000000055</v>
      </c>
    </row>
    <row r="564" spans="5:5" x14ac:dyDescent="0.25">
      <c r="E564" s="4">
        <f t="shared" si="8"/>
        <v>490.58000000000055</v>
      </c>
    </row>
    <row r="565" spans="5:5" x14ac:dyDescent="0.25">
      <c r="E565" s="4">
        <f t="shared" si="8"/>
        <v>490.58000000000055</v>
      </c>
    </row>
    <row r="566" spans="5:5" x14ac:dyDescent="0.25">
      <c r="E566" s="4">
        <f t="shared" si="8"/>
        <v>490.58000000000055</v>
      </c>
    </row>
    <row r="567" spans="5:5" x14ac:dyDescent="0.25">
      <c r="E567" s="4">
        <f t="shared" si="8"/>
        <v>490.58000000000055</v>
      </c>
    </row>
    <row r="568" spans="5:5" x14ac:dyDescent="0.25">
      <c r="E568" s="4">
        <f t="shared" si="8"/>
        <v>490.58000000000055</v>
      </c>
    </row>
    <row r="569" spans="5:5" x14ac:dyDescent="0.25">
      <c r="E569" s="4">
        <f t="shared" si="8"/>
        <v>490.58000000000055</v>
      </c>
    </row>
    <row r="570" spans="5:5" x14ac:dyDescent="0.25">
      <c r="E570" s="4">
        <f t="shared" si="8"/>
        <v>490.58000000000055</v>
      </c>
    </row>
    <row r="571" spans="5:5" x14ac:dyDescent="0.25">
      <c r="E571" s="4">
        <f t="shared" si="8"/>
        <v>490.58000000000055</v>
      </c>
    </row>
    <row r="572" spans="5:5" x14ac:dyDescent="0.25">
      <c r="E572" s="4">
        <f t="shared" si="8"/>
        <v>490.58000000000055</v>
      </c>
    </row>
    <row r="573" spans="5:5" x14ac:dyDescent="0.25">
      <c r="E573" s="4">
        <f t="shared" si="8"/>
        <v>490.58000000000055</v>
      </c>
    </row>
    <row r="574" spans="5:5" x14ac:dyDescent="0.25">
      <c r="E574" s="4">
        <f t="shared" si="8"/>
        <v>490.58000000000055</v>
      </c>
    </row>
    <row r="575" spans="5:5" x14ac:dyDescent="0.25">
      <c r="E575" s="4">
        <f t="shared" si="8"/>
        <v>490.58000000000055</v>
      </c>
    </row>
    <row r="576" spans="5:5" x14ac:dyDescent="0.25">
      <c r="E576" s="4">
        <f t="shared" si="8"/>
        <v>490.58000000000055</v>
      </c>
    </row>
    <row r="577" spans="5:5" x14ac:dyDescent="0.25">
      <c r="E577" s="4">
        <f t="shared" si="8"/>
        <v>490.58000000000055</v>
      </c>
    </row>
    <row r="578" spans="5:5" x14ac:dyDescent="0.25">
      <c r="E578" s="4">
        <f t="shared" si="8"/>
        <v>490.58000000000055</v>
      </c>
    </row>
    <row r="579" spans="5:5" x14ac:dyDescent="0.25">
      <c r="E579" s="4">
        <f t="shared" si="8"/>
        <v>490.58000000000055</v>
      </c>
    </row>
    <row r="580" spans="5:5" x14ac:dyDescent="0.25">
      <c r="E580" s="4">
        <f t="shared" si="8"/>
        <v>490.58000000000055</v>
      </c>
    </row>
    <row r="581" spans="5:5" x14ac:dyDescent="0.25">
      <c r="E581" s="4">
        <f t="shared" si="8"/>
        <v>490.58000000000055</v>
      </c>
    </row>
    <row r="582" spans="5:5" x14ac:dyDescent="0.25">
      <c r="E582" s="4">
        <f t="shared" si="8"/>
        <v>490.58000000000055</v>
      </c>
    </row>
    <row r="583" spans="5:5" x14ac:dyDescent="0.25">
      <c r="E583" s="4">
        <f t="shared" ref="E583:E646" si="9">E582+C583-D583</f>
        <v>490.58000000000055</v>
      </c>
    </row>
    <row r="584" spans="5:5" x14ac:dyDescent="0.25">
      <c r="E584" s="4">
        <f t="shared" si="9"/>
        <v>490.58000000000055</v>
      </c>
    </row>
    <row r="585" spans="5:5" x14ac:dyDescent="0.25">
      <c r="E585" s="4">
        <f t="shared" si="9"/>
        <v>490.58000000000055</v>
      </c>
    </row>
    <row r="586" spans="5:5" x14ac:dyDescent="0.25">
      <c r="E586" s="4">
        <f t="shared" si="9"/>
        <v>490.58000000000055</v>
      </c>
    </row>
    <row r="587" spans="5:5" x14ac:dyDescent="0.25">
      <c r="E587" s="4">
        <f t="shared" si="9"/>
        <v>490.58000000000055</v>
      </c>
    </row>
    <row r="588" spans="5:5" x14ac:dyDescent="0.25">
      <c r="E588" s="4">
        <f t="shared" si="9"/>
        <v>490.58000000000055</v>
      </c>
    </row>
    <row r="589" spans="5:5" x14ac:dyDescent="0.25">
      <c r="E589" s="4">
        <f t="shared" si="9"/>
        <v>490.58000000000055</v>
      </c>
    </row>
    <row r="590" spans="5:5" x14ac:dyDescent="0.25">
      <c r="E590" s="4">
        <f t="shared" si="9"/>
        <v>490.58000000000055</v>
      </c>
    </row>
    <row r="591" spans="5:5" x14ac:dyDescent="0.25">
      <c r="E591" s="4">
        <f t="shared" si="9"/>
        <v>490.58000000000055</v>
      </c>
    </row>
    <row r="592" spans="5:5" x14ac:dyDescent="0.25">
      <c r="E592" s="4">
        <f t="shared" si="9"/>
        <v>490.58000000000055</v>
      </c>
    </row>
    <row r="593" spans="5:5" x14ac:dyDescent="0.25">
      <c r="E593" s="4">
        <f t="shared" si="9"/>
        <v>490.58000000000055</v>
      </c>
    </row>
    <row r="594" spans="5:5" x14ac:dyDescent="0.25">
      <c r="E594" s="4">
        <f t="shared" si="9"/>
        <v>490.58000000000055</v>
      </c>
    </row>
    <row r="595" spans="5:5" x14ac:dyDescent="0.25">
      <c r="E595" s="4">
        <f t="shared" si="9"/>
        <v>490.58000000000055</v>
      </c>
    </row>
    <row r="596" spans="5:5" x14ac:dyDescent="0.25">
      <c r="E596" s="4">
        <f t="shared" si="9"/>
        <v>490.58000000000055</v>
      </c>
    </row>
    <row r="597" spans="5:5" x14ac:dyDescent="0.25">
      <c r="E597" s="4">
        <f t="shared" si="9"/>
        <v>490.58000000000055</v>
      </c>
    </row>
    <row r="598" spans="5:5" x14ac:dyDescent="0.25">
      <c r="E598" s="4">
        <f t="shared" si="9"/>
        <v>490.58000000000055</v>
      </c>
    </row>
    <row r="599" spans="5:5" x14ac:dyDescent="0.25">
      <c r="E599" s="4">
        <f t="shared" si="9"/>
        <v>490.58000000000055</v>
      </c>
    </row>
    <row r="600" spans="5:5" x14ac:dyDescent="0.25">
      <c r="E600" s="4">
        <f t="shared" si="9"/>
        <v>490.58000000000055</v>
      </c>
    </row>
    <row r="601" spans="5:5" x14ac:dyDescent="0.25">
      <c r="E601" s="4">
        <f t="shared" si="9"/>
        <v>490.58000000000055</v>
      </c>
    </row>
    <row r="602" spans="5:5" x14ac:dyDescent="0.25">
      <c r="E602" s="4">
        <f t="shared" si="9"/>
        <v>490.58000000000055</v>
      </c>
    </row>
    <row r="603" spans="5:5" x14ac:dyDescent="0.25">
      <c r="E603" s="4">
        <f t="shared" si="9"/>
        <v>490.58000000000055</v>
      </c>
    </row>
    <row r="604" spans="5:5" x14ac:dyDescent="0.25">
      <c r="E604" s="4">
        <f t="shared" si="9"/>
        <v>490.58000000000055</v>
      </c>
    </row>
    <row r="605" spans="5:5" x14ac:dyDescent="0.25">
      <c r="E605" s="4">
        <f t="shared" si="9"/>
        <v>490.58000000000055</v>
      </c>
    </row>
    <row r="606" spans="5:5" x14ac:dyDescent="0.25">
      <c r="E606" s="4">
        <f t="shared" si="9"/>
        <v>490.58000000000055</v>
      </c>
    </row>
    <row r="607" spans="5:5" x14ac:dyDescent="0.25">
      <c r="E607" s="4">
        <f t="shared" si="9"/>
        <v>490.58000000000055</v>
      </c>
    </row>
    <row r="608" spans="5:5" x14ac:dyDescent="0.25">
      <c r="E608" s="4">
        <f t="shared" si="9"/>
        <v>490.58000000000055</v>
      </c>
    </row>
    <row r="609" spans="5:5" x14ac:dyDescent="0.25">
      <c r="E609" s="4">
        <f t="shared" si="9"/>
        <v>490.58000000000055</v>
      </c>
    </row>
    <row r="610" spans="5:5" x14ac:dyDescent="0.25">
      <c r="E610" s="4">
        <f t="shared" si="9"/>
        <v>490.58000000000055</v>
      </c>
    </row>
    <row r="611" spans="5:5" x14ac:dyDescent="0.25">
      <c r="E611" s="4">
        <f t="shared" si="9"/>
        <v>490.58000000000055</v>
      </c>
    </row>
    <row r="612" spans="5:5" x14ac:dyDescent="0.25">
      <c r="E612" s="4">
        <f t="shared" si="9"/>
        <v>490.58000000000055</v>
      </c>
    </row>
    <row r="613" spans="5:5" x14ac:dyDescent="0.25">
      <c r="E613" s="4">
        <f t="shared" si="9"/>
        <v>490.58000000000055</v>
      </c>
    </row>
    <row r="614" spans="5:5" x14ac:dyDescent="0.25">
      <c r="E614" s="4">
        <f t="shared" si="9"/>
        <v>490.58000000000055</v>
      </c>
    </row>
    <row r="615" spans="5:5" x14ac:dyDescent="0.25">
      <c r="E615" s="4">
        <f t="shared" si="9"/>
        <v>490.58000000000055</v>
      </c>
    </row>
    <row r="616" spans="5:5" x14ac:dyDescent="0.25">
      <c r="E616" s="4">
        <f t="shared" si="9"/>
        <v>490.58000000000055</v>
      </c>
    </row>
    <row r="617" spans="5:5" x14ac:dyDescent="0.25">
      <c r="E617" s="4">
        <f t="shared" si="9"/>
        <v>490.58000000000055</v>
      </c>
    </row>
    <row r="618" spans="5:5" x14ac:dyDescent="0.25">
      <c r="E618" s="4">
        <f t="shared" si="9"/>
        <v>490.58000000000055</v>
      </c>
    </row>
    <row r="619" spans="5:5" x14ac:dyDescent="0.25">
      <c r="E619" s="4">
        <f t="shared" si="9"/>
        <v>490.58000000000055</v>
      </c>
    </row>
    <row r="620" spans="5:5" x14ac:dyDescent="0.25">
      <c r="E620" s="4">
        <f t="shared" si="9"/>
        <v>490.58000000000055</v>
      </c>
    </row>
    <row r="621" spans="5:5" x14ac:dyDescent="0.25">
      <c r="E621" s="4">
        <f t="shared" si="9"/>
        <v>490.58000000000055</v>
      </c>
    </row>
    <row r="622" spans="5:5" x14ac:dyDescent="0.25">
      <c r="E622" s="4">
        <f t="shared" si="9"/>
        <v>490.58000000000055</v>
      </c>
    </row>
    <row r="623" spans="5:5" x14ac:dyDescent="0.25">
      <c r="E623" s="4">
        <f t="shared" si="9"/>
        <v>490.58000000000055</v>
      </c>
    </row>
    <row r="624" spans="5:5" x14ac:dyDescent="0.25">
      <c r="E624" s="4">
        <f t="shared" si="9"/>
        <v>490.58000000000055</v>
      </c>
    </row>
    <row r="625" spans="5:5" x14ac:dyDescent="0.25">
      <c r="E625" s="4">
        <f t="shared" si="9"/>
        <v>490.58000000000055</v>
      </c>
    </row>
    <row r="626" spans="5:5" x14ac:dyDescent="0.25">
      <c r="E626" s="4">
        <f t="shared" si="9"/>
        <v>490.58000000000055</v>
      </c>
    </row>
    <row r="627" spans="5:5" x14ac:dyDescent="0.25">
      <c r="E627" s="4">
        <f t="shared" si="9"/>
        <v>490.58000000000055</v>
      </c>
    </row>
    <row r="628" spans="5:5" x14ac:dyDescent="0.25">
      <c r="E628" s="4">
        <f t="shared" si="9"/>
        <v>490.58000000000055</v>
      </c>
    </row>
    <row r="629" spans="5:5" x14ac:dyDescent="0.25">
      <c r="E629" s="4">
        <f t="shared" si="9"/>
        <v>490.58000000000055</v>
      </c>
    </row>
    <row r="630" spans="5:5" x14ac:dyDescent="0.25">
      <c r="E630" s="4">
        <f t="shared" si="9"/>
        <v>490.58000000000055</v>
      </c>
    </row>
    <row r="631" spans="5:5" x14ac:dyDescent="0.25">
      <c r="E631" s="4">
        <f t="shared" si="9"/>
        <v>490.58000000000055</v>
      </c>
    </row>
    <row r="632" spans="5:5" x14ac:dyDescent="0.25">
      <c r="E632" s="4">
        <f t="shared" si="9"/>
        <v>490.58000000000055</v>
      </c>
    </row>
    <row r="633" spans="5:5" x14ac:dyDescent="0.25">
      <c r="E633" s="4">
        <f t="shared" si="9"/>
        <v>490.58000000000055</v>
      </c>
    </row>
    <row r="634" spans="5:5" x14ac:dyDescent="0.25">
      <c r="E634" s="4">
        <f t="shared" si="9"/>
        <v>490.58000000000055</v>
      </c>
    </row>
    <row r="635" spans="5:5" x14ac:dyDescent="0.25">
      <c r="E635" s="4">
        <f t="shared" si="9"/>
        <v>490.58000000000055</v>
      </c>
    </row>
    <row r="636" spans="5:5" x14ac:dyDescent="0.25">
      <c r="E636" s="4">
        <f t="shared" si="9"/>
        <v>490.58000000000055</v>
      </c>
    </row>
    <row r="637" spans="5:5" x14ac:dyDescent="0.25">
      <c r="E637" s="4">
        <f t="shared" si="9"/>
        <v>490.58000000000055</v>
      </c>
    </row>
    <row r="638" spans="5:5" x14ac:dyDescent="0.25">
      <c r="E638" s="4">
        <f t="shared" si="9"/>
        <v>490.58000000000055</v>
      </c>
    </row>
    <row r="639" spans="5:5" x14ac:dyDescent="0.25">
      <c r="E639" s="4">
        <f t="shared" si="9"/>
        <v>490.58000000000055</v>
      </c>
    </row>
    <row r="640" spans="5:5" x14ac:dyDescent="0.25">
      <c r="E640" s="4">
        <f t="shared" si="9"/>
        <v>490.58000000000055</v>
      </c>
    </row>
    <row r="641" spans="5:5" x14ac:dyDescent="0.25">
      <c r="E641" s="4">
        <f t="shared" si="9"/>
        <v>490.58000000000055</v>
      </c>
    </row>
    <row r="642" spans="5:5" x14ac:dyDescent="0.25">
      <c r="E642" s="4">
        <f t="shared" si="9"/>
        <v>490.58000000000055</v>
      </c>
    </row>
    <row r="643" spans="5:5" x14ac:dyDescent="0.25">
      <c r="E643" s="4">
        <f t="shared" si="9"/>
        <v>490.58000000000055</v>
      </c>
    </row>
    <row r="644" spans="5:5" x14ac:dyDescent="0.25">
      <c r="E644" s="4">
        <f t="shared" si="9"/>
        <v>490.58000000000055</v>
      </c>
    </row>
    <row r="645" spans="5:5" x14ac:dyDescent="0.25">
      <c r="E645" s="4">
        <f t="shared" si="9"/>
        <v>490.58000000000055</v>
      </c>
    </row>
    <row r="646" spans="5:5" x14ac:dyDescent="0.25">
      <c r="E646" s="4">
        <f t="shared" si="9"/>
        <v>490.58000000000055</v>
      </c>
    </row>
    <row r="647" spans="5:5" x14ac:dyDescent="0.25">
      <c r="E647" s="4">
        <f t="shared" ref="E647:E710" si="10">E646+C647-D647</f>
        <v>490.58000000000055</v>
      </c>
    </row>
    <row r="648" spans="5:5" x14ac:dyDescent="0.25">
      <c r="E648" s="4">
        <f t="shared" si="10"/>
        <v>490.58000000000055</v>
      </c>
    </row>
    <row r="649" spans="5:5" x14ac:dyDescent="0.25">
      <c r="E649" s="4">
        <f t="shared" si="10"/>
        <v>490.58000000000055</v>
      </c>
    </row>
    <row r="650" spans="5:5" x14ac:dyDescent="0.25">
      <c r="E650" s="4">
        <f t="shared" si="10"/>
        <v>490.58000000000055</v>
      </c>
    </row>
    <row r="651" spans="5:5" x14ac:dyDescent="0.25">
      <c r="E651" s="4">
        <f t="shared" si="10"/>
        <v>490.58000000000055</v>
      </c>
    </row>
    <row r="652" spans="5:5" x14ac:dyDescent="0.25">
      <c r="E652" s="4">
        <f t="shared" si="10"/>
        <v>490.58000000000055</v>
      </c>
    </row>
    <row r="653" spans="5:5" x14ac:dyDescent="0.25">
      <c r="E653" s="4">
        <f t="shared" si="10"/>
        <v>490.58000000000055</v>
      </c>
    </row>
    <row r="654" spans="5:5" x14ac:dyDescent="0.25">
      <c r="E654" s="4">
        <f t="shared" si="10"/>
        <v>490.58000000000055</v>
      </c>
    </row>
    <row r="655" spans="5:5" x14ac:dyDescent="0.25">
      <c r="E655" s="4">
        <f t="shared" si="10"/>
        <v>490.58000000000055</v>
      </c>
    </row>
    <row r="656" spans="5:5" x14ac:dyDescent="0.25">
      <c r="E656" s="4">
        <f t="shared" si="10"/>
        <v>490.58000000000055</v>
      </c>
    </row>
    <row r="657" spans="5:5" x14ac:dyDescent="0.25">
      <c r="E657" s="4">
        <f t="shared" si="10"/>
        <v>490.58000000000055</v>
      </c>
    </row>
    <row r="658" spans="5:5" x14ac:dyDescent="0.25">
      <c r="E658" s="4">
        <f t="shared" si="10"/>
        <v>490.58000000000055</v>
      </c>
    </row>
    <row r="659" spans="5:5" x14ac:dyDescent="0.25">
      <c r="E659" s="4">
        <f t="shared" si="10"/>
        <v>490.58000000000055</v>
      </c>
    </row>
    <row r="660" spans="5:5" x14ac:dyDescent="0.25">
      <c r="E660" s="4">
        <f t="shared" si="10"/>
        <v>490.58000000000055</v>
      </c>
    </row>
    <row r="661" spans="5:5" x14ac:dyDescent="0.25">
      <c r="E661" s="4">
        <f t="shared" si="10"/>
        <v>490.58000000000055</v>
      </c>
    </row>
    <row r="662" spans="5:5" x14ac:dyDescent="0.25">
      <c r="E662" s="4">
        <f t="shared" si="10"/>
        <v>490.58000000000055</v>
      </c>
    </row>
    <row r="663" spans="5:5" x14ac:dyDescent="0.25">
      <c r="E663" s="4">
        <f t="shared" si="10"/>
        <v>490.58000000000055</v>
      </c>
    </row>
    <row r="664" spans="5:5" x14ac:dyDescent="0.25">
      <c r="E664" s="4">
        <f t="shared" si="10"/>
        <v>490.58000000000055</v>
      </c>
    </row>
    <row r="665" spans="5:5" x14ac:dyDescent="0.25">
      <c r="E665" s="4">
        <f t="shared" si="10"/>
        <v>490.58000000000055</v>
      </c>
    </row>
    <row r="666" spans="5:5" x14ac:dyDescent="0.25">
      <c r="E666" s="4">
        <f t="shared" si="10"/>
        <v>490.58000000000055</v>
      </c>
    </row>
    <row r="667" spans="5:5" x14ac:dyDescent="0.25">
      <c r="E667" s="4">
        <f t="shared" si="10"/>
        <v>490.58000000000055</v>
      </c>
    </row>
    <row r="668" spans="5:5" x14ac:dyDescent="0.25">
      <c r="E668" s="4">
        <f t="shared" si="10"/>
        <v>490.58000000000055</v>
      </c>
    </row>
    <row r="669" spans="5:5" x14ac:dyDescent="0.25">
      <c r="E669" s="4">
        <f t="shared" si="10"/>
        <v>490.58000000000055</v>
      </c>
    </row>
    <row r="670" spans="5:5" x14ac:dyDescent="0.25">
      <c r="E670" s="4">
        <f t="shared" si="10"/>
        <v>490.58000000000055</v>
      </c>
    </row>
    <row r="671" spans="5:5" x14ac:dyDescent="0.25">
      <c r="E671" s="4">
        <f t="shared" si="10"/>
        <v>490.58000000000055</v>
      </c>
    </row>
    <row r="672" spans="5:5" x14ac:dyDescent="0.25">
      <c r="E672" s="4">
        <f t="shared" si="10"/>
        <v>490.58000000000055</v>
      </c>
    </row>
    <row r="673" spans="5:5" x14ac:dyDescent="0.25">
      <c r="E673" s="4">
        <f t="shared" si="10"/>
        <v>490.58000000000055</v>
      </c>
    </row>
    <row r="674" spans="5:5" x14ac:dyDescent="0.25">
      <c r="E674" s="4">
        <f t="shared" si="10"/>
        <v>490.58000000000055</v>
      </c>
    </row>
    <row r="675" spans="5:5" x14ac:dyDescent="0.25">
      <c r="E675" s="4">
        <f t="shared" si="10"/>
        <v>490.58000000000055</v>
      </c>
    </row>
    <row r="676" spans="5:5" x14ac:dyDescent="0.25">
      <c r="E676" s="4">
        <f t="shared" si="10"/>
        <v>490.58000000000055</v>
      </c>
    </row>
    <row r="677" spans="5:5" x14ac:dyDescent="0.25">
      <c r="E677" s="4">
        <f t="shared" si="10"/>
        <v>490.58000000000055</v>
      </c>
    </row>
    <row r="678" spans="5:5" x14ac:dyDescent="0.25">
      <c r="E678" s="4">
        <f t="shared" si="10"/>
        <v>490.58000000000055</v>
      </c>
    </row>
    <row r="679" spans="5:5" x14ac:dyDescent="0.25">
      <c r="E679" s="4">
        <f t="shared" si="10"/>
        <v>490.58000000000055</v>
      </c>
    </row>
    <row r="680" spans="5:5" x14ac:dyDescent="0.25">
      <c r="E680" s="4">
        <f t="shared" si="10"/>
        <v>490.58000000000055</v>
      </c>
    </row>
    <row r="681" spans="5:5" x14ac:dyDescent="0.25">
      <c r="E681" s="4">
        <f t="shared" si="10"/>
        <v>490.58000000000055</v>
      </c>
    </row>
    <row r="682" spans="5:5" x14ac:dyDescent="0.25">
      <c r="E682" s="4">
        <f t="shared" si="10"/>
        <v>490.58000000000055</v>
      </c>
    </row>
    <row r="683" spans="5:5" x14ac:dyDescent="0.25">
      <c r="E683" s="4">
        <f t="shared" si="10"/>
        <v>490.58000000000055</v>
      </c>
    </row>
    <row r="684" spans="5:5" x14ac:dyDescent="0.25">
      <c r="E684" s="4">
        <f t="shared" si="10"/>
        <v>490.58000000000055</v>
      </c>
    </row>
    <row r="685" spans="5:5" x14ac:dyDescent="0.25">
      <c r="E685" s="4">
        <f t="shared" si="10"/>
        <v>490.58000000000055</v>
      </c>
    </row>
    <row r="686" spans="5:5" x14ac:dyDescent="0.25">
      <c r="E686" s="4">
        <f t="shared" si="10"/>
        <v>490.58000000000055</v>
      </c>
    </row>
    <row r="687" spans="5:5" x14ac:dyDescent="0.25">
      <c r="E687" s="4">
        <f t="shared" si="10"/>
        <v>490.58000000000055</v>
      </c>
    </row>
    <row r="688" spans="5:5" x14ac:dyDescent="0.25">
      <c r="E688" s="4">
        <f t="shared" si="10"/>
        <v>490.58000000000055</v>
      </c>
    </row>
    <row r="689" spans="5:5" x14ac:dyDescent="0.25">
      <c r="E689" s="4">
        <f t="shared" si="10"/>
        <v>490.58000000000055</v>
      </c>
    </row>
    <row r="690" spans="5:5" x14ac:dyDescent="0.25">
      <c r="E690" s="4">
        <f t="shared" si="10"/>
        <v>490.58000000000055</v>
      </c>
    </row>
    <row r="691" spans="5:5" x14ac:dyDescent="0.25">
      <c r="E691" s="4">
        <f t="shared" si="10"/>
        <v>490.58000000000055</v>
      </c>
    </row>
    <row r="692" spans="5:5" x14ac:dyDescent="0.25">
      <c r="E692" s="4">
        <f t="shared" si="10"/>
        <v>490.58000000000055</v>
      </c>
    </row>
    <row r="693" spans="5:5" x14ac:dyDescent="0.25">
      <c r="E693" s="4">
        <f t="shared" si="10"/>
        <v>490.58000000000055</v>
      </c>
    </row>
    <row r="694" spans="5:5" x14ac:dyDescent="0.25">
      <c r="E694" s="4">
        <f t="shared" si="10"/>
        <v>490.58000000000055</v>
      </c>
    </row>
    <row r="695" spans="5:5" x14ac:dyDescent="0.25">
      <c r="E695" s="4">
        <f t="shared" si="10"/>
        <v>490.58000000000055</v>
      </c>
    </row>
    <row r="696" spans="5:5" x14ac:dyDescent="0.25">
      <c r="E696" s="4">
        <f t="shared" si="10"/>
        <v>490.58000000000055</v>
      </c>
    </row>
    <row r="697" spans="5:5" x14ac:dyDescent="0.25">
      <c r="E697" s="4">
        <f t="shared" si="10"/>
        <v>490.58000000000055</v>
      </c>
    </row>
    <row r="698" spans="5:5" x14ac:dyDescent="0.25">
      <c r="E698" s="4">
        <f t="shared" si="10"/>
        <v>490.58000000000055</v>
      </c>
    </row>
    <row r="699" spans="5:5" x14ac:dyDescent="0.25">
      <c r="E699" s="4">
        <f t="shared" si="10"/>
        <v>490.58000000000055</v>
      </c>
    </row>
    <row r="700" spans="5:5" x14ac:dyDescent="0.25">
      <c r="E700" s="4">
        <f t="shared" si="10"/>
        <v>490.58000000000055</v>
      </c>
    </row>
    <row r="701" spans="5:5" x14ac:dyDescent="0.25">
      <c r="E701" s="4">
        <f t="shared" si="10"/>
        <v>490.58000000000055</v>
      </c>
    </row>
    <row r="702" spans="5:5" x14ac:dyDescent="0.25">
      <c r="E702" s="4">
        <f t="shared" si="10"/>
        <v>490.58000000000055</v>
      </c>
    </row>
    <row r="703" spans="5:5" x14ac:dyDescent="0.25">
      <c r="E703" s="4">
        <f t="shared" si="10"/>
        <v>490.58000000000055</v>
      </c>
    </row>
    <row r="704" spans="5:5" x14ac:dyDescent="0.25">
      <c r="E704" s="4">
        <f t="shared" si="10"/>
        <v>490.58000000000055</v>
      </c>
    </row>
    <row r="705" spans="5:5" x14ac:dyDescent="0.25">
      <c r="E705" s="4">
        <f t="shared" si="10"/>
        <v>490.58000000000055</v>
      </c>
    </row>
    <row r="706" spans="5:5" x14ac:dyDescent="0.25">
      <c r="E706" s="4">
        <f t="shared" si="10"/>
        <v>490.58000000000055</v>
      </c>
    </row>
    <row r="707" spans="5:5" x14ac:dyDescent="0.25">
      <c r="E707" s="4">
        <f t="shared" si="10"/>
        <v>490.58000000000055</v>
      </c>
    </row>
    <row r="708" spans="5:5" x14ac:dyDescent="0.25">
      <c r="E708" s="4">
        <f t="shared" si="10"/>
        <v>490.58000000000055</v>
      </c>
    </row>
    <row r="709" spans="5:5" x14ac:dyDescent="0.25">
      <c r="E709" s="4">
        <f t="shared" si="10"/>
        <v>490.58000000000055</v>
      </c>
    </row>
    <row r="710" spans="5:5" x14ac:dyDescent="0.25">
      <c r="E710" s="4">
        <f t="shared" si="10"/>
        <v>490.58000000000055</v>
      </c>
    </row>
    <row r="711" spans="5:5" x14ac:dyDescent="0.25">
      <c r="E711" s="4">
        <f t="shared" ref="E711:E713" si="11">E710+C711-D711</f>
        <v>490.58000000000055</v>
      </c>
    </row>
    <row r="712" spans="5:5" x14ac:dyDescent="0.25">
      <c r="E712" s="4">
        <f t="shared" si="11"/>
        <v>490.58000000000055</v>
      </c>
    </row>
    <row r="713" spans="5:5" x14ac:dyDescent="0.25">
      <c r="E713" s="4">
        <f t="shared" si="11"/>
        <v>490.58000000000055</v>
      </c>
    </row>
  </sheetData>
  <phoneticPr fontId="0" type="noConversion"/>
  <hyperlinks>
    <hyperlink ref="C1" location="Inhalt!A1" display="Inhaltsverzeichnis" xr:uid="{00000000-0004-0000-0200-000000000000}"/>
  </hyperlinks>
  <pageMargins left="0.78740157499999996" right="0.78740157499999996" top="0.984251969" bottom="0.984251969" header="0.4921259845" footer="0.4921259845"/>
  <pageSetup paperSize="9" orientation="portrait" horizont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36"/>
  <sheetViews>
    <sheetView zoomScale="150" zoomScaleNormal="150" zoomScalePageLayoutView="150" workbookViewId="0">
      <pane xSplit="5" ySplit="4" topLeftCell="I8" activePane="bottomRight" state="frozen"/>
      <selection pane="topRight" activeCell="F1" sqref="F1"/>
      <selection pane="bottomLeft" activeCell="A5" sqref="A5"/>
      <selection pane="bottomRight" activeCell="C1" sqref="C1"/>
    </sheetView>
  </sheetViews>
  <sheetFormatPr baseColWidth="10" defaultRowHeight="13.2" x14ac:dyDescent="0.25"/>
  <cols>
    <col min="1" max="1" width="8.44140625" style="16" customWidth="1"/>
    <col min="2" max="2" width="45.6640625" customWidth="1"/>
    <col min="3" max="5" width="11" customWidth="1"/>
  </cols>
  <sheetData>
    <row r="1" spans="1:5" ht="15.6" x14ac:dyDescent="0.3">
      <c r="A1" s="13" t="s">
        <v>13</v>
      </c>
      <c r="C1" s="6" t="s">
        <v>6</v>
      </c>
    </row>
    <row r="2" spans="1:5" ht="15" x14ac:dyDescent="0.25">
      <c r="A2" s="14"/>
      <c r="D2" s="2" t="s">
        <v>11</v>
      </c>
      <c r="E2" s="56">
        <f>[1]Budget!$G$30</f>
        <v>200</v>
      </c>
    </row>
    <row r="4" spans="1:5" x14ac:dyDescent="0.25">
      <c r="A4" s="15" t="s">
        <v>0</v>
      </c>
      <c r="B4" s="2" t="s">
        <v>1</v>
      </c>
      <c r="C4" s="3" t="s">
        <v>2</v>
      </c>
      <c r="D4" s="3" t="s">
        <v>3</v>
      </c>
      <c r="E4" s="3" t="s">
        <v>4</v>
      </c>
    </row>
    <row r="5" spans="1:5" x14ac:dyDescent="0.25">
      <c r="A5" s="16">
        <v>44927</v>
      </c>
      <c r="B5" t="s">
        <v>21</v>
      </c>
      <c r="C5" s="5"/>
      <c r="D5" s="5"/>
      <c r="E5" s="4">
        <v>300</v>
      </c>
    </row>
    <row r="6" spans="1:5" x14ac:dyDescent="0.25">
      <c r="A6" s="16">
        <v>44958</v>
      </c>
      <c r="B6" t="s">
        <v>120</v>
      </c>
      <c r="C6" s="4">
        <v>300</v>
      </c>
      <c r="D6" s="4"/>
      <c r="E6" s="4">
        <f>E5+C6-D6</f>
        <v>600</v>
      </c>
    </row>
    <row r="7" spans="1:5" x14ac:dyDescent="0.25">
      <c r="A7" s="16">
        <v>44967</v>
      </c>
      <c r="B7" t="s">
        <v>162</v>
      </c>
      <c r="C7" s="4"/>
      <c r="D7" s="4">
        <v>6.9</v>
      </c>
      <c r="E7" s="4">
        <f t="shared" ref="E7:E69" si="0">E6+C7-D7</f>
        <v>593.1</v>
      </c>
    </row>
    <row r="8" spans="1:5" x14ac:dyDescent="0.25">
      <c r="A8" s="16">
        <v>44968</v>
      </c>
      <c r="B8" t="s">
        <v>163</v>
      </c>
      <c r="C8" s="4"/>
      <c r="D8" s="4">
        <v>105.2</v>
      </c>
      <c r="E8" s="4">
        <f t="shared" si="0"/>
        <v>487.90000000000003</v>
      </c>
    </row>
    <row r="9" spans="1:5" x14ac:dyDescent="0.25">
      <c r="A9" s="16">
        <v>44985</v>
      </c>
      <c r="B9" t="s">
        <v>218</v>
      </c>
      <c r="C9" s="4"/>
      <c r="D9" s="4">
        <v>30</v>
      </c>
      <c r="E9" s="4">
        <f t="shared" si="0"/>
        <v>457.90000000000003</v>
      </c>
    </row>
    <row r="10" spans="1:5" x14ac:dyDescent="0.25">
      <c r="A10" s="16">
        <v>44986</v>
      </c>
      <c r="B10" t="s">
        <v>220</v>
      </c>
      <c r="C10" s="4">
        <v>200</v>
      </c>
      <c r="D10" s="4"/>
      <c r="E10" s="4">
        <f t="shared" si="0"/>
        <v>657.90000000000009</v>
      </c>
    </row>
    <row r="11" spans="1:5" x14ac:dyDescent="0.25">
      <c r="A11" s="16">
        <v>44996</v>
      </c>
      <c r="B11" t="s">
        <v>252</v>
      </c>
      <c r="C11" s="4"/>
      <c r="D11" s="4">
        <v>60.7</v>
      </c>
      <c r="E11" s="4">
        <f t="shared" si="0"/>
        <v>597.20000000000005</v>
      </c>
    </row>
    <row r="12" spans="1:5" x14ac:dyDescent="0.25">
      <c r="A12" s="16">
        <v>44996</v>
      </c>
      <c r="B12" t="s">
        <v>253</v>
      </c>
      <c r="C12" s="4"/>
      <c r="D12" s="4">
        <v>9.9</v>
      </c>
      <c r="E12" s="4">
        <f t="shared" si="0"/>
        <v>587.30000000000007</v>
      </c>
    </row>
    <row r="13" spans="1:5" x14ac:dyDescent="0.25">
      <c r="A13" s="16">
        <v>45000</v>
      </c>
      <c r="B13" t="s">
        <v>260</v>
      </c>
      <c r="C13" s="4"/>
      <c r="D13" s="4">
        <v>105</v>
      </c>
      <c r="E13" s="4">
        <f t="shared" si="0"/>
        <v>482.30000000000007</v>
      </c>
    </row>
    <row r="14" spans="1:5" x14ac:dyDescent="0.25">
      <c r="A14" s="16">
        <v>45010</v>
      </c>
      <c r="B14" t="s">
        <v>273</v>
      </c>
      <c r="C14" s="4"/>
      <c r="D14" s="4">
        <v>180</v>
      </c>
      <c r="E14" s="4">
        <f t="shared" si="0"/>
        <v>302.30000000000007</v>
      </c>
    </row>
    <row r="15" spans="1:5" x14ac:dyDescent="0.25">
      <c r="A15" s="16">
        <v>45010</v>
      </c>
      <c r="B15" t="s">
        <v>274</v>
      </c>
      <c r="C15" s="4"/>
      <c r="D15" s="4">
        <v>286</v>
      </c>
      <c r="E15" s="4">
        <f t="shared" si="0"/>
        <v>16.300000000000068</v>
      </c>
    </row>
    <row r="16" spans="1:5" x14ac:dyDescent="0.25">
      <c r="A16" s="16">
        <v>45017</v>
      </c>
      <c r="B16" t="s">
        <v>287</v>
      </c>
      <c r="C16" s="4">
        <v>200</v>
      </c>
      <c r="D16" s="4"/>
      <c r="E16" s="4">
        <f t="shared" si="0"/>
        <v>216.30000000000007</v>
      </c>
    </row>
    <row r="17" spans="1:5" x14ac:dyDescent="0.25">
      <c r="A17" s="16">
        <v>45020</v>
      </c>
      <c r="B17" t="s">
        <v>303</v>
      </c>
      <c r="C17" s="4"/>
      <c r="D17" s="4">
        <v>30.36</v>
      </c>
      <c r="E17" s="4">
        <f t="shared" si="0"/>
        <v>185.94000000000005</v>
      </c>
    </row>
    <row r="18" spans="1:5" x14ac:dyDescent="0.25">
      <c r="A18" s="16">
        <v>45031</v>
      </c>
      <c r="B18" t="s">
        <v>273</v>
      </c>
      <c r="C18" s="4"/>
      <c r="D18" s="4">
        <v>6</v>
      </c>
      <c r="E18" s="4">
        <f t="shared" si="0"/>
        <v>179.94000000000005</v>
      </c>
    </row>
    <row r="19" spans="1:5" x14ac:dyDescent="0.25">
      <c r="A19" s="16">
        <v>45031</v>
      </c>
      <c r="B19" t="s">
        <v>341</v>
      </c>
      <c r="C19" s="4"/>
      <c r="D19" s="4">
        <v>10</v>
      </c>
      <c r="E19" s="4">
        <f t="shared" si="0"/>
        <v>169.94000000000005</v>
      </c>
    </row>
    <row r="20" spans="1:5" x14ac:dyDescent="0.25">
      <c r="A20" s="16">
        <v>45047</v>
      </c>
      <c r="B20" t="s">
        <v>378</v>
      </c>
      <c r="C20" s="4">
        <v>200</v>
      </c>
      <c r="D20" s="4"/>
      <c r="E20" s="4">
        <f t="shared" si="0"/>
        <v>369.94000000000005</v>
      </c>
    </row>
    <row r="21" spans="1:5" x14ac:dyDescent="0.25">
      <c r="C21" s="4"/>
      <c r="D21" s="4"/>
      <c r="E21" s="4">
        <f t="shared" si="0"/>
        <v>369.94000000000005</v>
      </c>
    </row>
    <row r="22" spans="1:5" x14ac:dyDescent="0.25">
      <c r="C22" s="4"/>
      <c r="D22" s="4"/>
      <c r="E22" s="4">
        <f t="shared" si="0"/>
        <v>369.94000000000005</v>
      </c>
    </row>
    <row r="23" spans="1:5" x14ac:dyDescent="0.25">
      <c r="C23" s="4"/>
      <c r="D23" s="4"/>
      <c r="E23" s="4">
        <f t="shared" si="0"/>
        <v>369.94000000000005</v>
      </c>
    </row>
    <row r="24" spans="1:5" x14ac:dyDescent="0.25">
      <c r="C24" s="4"/>
      <c r="D24" s="4"/>
      <c r="E24" s="4">
        <f t="shared" si="0"/>
        <v>369.94000000000005</v>
      </c>
    </row>
    <row r="25" spans="1:5" x14ac:dyDescent="0.25">
      <c r="C25" s="4"/>
      <c r="D25" s="4"/>
      <c r="E25" s="4">
        <f t="shared" si="0"/>
        <v>369.94000000000005</v>
      </c>
    </row>
    <row r="26" spans="1:5" x14ac:dyDescent="0.25">
      <c r="C26" s="4"/>
      <c r="D26" s="4"/>
      <c r="E26" s="4">
        <f t="shared" si="0"/>
        <v>369.94000000000005</v>
      </c>
    </row>
    <row r="27" spans="1:5" x14ac:dyDescent="0.25">
      <c r="C27" s="4"/>
      <c r="D27" s="4"/>
      <c r="E27" s="4">
        <f t="shared" si="0"/>
        <v>369.94000000000005</v>
      </c>
    </row>
    <row r="28" spans="1:5" x14ac:dyDescent="0.25">
      <c r="C28" s="4"/>
      <c r="D28" s="4"/>
      <c r="E28" s="4">
        <f t="shared" si="0"/>
        <v>369.94000000000005</v>
      </c>
    </row>
    <row r="29" spans="1:5" x14ac:dyDescent="0.25">
      <c r="C29" s="4"/>
      <c r="D29" s="4"/>
      <c r="E29" s="4">
        <f t="shared" si="0"/>
        <v>369.94000000000005</v>
      </c>
    </row>
    <row r="30" spans="1:5" x14ac:dyDescent="0.25">
      <c r="C30" s="4"/>
      <c r="D30" s="4"/>
      <c r="E30" s="4">
        <f t="shared" si="0"/>
        <v>369.94000000000005</v>
      </c>
    </row>
    <row r="31" spans="1:5" x14ac:dyDescent="0.25">
      <c r="C31" s="4"/>
      <c r="D31" s="4"/>
      <c r="E31" s="4">
        <f t="shared" si="0"/>
        <v>369.94000000000005</v>
      </c>
    </row>
    <row r="32" spans="1:5" x14ac:dyDescent="0.25">
      <c r="C32" s="4"/>
      <c r="D32" s="4"/>
      <c r="E32" s="4">
        <f t="shared" si="0"/>
        <v>369.94000000000005</v>
      </c>
    </row>
    <row r="33" spans="2:5" x14ac:dyDescent="0.25">
      <c r="B33" s="36"/>
      <c r="C33" s="4"/>
      <c r="D33" s="4"/>
      <c r="E33" s="4">
        <f t="shared" si="0"/>
        <v>369.94000000000005</v>
      </c>
    </row>
    <row r="34" spans="2:5" x14ac:dyDescent="0.25">
      <c r="C34" s="4"/>
      <c r="D34" s="4"/>
      <c r="E34" s="4">
        <f t="shared" si="0"/>
        <v>369.94000000000005</v>
      </c>
    </row>
    <row r="35" spans="2:5" x14ac:dyDescent="0.25">
      <c r="C35" s="4"/>
      <c r="D35" s="4"/>
      <c r="E35" s="4">
        <f t="shared" si="0"/>
        <v>369.94000000000005</v>
      </c>
    </row>
    <row r="36" spans="2:5" x14ac:dyDescent="0.25">
      <c r="C36" s="4"/>
      <c r="D36" s="4"/>
      <c r="E36" s="4">
        <f t="shared" si="0"/>
        <v>369.94000000000005</v>
      </c>
    </row>
    <row r="37" spans="2:5" x14ac:dyDescent="0.25">
      <c r="C37" s="4"/>
      <c r="D37" s="4"/>
      <c r="E37" s="4">
        <f t="shared" si="0"/>
        <v>369.94000000000005</v>
      </c>
    </row>
    <row r="38" spans="2:5" x14ac:dyDescent="0.25">
      <c r="C38" s="4"/>
      <c r="D38" s="4"/>
      <c r="E38" s="4">
        <f t="shared" si="0"/>
        <v>369.94000000000005</v>
      </c>
    </row>
    <row r="39" spans="2:5" x14ac:dyDescent="0.25">
      <c r="C39" s="4"/>
      <c r="D39" s="4"/>
      <c r="E39" s="4">
        <f t="shared" si="0"/>
        <v>369.94000000000005</v>
      </c>
    </row>
    <row r="40" spans="2:5" x14ac:dyDescent="0.25">
      <c r="C40" s="4"/>
      <c r="D40" s="4"/>
      <c r="E40" s="4">
        <f t="shared" si="0"/>
        <v>369.94000000000005</v>
      </c>
    </row>
    <row r="41" spans="2:5" x14ac:dyDescent="0.25">
      <c r="C41" s="4"/>
      <c r="D41" s="4"/>
      <c r="E41" s="4">
        <f t="shared" si="0"/>
        <v>369.94000000000005</v>
      </c>
    </row>
    <row r="42" spans="2:5" x14ac:dyDescent="0.25">
      <c r="C42" s="4"/>
      <c r="D42" s="4"/>
      <c r="E42" s="4">
        <f t="shared" si="0"/>
        <v>369.94000000000005</v>
      </c>
    </row>
    <row r="43" spans="2:5" x14ac:dyDescent="0.25">
      <c r="C43" s="4"/>
      <c r="D43" s="4"/>
      <c r="E43" s="4">
        <f t="shared" si="0"/>
        <v>369.94000000000005</v>
      </c>
    </row>
    <row r="44" spans="2:5" x14ac:dyDescent="0.25">
      <c r="C44" s="4"/>
      <c r="D44" s="4"/>
      <c r="E44" s="4">
        <f t="shared" si="0"/>
        <v>369.94000000000005</v>
      </c>
    </row>
    <row r="45" spans="2:5" x14ac:dyDescent="0.25">
      <c r="C45" s="4"/>
      <c r="D45" s="4"/>
      <c r="E45" s="4">
        <f t="shared" si="0"/>
        <v>369.94000000000005</v>
      </c>
    </row>
    <row r="46" spans="2:5" x14ac:dyDescent="0.25">
      <c r="C46" s="4"/>
      <c r="D46" s="4"/>
      <c r="E46" s="4">
        <f t="shared" si="0"/>
        <v>369.94000000000005</v>
      </c>
    </row>
    <row r="47" spans="2:5" x14ac:dyDescent="0.25">
      <c r="C47" s="4"/>
      <c r="D47" s="4"/>
      <c r="E47" s="4">
        <f t="shared" si="0"/>
        <v>369.94000000000005</v>
      </c>
    </row>
    <row r="48" spans="2:5" x14ac:dyDescent="0.25">
      <c r="C48" s="4"/>
      <c r="D48" s="4"/>
      <c r="E48" s="4">
        <f t="shared" si="0"/>
        <v>369.94000000000005</v>
      </c>
    </row>
    <row r="49" spans="2:5" x14ac:dyDescent="0.25">
      <c r="B49" s="36"/>
      <c r="C49" s="4"/>
      <c r="D49" s="4"/>
      <c r="E49" s="4">
        <f t="shared" si="0"/>
        <v>369.94000000000005</v>
      </c>
    </row>
    <row r="50" spans="2:5" x14ac:dyDescent="0.25">
      <c r="B50" s="31"/>
      <c r="C50" s="4"/>
      <c r="D50" s="4"/>
      <c r="E50" s="4">
        <f t="shared" si="0"/>
        <v>369.94000000000005</v>
      </c>
    </row>
    <row r="51" spans="2:5" x14ac:dyDescent="0.25">
      <c r="B51" s="31"/>
      <c r="C51" s="4"/>
      <c r="D51" s="4"/>
      <c r="E51" s="4">
        <f t="shared" si="0"/>
        <v>369.94000000000005</v>
      </c>
    </row>
    <row r="52" spans="2:5" x14ac:dyDescent="0.25">
      <c r="C52" s="4"/>
      <c r="D52" s="4"/>
      <c r="E52" s="4">
        <f t="shared" si="0"/>
        <v>369.94000000000005</v>
      </c>
    </row>
    <row r="53" spans="2:5" x14ac:dyDescent="0.25">
      <c r="C53" s="4"/>
      <c r="D53" s="4"/>
      <c r="E53" s="4">
        <f t="shared" si="0"/>
        <v>369.94000000000005</v>
      </c>
    </row>
    <row r="54" spans="2:5" x14ac:dyDescent="0.25">
      <c r="C54" s="4"/>
      <c r="D54" s="4"/>
      <c r="E54" s="4">
        <f t="shared" si="0"/>
        <v>369.94000000000005</v>
      </c>
    </row>
    <row r="55" spans="2:5" x14ac:dyDescent="0.25">
      <c r="C55" s="4"/>
      <c r="D55" s="4"/>
      <c r="E55" s="4">
        <f t="shared" si="0"/>
        <v>369.94000000000005</v>
      </c>
    </row>
    <row r="56" spans="2:5" x14ac:dyDescent="0.25">
      <c r="C56" s="4"/>
      <c r="D56" s="4"/>
      <c r="E56" s="4">
        <f t="shared" si="0"/>
        <v>369.94000000000005</v>
      </c>
    </row>
    <row r="57" spans="2:5" x14ac:dyDescent="0.25">
      <c r="C57" s="4"/>
      <c r="D57" s="4"/>
      <c r="E57" s="4">
        <f t="shared" si="0"/>
        <v>369.94000000000005</v>
      </c>
    </row>
    <row r="58" spans="2:5" x14ac:dyDescent="0.25">
      <c r="C58" s="4"/>
      <c r="D58" s="4"/>
      <c r="E58" s="4">
        <f t="shared" si="0"/>
        <v>369.94000000000005</v>
      </c>
    </row>
    <row r="59" spans="2:5" x14ac:dyDescent="0.25">
      <c r="C59" s="4"/>
      <c r="D59" s="4"/>
      <c r="E59" s="4">
        <f t="shared" si="0"/>
        <v>369.94000000000005</v>
      </c>
    </row>
    <row r="60" spans="2:5" x14ac:dyDescent="0.25">
      <c r="C60" s="4"/>
      <c r="D60" s="4"/>
      <c r="E60" s="4">
        <f t="shared" si="0"/>
        <v>369.94000000000005</v>
      </c>
    </row>
    <row r="61" spans="2:5" x14ac:dyDescent="0.25">
      <c r="C61" s="4"/>
      <c r="D61" s="4"/>
      <c r="E61" s="4">
        <f t="shared" si="0"/>
        <v>369.94000000000005</v>
      </c>
    </row>
    <row r="62" spans="2:5" x14ac:dyDescent="0.25">
      <c r="C62" s="4"/>
      <c r="D62" s="4"/>
      <c r="E62" s="4">
        <f t="shared" si="0"/>
        <v>369.94000000000005</v>
      </c>
    </row>
    <row r="63" spans="2:5" x14ac:dyDescent="0.25">
      <c r="C63" s="4"/>
      <c r="D63" s="4"/>
      <c r="E63" s="4">
        <f t="shared" si="0"/>
        <v>369.94000000000005</v>
      </c>
    </row>
    <row r="64" spans="2:5" x14ac:dyDescent="0.25">
      <c r="C64" s="4"/>
      <c r="D64" s="4"/>
      <c r="E64" s="4">
        <f t="shared" si="0"/>
        <v>369.94000000000005</v>
      </c>
    </row>
    <row r="65" spans="3:5" x14ac:dyDescent="0.25">
      <c r="C65" s="4"/>
      <c r="D65" s="4"/>
      <c r="E65" s="4">
        <f t="shared" si="0"/>
        <v>369.94000000000005</v>
      </c>
    </row>
    <row r="66" spans="3:5" x14ac:dyDescent="0.25">
      <c r="C66" s="4"/>
      <c r="D66" s="4"/>
      <c r="E66" s="4">
        <f t="shared" si="0"/>
        <v>369.94000000000005</v>
      </c>
    </row>
    <row r="67" spans="3:5" x14ac:dyDescent="0.25">
      <c r="C67" s="4"/>
      <c r="D67" s="4"/>
      <c r="E67" s="4">
        <f t="shared" si="0"/>
        <v>369.94000000000005</v>
      </c>
    </row>
    <row r="68" spans="3:5" x14ac:dyDescent="0.25">
      <c r="C68" s="4"/>
      <c r="D68" s="4"/>
      <c r="E68" s="4">
        <f t="shared" si="0"/>
        <v>369.94000000000005</v>
      </c>
    </row>
    <row r="69" spans="3:5" x14ac:dyDescent="0.25">
      <c r="C69" s="4"/>
      <c r="D69" s="4"/>
      <c r="E69" s="4">
        <f t="shared" si="0"/>
        <v>369.94000000000005</v>
      </c>
    </row>
    <row r="70" spans="3:5" x14ac:dyDescent="0.25">
      <c r="C70" s="4"/>
      <c r="D70" s="4"/>
      <c r="E70" s="4">
        <f t="shared" ref="E70:E133" si="1">E69+C70-D70</f>
        <v>369.94000000000005</v>
      </c>
    </row>
    <row r="71" spans="3:5" x14ac:dyDescent="0.25">
      <c r="C71" s="4"/>
      <c r="D71" s="4"/>
      <c r="E71" s="4">
        <f t="shared" si="1"/>
        <v>369.94000000000005</v>
      </c>
    </row>
    <row r="72" spans="3:5" x14ac:dyDescent="0.25">
      <c r="C72" s="4"/>
      <c r="D72" s="4"/>
      <c r="E72" s="4">
        <f t="shared" si="1"/>
        <v>369.94000000000005</v>
      </c>
    </row>
    <row r="73" spans="3:5" x14ac:dyDescent="0.25">
      <c r="C73" s="4"/>
      <c r="D73" s="4"/>
      <c r="E73" s="4">
        <f t="shared" si="1"/>
        <v>369.94000000000005</v>
      </c>
    </row>
    <row r="74" spans="3:5" x14ac:dyDescent="0.25">
      <c r="C74" s="4"/>
      <c r="D74" s="4"/>
      <c r="E74" s="4">
        <f t="shared" si="1"/>
        <v>369.94000000000005</v>
      </c>
    </row>
    <row r="75" spans="3:5" x14ac:dyDescent="0.25">
      <c r="C75" s="4"/>
      <c r="D75" s="4"/>
      <c r="E75" s="4">
        <f t="shared" si="1"/>
        <v>369.94000000000005</v>
      </c>
    </row>
    <row r="76" spans="3:5" x14ac:dyDescent="0.25">
      <c r="C76" s="4"/>
      <c r="D76" s="4"/>
      <c r="E76" s="4">
        <f t="shared" si="1"/>
        <v>369.94000000000005</v>
      </c>
    </row>
    <row r="77" spans="3:5" x14ac:dyDescent="0.25">
      <c r="C77" s="4"/>
      <c r="D77" s="4"/>
      <c r="E77" s="4">
        <f t="shared" si="1"/>
        <v>369.94000000000005</v>
      </c>
    </row>
    <row r="78" spans="3:5" x14ac:dyDescent="0.25">
      <c r="C78" s="4"/>
      <c r="D78" s="4"/>
      <c r="E78" s="4">
        <f t="shared" si="1"/>
        <v>369.94000000000005</v>
      </c>
    </row>
    <row r="79" spans="3:5" x14ac:dyDescent="0.25">
      <c r="C79" s="4"/>
      <c r="D79" s="4"/>
      <c r="E79" s="4">
        <f t="shared" si="1"/>
        <v>369.94000000000005</v>
      </c>
    </row>
    <row r="80" spans="3:5" x14ac:dyDescent="0.25">
      <c r="C80" s="4"/>
      <c r="D80" s="4"/>
      <c r="E80" s="4">
        <f t="shared" si="1"/>
        <v>369.94000000000005</v>
      </c>
    </row>
    <row r="81" spans="3:5" x14ac:dyDescent="0.25">
      <c r="C81" s="4"/>
      <c r="D81" s="4"/>
      <c r="E81" s="4">
        <f t="shared" si="1"/>
        <v>369.94000000000005</v>
      </c>
    </row>
    <row r="82" spans="3:5" x14ac:dyDescent="0.25">
      <c r="C82" s="4"/>
      <c r="D82" s="4"/>
      <c r="E82" s="4">
        <f t="shared" si="1"/>
        <v>369.94000000000005</v>
      </c>
    </row>
    <row r="83" spans="3:5" x14ac:dyDescent="0.25">
      <c r="C83" s="4"/>
      <c r="D83" s="4"/>
      <c r="E83" s="4">
        <f t="shared" si="1"/>
        <v>369.94000000000005</v>
      </c>
    </row>
    <row r="84" spans="3:5" x14ac:dyDescent="0.25">
      <c r="C84" s="4"/>
      <c r="D84" s="4"/>
      <c r="E84" s="4">
        <f t="shared" si="1"/>
        <v>369.94000000000005</v>
      </c>
    </row>
    <row r="85" spans="3:5" x14ac:dyDescent="0.25">
      <c r="C85" s="4"/>
      <c r="D85" s="4"/>
      <c r="E85" s="4">
        <f t="shared" si="1"/>
        <v>369.94000000000005</v>
      </c>
    </row>
    <row r="86" spans="3:5" x14ac:dyDescent="0.25">
      <c r="C86" s="4"/>
      <c r="D86" s="4"/>
      <c r="E86" s="4">
        <f t="shared" si="1"/>
        <v>369.94000000000005</v>
      </c>
    </row>
    <row r="87" spans="3:5" x14ac:dyDescent="0.25">
      <c r="C87" s="4"/>
      <c r="D87" s="4"/>
      <c r="E87" s="4">
        <f t="shared" si="1"/>
        <v>369.94000000000005</v>
      </c>
    </row>
    <row r="88" spans="3:5" x14ac:dyDescent="0.25">
      <c r="C88" s="4"/>
      <c r="D88" s="4"/>
      <c r="E88" s="4">
        <f t="shared" si="1"/>
        <v>369.94000000000005</v>
      </c>
    </row>
    <row r="89" spans="3:5" x14ac:dyDescent="0.25">
      <c r="C89" s="4"/>
      <c r="D89" s="4"/>
      <c r="E89" s="4">
        <f t="shared" si="1"/>
        <v>369.94000000000005</v>
      </c>
    </row>
    <row r="90" spans="3:5" x14ac:dyDescent="0.25">
      <c r="C90" s="4"/>
      <c r="D90" s="4"/>
      <c r="E90" s="4">
        <f t="shared" si="1"/>
        <v>369.94000000000005</v>
      </c>
    </row>
    <row r="91" spans="3:5" x14ac:dyDescent="0.25">
      <c r="C91" s="4"/>
      <c r="D91" s="4"/>
      <c r="E91" s="4">
        <f t="shared" si="1"/>
        <v>369.94000000000005</v>
      </c>
    </row>
    <row r="92" spans="3:5" x14ac:dyDescent="0.25">
      <c r="C92" s="4"/>
      <c r="D92" s="4"/>
      <c r="E92" s="4">
        <f t="shared" si="1"/>
        <v>369.94000000000005</v>
      </c>
    </row>
    <row r="93" spans="3:5" x14ac:dyDescent="0.25">
      <c r="C93" s="4"/>
      <c r="D93" s="4"/>
      <c r="E93" s="4">
        <f t="shared" si="1"/>
        <v>369.94000000000005</v>
      </c>
    </row>
    <row r="94" spans="3:5" x14ac:dyDescent="0.25">
      <c r="C94" s="4"/>
      <c r="D94" s="4"/>
      <c r="E94" s="4">
        <f t="shared" si="1"/>
        <v>369.94000000000005</v>
      </c>
    </row>
    <row r="95" spans="3:5" x14ac:dyDescent="0.25">
      <c r="C95" s="4"/>
      <c r="D95" s="4"/>
      <c r="E95" s="4">
        <f t="shared" si="1"/>
        <v>369.94000000000005</v>
      </c>
    </row>
    <row r="96" spans="3:5" x14ac:dyDescent="0.25">
      <c r="C96" s="4"/>
      <c r="D96" s="4"/>
      <c r="E96" s="4">
        <f t="shared" si="1"/>
        <v>369.94000000000005</v>
      </c>
    </row>
    <row r="97" spans="3:5" x14ac:dyDescent="0.25">
      <c r="C97" s="4"/>
      <c r="D97" s="4"/>
      <c r="E97" s="4">
        <f t="shared" si="1"/>
        <v>369.94000000000005</v>
      </c>
    </row>
    <row r="98" spans="3:5" x14ac:dyDescent="0.25">
      <c r="C98" s="4"/>
      <c r="D98" s="4"/>
      <c r="E98" s="4">
        <f t="shared" si="1"/>
        <v>369.94000000000005</v>
      </c>
    </row>
    <row r="99" spans="3:5" x14ac:dyDescent="0.25">
      <c r="C99" s="4"/>
      <c r="D99" s="4"/>
      <c r="E99" s="4">
        <f t="shared" si="1"/>
        <v>369.94000000000005</v>
      </c>
    </row>
    <row r="100" spans="3:5" x14ac:dyDescent="0.25">
      <c r="C100" s="4"/>
      <c r="D100" s="4"/>
      <c r="E100" s="4">
        <f t="shared" si="1"/>
        <v>369.94000000000005</v>
      </c>
    </row>
    <row r="101" spans="3:5" x14ac:dyDescent="0.25">
      <c r="C101" s="4"/>
      <c r="D101" s="4"/>
      <c r="E101" s="4">
        <f t="shared" si="1"/>
        <v>369.94000000000005</v>
      </c>
    </row>
    <row r="102" spans="3:5" x14ac:dyDescent="0.25">
      <c r="C102" s="4"/>
      <c r="D102" s="4"/>
      <c r="E102" s="4">
        <f t="shared" si="1"/>
        <v>369.94000000000005</v>
      </c>
    </row>
    <row r="103" spans="3:5" x14ac:dyDescent="0.25">
      <c r="C103" s="4"/>
      <c r="D103" s="4"/>
      <c r="E103" s="4">
        <f t="shared" si="1"/>
        <v>369.94000000000005</v>
      </c>
    </row>
    <row r="104" spans="3:5" x14ac:dyDescent="0.25">
      <c r="C104" s="4"/>
      <c r="D104" s="4"/>
      <c r="E104" s="4">
        <f t="shared" si="1"/>
        <v>369.94000000000005</v>
      </c>
    </row>
    <row r="105" spans="3:5" x14ac:dyDescent="0.25">
      <c r="C105" s="4"/>
      <c r="D105" s="4"/>
      <c r="E105" s="4">
        <f t="shared" si="1"/>
        <v>369.94000000000005</v>
      </c>
    </row>
    <row r="106" spans="3:5" x14ac:dyDescent="0.25">
      <c r="C106" s="4"/>
      <c r="D106" s="4"/>
      <c r="E106" s="4">
        <f t="shared" si="1"/>
        <v>369.94000000000005</v>
      </c>
    </row>
    <row r="107" spans="3:5" x14ac:dyDescent="0.25">
      <c r="C107" s="4"/>
      <c r="D107" s="4"/>
      <c r="E107" s="4">
        <f t="shared" si="1"/>
        <v>369.94000000000005</v>
      </c>
    </row>
    <row r="108" spans="3:5" x14ac:dyDescent="0.25">
      <c r="C108" s="4"/>
      <c r="D108" s="4"/>
      <c r="E108" s="4">
        <f t="shared" si="1"/>
        <v>369.94000000000005</v>
      </c>
    </row>
    <row r="109" spans="3:5" x14ac:dyDescent="0.25">
      <c r="C109" s="4"/>
      <c r="D109" s="4"/>
      <c r="E109" s="4">
        <f t="shared" si="1"/>
        <v>369.94000000000005</v>
      </c>
    </row>
    <row r="110" spans="3:5" x14ac:dyDescent="0.25">
      <c r="C110" s="4"/>
      <c r="D110" s="4"/>
      <c r="E110" s="4">
        <f t="shared" si="1"/>
        <v>369.94000000000005</v>
      </c>
    </row>
    <row r="111" spans="3:5" x14ac:dyDescent="0.25">
      <c r="C111" s="4"/>
      <c r="D111" s="4"/>
      <c r="E111" s="4">
        <f t="shared" si="1"/>
        <v>369.94000000000005</v>
      </c>
    </row>
    <row r="112" spans="3:5" x14ac:dyDescent="0.25">
      <c r="C112" s="4"/>
      <c r="D112" s="4"/>
      <c r="E112" s="4">
        <f t="shared" si="1"/>
        <v>369.94000000000005</v>
      </c>
    </row>
    <row r="113" spans="3:5" x14ac:dyDescent="0.25">
      <c r="C113" s="4"/>
      <c r="D113" s="4"/>
      <c r="E113" s="4">
        <f t="shared" si="1"/>
        <v>369.94000000000005</v>
      </c>
    </row>
    <row r="114" spans="3:5" x14ac:dyDescent="0.25">
      <c r="C114" s="4"/>
      <c r="D114" s="4"/>
      <c r="E114" s="4">
        <f t="shared" si="1"/>
        <v>369.94000000000005</v>
      </c>
    </row>
    <row r="115" spans="3:5" x14ac:dyDescent="0.25">
      <c r="C115" s="4"/>
      <c r="D115" s="4"/>
      <c r="E115" s="4">
        <f t="shared" si="1"/>
        <v>369.94000000000005</v>
      </c>
    </row>
    <row r="116" spans="3:5" x14ac:dyDescent="0.25">
      <c r="C116" s="4"/>
      <c r="D116" s="4"/>
      <c r="E116" s="4">
        <f t="shared" si="1"/>
        <v>369.94000000000005</v>
      </c>
    </row>
    <row r="117" spans="3:5" x14ac:dyDescent="0.25">
      <c r="C117" s="4"/>
      <c r="D117" s="4"/>
      <c r="E117" s="4">
        <f t="shared" si="1"/>
        <v>369.94000000000005</v>
      </c>
    </row>
    <row r="118" spans="3:5" x14ac:dyDescent="0.25">
      <c r="C118" s="4"/>
      <c r="D118" s="4"/>
      <c r="E118" s="4">
        <f t="shared" si="1"/>
        <v>369.94000000000005</v>
      </c>
    </row>
    <row r="119" spans="3:5" x14ac:dyDescent="0.25">
      <c r="C119" s="4"/>
      <c r="D119" s="4"/>
      <c r="E119" s="4">
        <f t="shared" si="1"/>
        <v>369.94000000000005</v>
      </c>
    </row>
    <row r="120" spans="3:5" x14ac:dyDescent="0.25">
      <c r="C120" s="4"/>
      <c r="D120" s="4"/>
      <c r="E120" s="4">
        <f t="shared" si="1"/>
        <v>369.94000000000005</v>
      </c>
    </row>
    <row r="121" spans="3:5" x14ac:dyDescent="0.25">
      <c r="C121" s="4"/>
      <c r="D121" s="4"/>
      <c r="E121" s="4">
        <f t="shared" si="1"/>
        <v>369.94000000000005</v>
      </c>
    </row>
    <row r="122" spans="3:5" x14ac:dyDescent="0.25">
      <c r="C122" s="4"/>
      <c r="D122" s="4"/>
      <c r="E122" s="4">
        <f t="shared" si="1"/>
        <v>369.94000000000005</v>
      </c>
    </row>
    <row r="123" spans="3:5" x14ac:dyDescent="0.25">
      <c r="C123" s="4"/>
      <c r="D123" s="4"/>
      <c r="E123" s="4">
        <f t="shared" si="1"/>
        <v>369.94000000000005</v>
      </c>
    </row>
    <row r="124" spans="3:5" x14ac:dyDescent="0.25">
      <c r="C124" s="4"/>
      <c r="D124" s="4"/>
      <c r="E124" s="4">
        <f t="shared" si="1"/>
        <v>369.94000000000005</v>
      </c>
    </row>
    <row r="125" spans="3:5" x14ac:dyDescent="0.25">
      <c r="C125" s="4"/>
      <c r="D125" s="4"/>
      <c r="E125" s="4">
        <f t="shared" si="1"/>
        <v>369.94000000000005</v>
      </c>
    </row>
    <row r="126" spans="3:5" x14ac:dyDescent="0.25">
      <c r="C126" s="4"/>
      <c r="D126" s="4"/>
      <c r="E126" s="4">
        <f t="shared" si="1"/>
        <v>369.94000000000005</v>
      </c>
    </row>
    <row r="127" spans="3:5" x14ac:dyDescent="0.25">
      <c r="C127" s="4"/>
      <c r="D127" s="4"/>
      <c r="E127" s="4">
        <f t="shared" si="1"/>
        <v>369.94000000000005</v>
      </c>
    </row>
    <row r="128" spans="3:5" x14ac:dyDescent="0.25">
      <c r="C128" s="4"/>
      <c r="D128" s="4"/>
      <c r="E128" s="4">
        <f t="shared" si="1"/>
        <v>369.94000000000005</v>
      </c>
    </row>
    <row r="129" spans="3:5" x14ac:dyDescent="0.25">
      <c r="C129" s="4"/>
      <c r="D129" s="4"/>
      <c r="E129" s="4">
        <f t="shared" si="1"/>
        <v>369.94000000000005</v>
      </c>
    </row>
    <row r="130" spans="3:5" x14ac:dyDescent="0.25">
      <c r="C130" s="4"/>
      <c r="D130" s="4"/>
      <c r="E130" s="4">
        <f t="shared" si="1"/>
        <v>369.94000000000005</v>
      </c>
    </row>
    <row r="131" spans="3:5" x14ac:dyDescent="0.25">
      <c r="C131" s="4"/>
      <c r="D131" s="4"/>
      <c r="E131" s="4">
        <f t="shared" si="1"/>
        <v>369.94000000000005</v>
      </c>
    </row>
    <row r="132" spans="3:5" x14ac:dyDescent="0.25">
      <c r="C132" s="4"/>
      <c r="D132" s="4"/>
      <c r="E132" s="4">
        <f t="shared" si="1"/>
        <v>369.94000000000005</v>
      </c>
    </row>
    <row r="133" spans="3:5" x14ac:dyDescent="0.25">
      <c r="C133" s="4"/>
      <c r="D133" s="4"/>
      <c r="E133" s="4">
        <f t="shared" si="1"/>
        <v>369.94000000000005</v>
      </c>
    </row>
    <row r="134" spans="3:5" x14ac:dyDescent="0.25">
      <c r="C134" s="4"/>
      <c r="D134" s="4"/>
      <c r="E134" s="4">
        <f t="shared" ref="E134:E197" si="2">E133+C134-D134</f>
        <v>369.94000000000005</v>
      </c>
    </row>
    <row r="135" spans="3:5" x14ac:dyDescent="0.25">
      <c r="C135" s="4"/>
      <c r="D135" s="4"/>
      <c r="E135" s="4">
        <f t="shared" si="2"/>
        <v>369.94000000000005</v>
      </c>
    </row>
    <row r="136" spans="3:5" x14ac:dyDescent="0.25">
      <c r="C136" s="4"/>
      <c r="D136" s="4"/>
      <c r="E136" s="4">
        <f t="shared" si="2"/>
        <v>369.94000000000005</v>
      </c>
    </row>
    <row r="137" spans="3:5" x14ac:dyDescent="0.25">
      <c r="C137" s="4"/>
      <c r="D137" s="4"/>
      <c r="E137" s="4">
        <f t="shared" si="2"/>
        <v>369.94000000000005</v>
      </c>
    </row>
    <row r="138" spans="3:5" x14ac:dyDescent="0.25">
      <c r="C138" s="4"/>
      <c r="D138" s="4"/>
      <c r="E138" s="4">
        <f t="shared" si="2"/>
        <v>369.94000000000005</v>
      </c>
    </row>
    <row r="139" spans="3:5" x14ac:dyDescent="0.25">
      <c r="C139" s="4"/>
      <c r="D139" s="4"/>
      <c r="E139" s="4">
        <f t="shared" si="2"/>
        <v>369.94000000000005</v>
      </c>
    </row>
    <row r="140" spans="3:5" x14ac:dyDescent="0.25">
      <c r="C140" s="4"/>
      <c r="D140" s="4"/>
      <c r="E140" s="4">
        <f t="shared" si="2"/>
        <v>369.94000000000005</v>
      </c>
    </row>
    <row r="141" spans="3:5" x14ac:dyDescent="0.25">
      <c r="C141" s="4"/>
      <c r="D141" s="4"/>
      <c r="E141" s="4">
        <f t="shared" si="2"/>
        <v>369.94000000000005</v>
      </c>
    </row>
    <row r="142" spans="3:5" x14ac:dyDescent="0.25">
      <c r="C142" s="4"/>
      <c r="D142" s="4"/>
      <c r="E142" s="4">
        <f t="shared" si="2"/>
        <v>369.94000000000005</v>
      </c>
    </row>
    <row r="143" spans="3:5" x14ac:dyDescent="0.25">
      <c r="C143" s="4"/>
      <c r="D143" s="4"/>
      <c r="E143" s="4">
        <f t="shared" si="2"/>
        <v>369.94000000000005</v>
      </c>
    </row>
    <row r="144" spans="3:5" x14ac:dyDescent="0.25">
      <c r="C144" s="4"/>
      <c r="D144" s="4"/>
      <c r="E144" s="4">
        <f t="shared" si="2"/>
        <v>369.94000000000005</v>
      </c>
    </row>
    <row r="145" spans="3:5" x14ac:dyDescent="0.25">
      <c r="C145" s="4"/>
      <c r="D145" s="4"/>
      <c r="E145" s="4">
        <f t="shared" si="2"/>
        <v>369.94000000000005</v>
      </c>
    </row>
    <row r="146" spans="3:5" x14ac:dyDescent="0.25">
      <c r="C146" s="4"/>
      <c r="D146" s="4"/>
      <c r="E146" s="4">
        <f t="shared" si="2"/>
        <v>369.94000000000005</v>
      </c>
    </row>
    <row r="147" spans="3:5" x14ac:dyDescent="0.25">
      <c r="C147" s="4"/>
      <c r="D147" s="4"/>
      <c r="E147" s="4">
        <f t="shared" si="2"/>
        <v>369.94000000000005</v>
      </c>
    </row>
    <row r="148" spans="3:5" x14ac:dyDescent="0.25">
      <c r="C148" s="4"/>
      <c r="D148" s="4"/>
      <c r="E148" s="4">
        <f t="shared" si="2"/>
        <v>369.94000000000005</v>
      </c>
    </row>
    <row r="149" spans="3:5" x14ac:dyDescent="0.25">
      <c r="C149" s="4"/>
      <c r="D149" s="4"/>
      <c r="E149" s="4">
        <f t="shared" si="2"/>
        <v>369.94000000000005</v>
      </c>
    </row>
    <row r="150" spans="3:5" x14ac:dyDescent="0.25">
      <c r="C150" s="4"/>
      <c r="D150" s="4"/>
      <c r="E150" s="4">
        <f t="shared" si="2"/>
        <v>369.94000000000005</v>
      </c>
    </row>
    <row r="151" spans="3:5" x14ac:dyDescent="0.25">
      <c r="C151" s="4"/>
      <c r="D151" s="4"/>
      <c r="E151" s="4">
        <f t="shared" si="2"/>
        <v>369.94000000000005</v>
      </c>
    </row>
    <row r="152" spans="3:5" x14ac:dyDescent="0.25">
      <c r="C152" s="4"/>
      <c r="D152" s="4"/>
      <c r="E152" s="4">
        <f t="shared" si="2"/>
        <v>369.94000000000005</v>
      </c>
    </row>
    <row r="153" spans="3:5" x14ac:dyDescent="0.25">
      <c r="C153" s="4"/>
      <c r="D153" s="4"/>
      <c r="E153" s="4">
        <f t="shared" si="2"/>
        <v>369.94000000000005</v>
      </c>
    </row>
    <row r="154" spans="3:5" x14ac:dyDescent="0.25">
      <c r="C154" s="4"/>
      <c r="D154" s="4"/>
      <c r="E154" s="4">
        <f t="shared" si="2"/>
        <v>369.94000000000005</v>
      </c>
    </row>
    <row r="155" spans="3:5" x14ac:dyDescent="0.25">
      <c r="C155" s="4"/>
      <c r="D155" s="4"/>
      <c r="E155" s="4">
        <f t="shared" si="2"/>
        <v>369.94000000000005</v>
      </c>
    </row>
    <row r="156" spans="3:5" x14ac:dyDescent="0.25">
      <c r="C156" s="4"/>
      <c r="D156" s="4"/>
      <c r="E156" s="4">
        <f t="shared" si="2"/>
        <v>369.94000000000005</v>
      </c>
    </row>
    <row r="157" spans="3:5" x14ac:dyDescent="0.25">
      <c r="C157" s="4"/>
      <c r="D157" s="4"/>
      <c r="E157" s="4">
        <f t="shared" si="2"/>
        <v>369.94000000000005</v>
      </c>
    </row>
    <row r="158" spans="3:5" x14ac:dyDescent="0.25">
      <c r="C158" s="4"/>
      <c r="D158" s="4"/>
      <c r="E158" s="4">
        <f t="shared" si="2"/>
        <v>369.94000000000005</v>
      </c>
    </row>
    <row r="159" spans="3:5" x14ac:dyDescent="0.25">
      <c r="C159" s="4"/>
      <c r="D159" s="4"/>
      <c r="E159" s="4">
        <f t="shared" si="2"/>
        <v>369.94000000000005</v>
      </c>
    </row>
    <row r="160" spans="3:5" x14ac:dyDescent="0.25">
      <c r="C160" s="4"/>
      <c r="D160" s="4"/>
      <c r="E160" s="4">
        <f t="shared" si="2"/>
        <v>369.94000000000005</v>
      </c>
    </row>
    <row r="161" spans="3:5" x14ac:dyDescent="0.25">
      <c r="C161" s="4"/>
      <c r="D161" s="4"/>
      <c r="E161" s="4">
        <f t="shared" si="2"/>
        <v>369.94000000000005</v>
      </c>
    </row>
    <row r="162" spans="3:5" x14ac:dyDescent="0.25">
      <c r="C162" s="4"/>
      <c r="D162" s="4"/>
      <c r="E162" s="4">
        <f t="shared" si="2"/>
        <v>369.94000000000005</v>
      </c>
    </row>
    <row r="163" spans="3:5" x14ac:dyDescent="0.25">
      <c r="C163" s="4"/>
      <c r="D163" s="4"/>
      <c r="E163" s="4">
        <f t="shared" si="2"/>
        <v>369.94000000000005</v>
      </c>
    </row>
    <row r="164" spans="3:5" x14ac:dyDescent="0.25">
      <c r="C164" s="4"/>
      <c r="D164" s="4"/>
      <c r="E164" s="4">
        <f t="shared" si="2"/>
        <v>369.94000000000005</v>
      </c>
    </row>
    <row r="165" spans="3:5" x14ac:dyDescent="0.25">
      <c r="C165" s="4"/>
      <c r="D165" s="4"/>
      <c r="E165" s="4">
        <f t="shared" si="2"/>
        <v>369.94000000000005</v>
      </c>
    </row>
    <row r="166" spans="3:5" x14ac:dyDescent="0.25">
      <c r="C166" s="4"/>
      <c r="D166" s="4"/>
      <c r="E166" s="4">
        <f t="shared" si="2"/>
        <v>369.94000000000005</v>
      </c>
    </row>
    <row r="167" spans="3:5" x14ac:dyDescent="0.25">
      <c r="C167" s="4"/>
      <c r="D167" s="4"/>
      <c r="E167" s="4">
        <f t="shared" si="2"/>
        <v>369.94000000000005</v>
      </c>
    </row>
    <row r="168" spans="3:5" x14ac:dyDescent="0.25">
      <c r="C168" s="4"/>
      <c r="D168" s="4"/>
      <c r="E168" s="4">
        <f t="shared" si="2"/>
        <v>369.94000000000005</v>
      </c>
    </row>
    <row r="169" spans="3:5" x14ac:dyDescent="0.25">
      <c r="C169" s="4"/>
      <c r="D169" s="4"/>
      <c r="E169" s="4">
        <f t="shared" si="2"/>
        <v>369.94000000000005</v>
      </c>
    </row>
    <row r="170" spans="3:5" x14ac:dyDescent="0.25">
      <c r="C170" s="4"/>
      <c r="D170" s="4"/>
      <c r="E170" s="4">
        <f t="shared" si="2"/>
        <v>369.94000000000005</v>
      </c>
    </row>
    <row r="171" spans="3:5" x14ac:dyDescent="0.25">
      <c r="C171" s="4"/>
      <c r="D171" s="4"/>
      <c r="E171" s="4">
        <f t="shared" si="2"/>
        <v>369.94000000000005</v>
      </c>
    </row>
    <row r="172" spans="3:5" x14ac:dyDescent="0.25">
      <c r="C172" s="4"/>
      <c r="D172" s="4"/>
      <c r="E172" s="4">
        <f t="shared" si="2"/>
        <v>369.94000000000005</v>
      </c>
    </row>
    <row r="173" spans="3:5" x14ac:dyDescent="0.25">
      <c r="C173" s="4"/>
      <c r="D173" s="4"/>
      <c r="E173" s="4">
        <f t="shared" si="2"/>
        <v>369.94000000000005</v>
      </c>
    </row>
    <row r="174" spans="3:5" x14ac:dyDescent="0.25">
      <c r="C174" s="4"/>
      <c r="D174" s="4"/>
      <c r="E174" s="4">
        <f t="shared" si="2"/>
        <v>369.94000000000005</v>
      </c>
    </row>
    <row r="175" spans="3:5" x14ac:dyDescent="0.25">
      <c r="C175" s="4"/>
      <c r="D175" s="4"/>
      <c r="E175" s="4">
        <f t="shared" si="2"/>
        <v>369.94000000000005</v>
      </c>
    </row>
    <row r="176" spans="3:5" x14ac:dyDescent="0.25">
      <c r="C176" s="4"/>
      <c r="D176" s="4"/>
      <c r="E176" s="4">
        <f t="shared" si="2"/>
        <v>369.94000000000005</v>
      </c>
    </row>
    <row r="177" spans="3:5" x14ac:dyDescent="0.25">
      <c r="C177" s="4"/>
      <c r="D177" s="4"/>
      <c r="E177" s="4">
        <f t="shared" si="2"/>
        <v>369.94000000000005</v>
      </c>
    </row>
    <row r="178" spans="3:5" x14ac:dyDescent="0.25">
      <c r="C178" s="4"/>
      <c r="D178" s="4"/>
      <c r="E178" s="4">
        <f t="shared" si="2"/>
        <v>369.94000000000005</v>
      </c>
    </row>
    <row r="179" spans="3:5" x14ac:dyDescent="0.25">
      <c r="C179" s="4"/>
      <c r="D179" s="4"/>
      <c r="E179" s="4">
        <f t="shared" si="2"/>
        <v>369.94000000000005</v>
      </c>
    </row>
    <row r="180" spans="3:5" x14ac:dyDescent="0.25">
      <c r="C180" s="4"/>
      <c r="D180" s="4"/>
      <c r="E180" s="4">
        <f t="shared" si="2"/>
        <v>369.94000000000005</v>
      </c>
    </row>
    <row r="181" spans="3:5" x14ac:dyDescent="0.25">
      <c r="C181" s="4"/>
      <c r="D181" s="4"/>
      <c r="E181" s="4">
        <f t="shared" si="2"/>
        <v>369.94000000000005</v>
      </c>
    </row>
    <row r="182" spans="3:5" x14ac:dyDescent="0.25">
      <c r="C182" s="4"/>
      <c r="D182" s="4"/>
      <c r="E182" s="4">
        <f t="shared" si="2"/>
        <v>369.94000000000005</v>
      </c>
    </row>
    <row r="183" spans="3:5" x14ac:dyDescent="0.25">
      <c r="C183" s="4"/>
      <c r="D183" s="4"/>
      <c r="E183" s="4">
        <f t="shared" si="2"/>
        <v>369.94000000000005</v>
      </c>
    </row>
    <row r="184" spans="3:5" x14ac:dyDescent="0.25">
      <c r="C184" s="4"/>
      <c r="D184" s="4"/>
      <c r="E184" s="4">
        <f t="shared" si="2"/>
        <v>369.94000000000005</v>
      </c>
    </row>
    <row r="185" spans="3:5" x14ac:dyDescent="0.25">
      <c r="C185" s="4"/>
      <c r="D185" s="4"/>
      <c r="E185" s="4">
        <f t="shared" si="2"/>
        <v>369.94000000000005</v>
      </c>
    </row>
    <row r="186" spans="3:5" x14ac:dyDescent="0.25">
      <c r="C186" s="4"/>
      <c r="D186" s="4"/>
      <c r="E186" s="4">
        <f t="shared" si="2"/>
        <v>369.94000000000005</v>
      </c>
    </row>
    <row r="187" spans="3:5" x14ac:dyDescent="0.25">
      <c r="C187" s="4"/>
      <c r="D187" s="4"/>
      <c r="E187" s="4">
        <f t="shared" si="2"/>
        <v>369.94000000000005</v>
      </c>
    </row>
    <row r="188" spans="3:5" x14ac:dyDescent="0.25">
      <c r="C188" s="4"/>
      <c r="D188" s="4"/>
      <c r="E188" s="4">
        <f t="shared" si="2"/>
        <v>369.94000000000005</v>
      </c>
    </row>
    <row r="189" spans="3:5" x14ac:dyDescent="0.25">
      <c r="C189" s="4"/>
      <c r="D189" s="4"/>
      <c r="E189" s="4">
        <f t="shared" si="2"/>
        <v>369.94000000000005</v>
      </c>
    </row>
    <row r="190" spans="3:5" x14ac:dyDescent="0.25">
      <c r="C190" s="4"/>
      <c r="D190" s="4"/>
      <c r="E190" s="4">
        <f t="shared" si="2"/>
        <v>369.94000000000005</v>
      </c>
    </row>
    <row r="191" spans="3:5" x14ac:dyDescent="0.25">
      <c r="C191" s="4"/>
      <c r="D191" s="4"/>
      <c r="E191" s="4">
        <f t="shared" si="2"/>
        <v>369.94000000000005</v>
      </c>
    </row>
    <row r="192" spans="3:5" x14ac:dyDescent="0.25">
      <c r="C192" s="4"/>
      <c r="D192" s="4"/>
      <c r="E192" s="4">
        <f t="shared" si="2"/>
        <v>369.94000000000005</v>
      </c>
    </row>
    <row r="193" spans="3:5" x14ac:dyDescent="0.25">
      <c r="C193" s="4"/>
      <c r="D193" s="4"/>
      <c r="E193" s="4">
        <f t="shared" si="2"/>
        <v>369.94000000000005</v>
      </c>
    </row>
    <row r="194" spans="3:5" x14ac:dyDescent="0.25">
      <c r="C194" s="4"/>
      <c r="D194" s="4"/>
      <c r="E194" s="4">
        <f t="shared" si="2"/>
        <v>369.94000000000005</v>
      </c>
    </row>
    <row r="195" spans="3:5" x14ac:dyDescent="0.25">
      <c r="C195" s="4"/>
      <c r="D195" s="4"/>
      <c r="E195" s="4">
        <f t="shared" si="2"/>
        <v>369.94000000000005</v>
      </c>
    </row>
    <row r="196" spans="3:5" x14ac:dyDescent="0.25">
      <c r="C196" s="4"/>
      <c r="D196" s="4"/>
      <c r="E196" s="4">
        <f t="shared" si="2"/>
        <v>369.94000000000005</v>
      </c>
    </row>
    <row r="197" spans="3:5" x14ac:dyDescent="0.25">
      <c r="C197" s="4"/>
      <c r="D197" s="4"/>
      <c r="E197" s="4">
        <f t="shared" si="2"/>
        <v>369.94000000000005</v>
      </c>
    </row>
    <row r="198" spans="3:5" x14ac:dyDescent="0.25">
      <c r="C198" s="4"/>
      <c r="D198" s="4"/>
      <c r="E198" s="4">
        <f t="shared" ref="E198:E224" si="3">E197+C198-D198</f>
        <v>369.94000000000005</v>
      </c>
    </row>
    <row r="199" spans="3:5" x14ac:dyDescent="0.25">
      <c r="C199" s="4"/>
      <c r="D199" s="4"/>
      <c r="E199" s="4">
        <f t="shared" si="3"/>
        <v>369.94000000000005</v>
      </c>
    </row>
    <row r="200" spans="3:5" x14ac:dyDescent="0.25">
      <c r="C200" s="4"/>
      <c r="D200" s="4"/>
      <c r="E200" s="4">
        <f t="shared" si="3"/>
        <v>369.94000000000005</v>
      </c>
    </row>
    <row r="201" spans="3:5" x14ac:dyDescent="0.25">
      <c r="C201" s="4"/>
      <c r="D201" s="4"/>
      <c r="E201" s="4">
        <f t="shared" si="3"/>
        <v>369.94000000000005</v>
      </c>
    </row>
    <row r="202" spans="3:5" x14ac:dyDescent="0.25">
      <c r="C202" s="4"/>
      <c r="D202" s="4"/>
      <c r="E202" s="4">
        <f t="shared" si="3"/>
        <v>369.94000000000005</v>
      </c>
    </row>
    <row r="203" spans="3:5" x14ac:dyDescent="0.25">
      <c r="C203" s="4"/>
      <c r="D203" s="4"/>
      <c r="E203" s="4">
        <f t="shared" si="3"/>
        <v>369.94000000000005</v>
      </c>
    </row>
    <row r="204" spans="3:5" x14ac:dyDescent="0.25">
      <c r="C204" s="4"/>
      <c r="D204" s="4"/>
      <c r="E204" s="4">
        <f t="shared" si="3"/>
        <v>369.94000000000005</v>
      </c>
    </row>
    <row r="205" spans="3:5" x14ac:dyDescent="0.25">
      <c r="C205" s="4"/>
      <c r="D205" s="4"/>
      <c r="E205" s="4">
        <f t="shared" si="3"/>
        <v>369.94000000000005</v>
      </c>
    </row>
    <row r="206" spans="3:5" x14ac:dyDescent="0.25">
      <c r="C206" s="4"/>
      <c r="D206" s="4"/>
      <c r="E206" s="4">
        <f t="shared" si="3"/>
        <v>369.94000000000005</v>
      </c>
    </row>
    <row r="207" spans="3:5" x14ac:dyDescent="0.25">
      <c r="C207" s="4"/>
      <c r="D207" s="4"/>
      <c r="E207" s="4">
        <f t="shared" si="3"/>
        <v>369.94000000000005</v>
      </c>
    </row>
    <row r="208" spans="3:5" x14ac:dyDescent="0.25">
      <c r="C208" s="4"/>
      <c r="D208" s="4"/>
      <c r="E208" s="4">
        <f t="shared" si="3"/>
        <v>369.94000000000005</v>
      </c>
    </row>
    <row r="209" spans="3:5" x14ac:dyDescent="0.25">
      <c r="C209" s="4"/>
      <c r="D209" s="4"/>
      <c r="E209" s="4">
        <f t="shared" si="3"/>
        <v>369.94000000000005</v>
      </c>
    </row>
    <row r="210" spans="3:5" x14ac:dyDescent="0.25">
      <c r="C210" s="4"/>
      <c r="D210" s="4"/>
      <c r="E210" s="4">
        <f t="shared" si="3"/>
        <v>369.94000000000005</v>
      </c>
    </row>
    <row r="211" spans="3:5" x14ac:dyDescent="0.25">
      <c r="C211" s="4"/>
      <c r="D211" s="4"/>
      <c r="E211" s="4">
        <f t="shared" si="3"/>
        <v>369.94000000000005</v>
      </c>
    </row>
    <row r="212" spans="3:5" x14ac:dyDescent="0.25">
      <c r="C212" s="4"/>
      <c r="D212" s="4"/>
      <c r="E212" s="4">
        <f t="shared" si="3"/>
        <v>369.94000000000005</v>
      </c>
    </row>
    <row r="213" spans="3:5" x14ac:dyDescent="0.25">
      <c r="C213" s="4"/>
      <c r="D213" s="4"/>
      <c r="E213" s="4">
        <f t="shared" si="3"/>
        <v>369.94000000000005</v>
      </c>
    </row>
    <row r="214" spans="3:5" x14ac:dyDescent="0.25">
      <c r="C214" s="4"/>
      <c r="D214" s="4"/>
      <c r="E214" s="4">
        <f t="shared" si="3"/>
        <v>369.94000000000005</v>
      </c>
    </row>
    <row r="215" spans="3:5" x14ac:dyDescent="0.25">
      <c r="C215" s="4"/>
      <c r="D215" s="4"/>
      <c r="E215" s="4">
        <f t="shared" si="3"/>
        <v>369.94000000000005</v>
      </c>
    </row>
    <row r="216" spans="3:5" x14ac:dyDescent="0.25">
      <c r="C216" s="4"/>
      <c r="D216" s="4"/>
      <c r="E216" s="4">
        <f t="shared" si="3"/>
        <v>369.94000000000005</v>
      </c>
    </row>
    <row r="217" spans="3:5" x14ac:dyDescent="0.25">
      <c r="C217" s="4"/>
      <c r="D217" s="4"/>
      <c r="E217" s="4">
        <f t="shared" si="3"/>
        <v>369.94000000000005</v>
      </c>
    </row>
    <row r="218" spans="3:5" x14ac:dyDescent="0.25">
      <c r="C218" s="4"/>
      <c r="D218" s="4"/>
      <c r="E218" s="4">
        <f t="shared" si="3"/>
        <v>369.94000000000005</v>
      </c>
    </row>
    <row r="219" spans="3:5" x14ac:dyDescent="0.25">
      <c r="C219" s="4"/>
      <c r="D219" s="4"/>
      <c r="E219" s="4">
        <f t="shared" si="3"/>
        <v>369.94000000000005</v>
      </c>
    </row>
    <row r="220" spans="3:5" x14ac:dyDescent="0.25">
      <c r="C220" s="4"/>
      <c r="D220" s="4"/>
      <c r="E220" s="4">
        <f t="shared" si="3"/>
        <v>369.94000000000005</v>
      </c>
    </row>
    <row r="221" spans="3:5" x14ac:dyDescent="0.25">
      <c r="C221" s="4"/>
      <c r="D221" s="4"/>
      <c r="E221" s="4">
        <f t="shared" si="3"/>
        <v>369.94000000000005</v>
      </c>
    </row>
    <row r="222" spans="3:5" x14ac:dyDescent="0.25">
      <c r="C222" s="4"/>
      <c r="D222" s="4"/>
      <c r="E222" s="4">
        <f t="shared" si="3"/>
        <v>369.94000000000005</v>
      </c>
    </row>
    <row r="223" spans="3:5" x14ac:dyDescent="0.25">
      <c r="C223" s="4"/>
      <c r="D223" s="4"/>
      <c r="E223" s="4">
        <f t="shared" si="3"/>
        <v>369.94000000000005</v>
      </c>
    </row>
    <row r="224" spans="3:5" x14ac:dyDescent="0.25">
      <c r="C224" s="4"/>
      <c r="D224" s="4"/>
      <c r="E224" s="4">
        <f t="shared" si="3"/>
        <v>369.94000000000005</v>
      </c>
    </row>
    <row r="225" spans="3:5" x14ac:dyDescent="0.25">
      <c r="C225" s="4"/>
      <c r="D225" s="4"/>
      <c r="E225" s="4"/>
    </row>
    <row r="226" spans="3:5" x14ac:dyDescent="0.25">
      <c r="C226" s="4"/>
      <c r="D226" s="4"/>
      <c r="E226" s="4"/>
    </row>
    <row r="227" spans="3:5" x14ac:dyDescent="0.25">
      <c r="C227" s="4"/>
      <c r="D227" s="4"/>
      <c r="E227" s="4"/>
    </row>
    <row r="228" spans="3:5" x14ac:dyDescent="0.25">
      <c r="C228" s="4"/>
      <c r="D228" s="4"/>
      <c r="E228" s="4"/>
    </row>
    <row r="229" spans="3:5" x14ac:dyDescent="0.25">
      <c r="C229" s="4"/>
      <c r="D229" s="4"/>
      <c r="E229" s="4"/>
    </row>
    <row r="230" spans="3:5" x14ac:dyDescent="0.25">
      <c r="C230" s="4"/>
      <c r="D230" s="4"/>
      <c r="E230" s="4"/>
    </row>
    <row r="231" spans="3:5" x14ac:dyDescent="0.25">
      <c r="C231" s="4"/>
      <c r="D231" s="4"/>
      <c r="E231" s="4"/>
    </row>
    <row r="232" spans="3:5" x14ac:dyDescent="0.25">
      <c r="C232" s="4"/>
      <c r="D232" s="4"/>
      <c r="E232" s="4"/>
    </row>
    <row r="233" spans="3:5" x14ac:dyDescent="0.25">
      <c r="C233" s="4"/>
      <c r="D233" s="4"/>
      <c r="E233" s="4"/>
    </row>
    <row r="234" spans="3:5" x14ac:dyDescent="0.25">
      <c r="C234" s="4"/>
      <c r="D234" s="4"/>
      <c r="E234" s="4"/>
    </row>
    <row r="235" spans="3:5" x14ac:dyDescent="0.25">
      <c r="C235" s="4"/>
      <c r="D235" s="4"/>
      <c r="E235" s="4"/>
    </row>
    <row r="236" spans="3:5" x14ac:dyDescent="0.25">
      <c r="C236" s="4"/>
      <c r="D236" s="4"/>
      <c r="E236" s="4"/>
    </row>
    <row r="237" spans="3:5" x14ac:dyDescent="0.25">
      <c r="C237" s="4"/>
      <c r="D237" s="4"/>
      <c r="E237" s="4"/>
    </row>
    <row r="238" spans="3:5" x14ac:dyDescent="0.25">
      <c r="C238" s="4"/>
      <c r="D238" s="4"/>
      <c r="E238" s="4"/>
    </row>
    <row r="239" spans="3:5" x14ac:dyDescent="0.25">
      <c r="C239" s="4"/>
      <c r="D239" s="4"/>
      <c r="E239" s="4"/>
    </row>
    <row r="240" spans="3:5" x14ac:dyDescent="0.25">
      <c r="C240" s="4"/>
      <c r="D240" s="4"/>
      <c r="E240" s="4"/>
    </row>
    <row r="241" spans="3:5" x14ac:dyDescent="0.25">
      <c r="C241" s="4"/>
      <c r="D241" s="4"/>
      <c r="E241" s="4"/>
    </row>
    <row r="242" spans="3:5" x14ac:dyDescent="0.25">
      <c r="C242" s="4"/>
      <c r="D242" s="4"/>
      <c r="E242" s="4"/>
    </row>
    <row r="243" spans="3:5" x14ac:dyDescent="0.25">
      <c r="C243" s="4"/>
      <c r="D243" s="4"/>
      <c r="E243" s="4"/>
    </row>
    <row r="244" spans="3:5" x14ac:dyDescent="0.25">
      <c r="C244" s="4"/>
      <c r="D244" s="4"/>
      <c r="E244" s="4"/>
    </row>
    <row r="245" spans="3:5" x14ac:dyDescent="0.25">
      <c r="C245" s="4"/>
      <c r="D245" s="4"/>
      <c r="E245" s="4"/>
    </row>
    <row r="246" spans="3:5" x14ac:dyDescent="0.25">
      <c r="C246" s="4"/>
      <c r="D246" s="4"/>
      <c r="E246" s="4"/>
    </row>
    <row r="247" spans="3:5" x14ac:dyDescent="0.25">
      <c r="C247" s="4"/>
      <c r="D247" s="4"/>
      <c r="E247" s="4"/>
    </row>
    <row r="248" spans="3:5" x14ac:dyDescent="0.25">
      <c r="C248" s="4"/>
      <c r="D248" s="4"/>
      <c r="E248" s="4"/>
    </row>
    <row r="249" spans="3:5" x14ac:dyDescent="0.25">
      <c r="C249" s="4"/>
      <c r="D249" s="4"/>
      <c r="E249" s="4"/>
    </row>
    <row r="250" spans="3:5" x14ac:dyDescent="0.25">
      <c r="C250" s="4"/>
      <c r="D250" s="4"/>
      <c r="E250" s="4"/>
    </row>
    <row r="251" spans="3:5" x14ac:dyDescent="0.25">
      <c r="C251" s="4"/>
      <c r="D251" s="4"/>
      <c r="E251" s="4"/>
    </row>
    <row r="252" spans="3:5" x14ac:dyDescent="0.25">
      <c r="C252" s="4"/>
      <c r="D252" s="4"/>
      <c r="E252" s="4"/>
    </row>
    <row r="253" spans="3:5" x14ac:dyDescent="0.25">
      <c r="C253" s="4"/>
      <c r="D253" s="4"/>
      <c r="E253" s="4"/>
    </row>
    <row r="254" spans="3:5" x14ac:dyDescent="0.25">
      <c r="C254" s="4"/>
      <c r="D254" s="4"/>
      <c r="E254" s="4"/>
    </row>
    <row r="255" spans="3:5" x14ac:dyDescent="0.25">
      <c r="C255" s="4"/>
      <c r="D255" s="4"/>
      <c r="E255" s="4"/>
    </row>
    <row r="256" spans="3:5" x14ac:dyDescent="0.25">
      <c r="C256" s="4"/>
      <c r="D256" s="4"/>
      <c r="E256" s="4"/>
    </row>
    <row r="257" spans="3:5" x14ac:dyDescent="0.25">
      <c r="C257" s="4"/>
      <c r="D257" s="4"/>
      <c r="E257" s="4"/>
    </row>
    <row r="258" spans="3:5" x14ac:dyDescent="0.25">
      <c r="C258" s="4"/>
      <c r="D258" s="4"/>
      <c r="E258" s="4"/>
    </row>
    <row r="259" spans="3:5" x14ac:dyDescent="0.25">
      <c r="C259" s="4"/>
      <c r="D259" s="4"/>
      <c r="E259" s="4"/>
    </row>
    <row r="260" spans="3:5" x14ac:dyDescent="0.25">
      <c r="C260" s="4"/>
      <c r="D260" s="4"/>
      <c r="E260" s="4"/>
    </row>
    <row r="261" spans="3:5" x14ac:dyDescent="0.25">
      <c r="C261" s="4"/>
      <c r="D261" s="4"/>
      <c r="E261" s="4"/>
    </row>
    <row r="262" spans="3:5" x14ac:dyDescent="0.25">
      <c r="C262" s="4"/>
      <c r="D262" s="4"/>
      <c r="E262" s="4"/>
    </row>
    <row r="263" spans="3:5" x14ac:dyDescent="0.25">
      <c r="C263" s="4"/>
      <c r="D263" s="4"/>
      <c r="E263" s="4"/>
    </row>
    <row r="264" spans="3:5" x14ac:dyDescent="0.25">
      <c r="C264" s="4"/>
      <c r="D264" s="4"/>
      <c r="E264" s="4"/>
    </row>
    <row r="265" spans="3:5" x14ac:dyDescent="0.25">
      <c r="C265" s="4"/>
      <c r="D265" s="4"/>
      <c r="E265" s="4"/>
    </row>
    <row r="266" spans="3:5" x14ac:dyDescent="0.25">
      <c r="C266" s="4"/>
      <c r="D266" s="4"/>
      <c r="E266" s="4"/>
    </row>
    <row r="267" spans="3:5" x14ac:dyDescent="0.25">
      <c r="C267" s="4"/>
      <c r="D267" s="4"/>
      <c r="E267" s="4"/>
    </row>
    <row r="268" spans="3:5" x14ac:dyDescent="0.25">
      <c r="C268" s="4"/>
      <c r="D268" s="4"/>
      <c r="E268" s="4"/>
    </row>
    <row r="269" spans="3:5" x14ac:dyDescent="0.25">
      <c r="C269" s="4"/>
      <c r="D269" s="4"/>
      <c r="E269" s="4"/>
    </row>
    <row r="270" spans="3:5" x14ac:dyDescent="0.25">
      <c r="C270" s="4"/>
      <c r="D270" s="4"/>
      <c r="E270" s="4"/>
    </row>
    <row r="271" spans="3:5" x14ac:dyDescent="0.25">
      <c r="C271" s="4"/>
      <c r="D271" s="4"/>
      <c r="E271" s="4"/>
    </row>
    <row r="272" spans="3:5" x14ac:dyDescent="0.25">
      <c r="C272" s="4"/>
      <c r="D272" s="4"/>
      <c r="E272" s="4"/>
    </row>
    <row r="273" spans="3:5" x14ac:dyDescent="0.25">
      <c r="C273" s="4"/>
      <c r="D273" s="4"/>
      <c r="E273" s="4"/>
    </row>
    <row r="274" spans="3:5" x14ac:dyDescent="0.25">
      <c r="C274" s="4"/>
      <c r="D274" s="4"/>
      <c r="E274" s="4"/>
    </row>
    <row r="275" spans="3:5" x14ac:dyDescent="0.25">
      <c r="C275" s="4"/>
      <c r="D275" s="4"/>
      <c r="E275" s="4"/>
    </row>
    <row r="276" spans="3:5" x14ac:dyDescent="0.25">
      <c r="C276" s="4"/>
      <c r="D276" s="4"/>
      <c r="E276" s="4"/>
    </row>
    <row r="277" spans="3:5" x14ac:dyDescent="0.25">
      <c r="C277" s="4"/>
      <c r="D277" s="4"/>
      <c r="E277" s="4"/>
    </row>
    <row r="278" spans="3:5" x14ac:dyDescent="0.25">
      <c r="C278" s="4"/>
      <c r="D278" s="4"/>
      <c r="E278" s="4"/>
    </row>
    <row r="279" spans="3:5" x14ac:dyDescent="0.25">
      <c r="C279" s="4"/>
      <c r="D279" s="4"/>
      <c r="E279" s="4"/>
    </row>
    <row r="280" spans="3:5" x14ac:dyDescent="0.25">
      <c r="C280" s="4"/>
      <c r="D280" s="4"/>
      <c r="E280" s="4"/>
    </row>
    <row r="281" spans="3:5" x14ac:dyDescent="0.25">
      <c r="C281" s="4"/>
      <c r="D281" s="4"/>
      <c r="E281" s="4"/>
    </row>
    <row r="282" spans="3:5" x14ac:dyDescent="0.25">
      <c r="C282" s="4"/>
      <c r="D282" s="4"/>
      <c r="E282" s="4"/>
    </row>
    <row r="283" spans="3:5" x14ac:dyDescent="0.25">
      <c r="C283" s="4"/>
      <c r="D283" s="4"/>
      <c r="E283" s="4"/>
    </row>
    <row r="284" spans="3:5" x14ac:dyDescent="0.25">
      <c r="C284" s="4"/>
      <c r="D284" s="4"/>
      <c r="E284" s="4"/>
    </row>
    <row r="285" spans="3:5" x14ac:dyDescent="0.25">
      <c r="C285" s="4"/>
      <c r="D285" s="4"/>
      <c r="E285" s="4"/>
    </row>
    <row r="286" spans="3:5" x14ac:dyDescent="0.25">
      <c r="C286" s="4"/>
      <c r="D286" s="4"/>
      <c r="E286" s="4"/>
    </row>
    <row r="287" spans="3:5" x14ac:dyDescent="0.25">
      <c r="C287" s="4"/>
      <c r="D287" s="4"/>
      <c r="E287" s="4"/>
    </row>
    <row r="288" spans="3:5" x14ac:dyDescent="0.25">
      <c r="C288" s="4"/>
      <c r="D288" s="4"/>
      <c r="E288" s="4"/>
    </row>
    <row r="289" spans="3:5" x14ac:dyDescent="0.25">
      <c r="C289" s="4"/>
      <c r="D289" s="4"/>
      <c r="E289" s="4"/>
    </row>
    <row r="290" spans="3:5" x14ac:dyDescent="0.25">
      <c r="C290" s="4"/>
      <c r="D290" s="4"/>
      <c r="E290" s="4"/>
    </row>
    <row r="291" spans="3:5" x14ac:dyDescent="0.25">
      <c r="C291" s="4"/>
      <c r="D291" s="4"/>
      <c r="E291" s="4"/>
    </row>
    <row r="292" spans="3:5" x14ac:dyDescent="0.25">
      <c r="C292" s="4"/>
      <c r="D292" s="4"/>
      <c r="E292" s="4"/>
    </row>
    <row r="293" spans="3:5" x14ac:dyDescent="0.25">
      <c r="C293" s="4"/>
      <c r="D293" s="4"/>
      <c r="E293" s="4"/>
    </row>
    <row r="294" spans="3:5" x14ac:dyDescent="0.25">
      <c r="C294" s="4"/>
      <c r="D294" s="4"/>
      <c r="E294" s="4"/>
    </row>
    <row r="295" spans="3:5" x14ac:dyDescent="0.25">
      <c r="C295" s="4"/>
      <c r="D295" s="4"/>
      <c r="E295" s="4"/>
    </row>
    <row r="296" spans="3:5" x14ac:dyDescent="0.25">
      <c r="C296" s="4"/>
      <c r="D296" s="4"/>
      <c r="E296" s="4"/>
    </row>
    <row r="297" spans="3:5" x14ac:dyDescent="0.25">
      <c r="C297" s="4"/>
      <c r="D297" s="4"/>
      <c r="E297" s="4"/>
    </row>
    <row r="298" spans="3:5" x14ac:dyDescent="0.25">
      <c r="C298" s="4"/>
      <c r="D298" s="4"/>
      <c r="E298" s="4"/>
    </row>
    <row r="299" spans="3:5" x14ac:dyDescent="0.25">
      <c r="C299" s="4"/>
      <c r="D299" s="4"/>
      <c r="E299" s="4"/>
    </row>
    <row r="300" spans="3:5" x14ac:dyDescent="0.25">
      <c r="C300" s="4"/>
      <c r="D300" s="4"/>
      <c r="E300" s="4"/>
    </row>
    <row r="301" spans="3:5" x14ac:dyDescent="0.25">
      <c r="C301" s="4"/>
      <c r="D301" s="4"/>
      <c r="E301" s="4"/>
    </row>
    <row r="302" spans="3:5" x14ac:dyDescent="0.25">
      <c r="C302" s="4"/>
      <c r="D302" s="4"/>
      <c r="E302" s="4"/>
    </row>
    <row r="303" spans="3:5" x14ac:dyDescent="0.25">
      <c r="C303" s="4"/>
      <c r="D303" s="4"/>
      <c r="E303" s="4"/>
    </row>
    <row r="304" spans="3:5" x14ac:dyDescent="0.25">
      <c r="C304" s="4"/>
      <c r="D304" s="4"/>
      <c r="E304" s="4"/>
    </row>
    <row r="305" spans="3:5" x14ac:dyDescent="0.25">
      <c r="C305" s="4"/>
      <c r="D305" s="4"/>
      <c r="E305" s="4"/>
    </row>
    <row r="306" spans="3:5" x14ac:dyDescent="0.25">
      <c r="C306" s="4"/>
      <c r="D306" s="4"/>
      <c r="E306" s="4"/>
    </row>
    <row r="307" spans="3:5" x14ac:dyDescent="0.25">
      <c r="C307" s="4"/>
      <c r="D307" s="4"/>
      <c r="E307" s="4"/>
    </row>
    <row r="308" spans="3:5" x14ac:dyDescent="0.25">
      <c r="C308" s="4"/>
      <c r="D308" s="4"/>
      <c r="E308" s="4"/>
    </row>
    <row r="309" spans="3:5" x14ac:dyDescent="0.25">
      <c r="C309" s="4"/>
      <c r="D309" s="4"/>
      <c r="E309" s="4"/>
    </row>
    <row r="310" spans="3:5" x14ac:dyDescent="0.25">
      <c r="C310" s="4"/>
      <c r="D310" s="4"/>
      <c r="E310" s="4"/>
    </row>
    <row r="311" spans="3:5" x14ac:dyDescent="0.25">
      <c r="C311" s="4"/>
      <c r="D311" s="4"/>
      <c r="E311" s="4"/>
    </row>
    <row r="312" spans="3:5" x14ac:dyDescent="0.25">
      <c r="C312" s="4"/>
      <c r="D312" s="4"/>
      <c r="E312" s="4"/>
    </row>
    <row r="313" spans="3:5" x14ac:dyDescent="0.25">
      <c r="C313" s="4"/>
      <c r="D313" s="4"/>
      <c r="E313" s="4"/>
    </row>
    <row r="314" spans="3:5" x14ac:dyDescent="0.25">
      <c r="C314" s="4"/>
      <c r="D314" s="4"/>
      <c r="E314" s="4"/>
    </row>
    <row r="315" spans="3:5" x14ac:dyDescent="0.25">
      <c r="C315" s="4"/>
      <c r="D315" s="4"/>
      <c r="E315" s="4"/>
    </row>
    <row r="316" spans="3:5" x14ac:dyDescent="0.25">
      <c r="C316" s="4"/>
      <c r="D316" s="4"/>
      <c r="E316" s="4"/>
    </row>
    <row r="317" spans="3:5" x14ac:dyDescent="0.25">
      <c r="C317" s="4"/>
      <c r="D317" s="4"/>
      <c r="E317" s="4"/>
    </row>
    <row r="318" spans="3:5" x14ac:dyDescent="0.25">
      <c r="C318" s="4"/>
      <c r="D318" s="4"/>
      <c r="E318" s="4"/>
    </row>
    <row r="319" spans="3:5" x14ac:dyDescent="0.25">
      <c r="C319" s="4"/>
      <c r="D319" s="4"/>
      <c r="E319" s="4"/>
    </row>
    <row r="320" spans="3:5" x14ac:dyDescent="0.25">
      <c r="C320" s="4"/>
      <c r="D320" s="4"/>
      <c r="E320" s="4"/>
    </row>
    <row r="321" spans="3:5" x14ac:dyDescent="0.25">
      <c r="C321" s="4"/>
      <c r="D321" s="4"/>
      <c r="E321" s="4"/>
    </row>
    <row r="322" spans="3:5" x14ac:dyDescent="0.25">
      <c r="C322" s="4"/>
      <c r="D322" s="4"/>
      <c r="E322" s="4"/>
    </row>
    <row r="323" spans="3:5" x14ac:dyDescent="0.25">
      <c r="C323" s="4"/>
      <c r="D323" s="4"/>
      <c r="E323" s="4"/>
    </row>
    <row r="324" spans="3:5" x14ac:dyDescent="0.25">
      <c r="C324" s="4"/>
      <c r="D324" s="4"/>
      <c r="E324" s="4"/>
    </row>
    <row r="325" spans="3:5" x14ac:dyDescent="0.25">
      <c r="C325" s="4"/>
      <c r="D325" s="4"/>
      <c r="E325" s="4"/>
    </row>
    <row r="326" spans="3:5" x14ac:dyDescent="0.25">
      <c r="C326" s="4"/>
      <c r="D326" s="4"/>
      <c r="E326" s="4"/>
    </row>
    <row r="327" spans="3:5" x14ac:dyDescent="0.25">
      <c r="C327" s="4"/>
      <c r="D327" s="4"/>
      <c r="E327" s="4"/>
    </row>
    <row r="328" spans="3:5" x14ac:dyDescent="0.25">
      <c r="C328" s="4"/>
      <c r="D328" s="4"/>
      <c r="E328" s="4"/>
    </row>
    <row r="329" spans="3:5" x14ac:dyDescent="0.25">
      <c r="C329" s="4"/>
      <c r="D329" s="4"/>
      <c r="E329" s="4"/>
    </row>
    <row r="330" spans="3:5" x14ac:dyDescent="0.25">
      <c r="C330" s="4"/>
      <c r="D330" s="4"/>
      <c r="E330" s="4"/>
    </row>
    <row r="331" spans="3:5" x14ac:dyDescent="0.25">
      <c r="C331" s="4"/>
      <c r="D331" s="4"/>
      <c r="E331" s="4"/>
    </row>
    <row r="332" spans="3:5" x14ac:dyDescent="0.25">
      <c r="C332" s="4"/>
      <c r="D332" s="4"/>
      <c r="E332" s="4"/>
    </row>
    <row r="333" spans="3:5" x14ac:dyDescent="0.25">
      <c r="C333" s="4"/>
      <c r="D333" s="4"/>
      <c r="E333" s="4"/>
    </row>
    <row r="334" spans="3:5" x14ac:dyDescent="0.25">
      <c r="C334" s="4"/>
      <c r="D334" s="4"/>
      <c r="E334" s="4"/>
    </row>
    <row r="335" spans="3:5" x14ac:dyDescent="0.25">
      <c r="C335" s="4"/>
      <c r="D335" s="4"/>
      <c r="E335" s="4"/>
    </row>
    <row r="336" spans="3:5" x14ac:dyDescent="0.25">
      <c r="C336" s="4"/>
      <c r="D336" s="4"/>
      <c r="E336" s="4"/>
    </row>
  </sheetData>
  <phoneticPr fontId="0" type="noConversion"/>
  <hyperlinks>
    <hyperlink ref="C1" location="Inhalt!A1" display="Inhaltsverzeichnis" xr:uid="{00000000-0004-0000-0300-000000000000}"/>
  </hyperlinks>
  <pageMargins left="0.78740157499999996" right="0.78740157499999996" top="0.984251969" bottom="0.984251969" header="0.4921259845" footer="0.4921259845"/>
  <pageSetup paperSize="9" orientation="portrait" horizont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65AC8-38A4-45C5-8B31-CC0DFE07132D}">
  <dimension ref="A1:E336"/>
  <sheetViews>
    <sheetView zoomScale="150" zoomScaleNormal="150" zoomScalePageLayoutView="150" workbookViewId="0">
      <pane xSplit="5" ySplit="4" topLeftCell="L5" activePane="bottomRight" state="frozen"/>
      <selection pane="topRight" activeCell="F1" sqref="F1"/>
      <selection pane="bottomLeft" activeCell="A5" sqref="A5"/>
      <selection pane="bottomRight" activeCell="B12" sqref="B12"/>
    </sheetView>
  </sheetViews>
  <sheetFormatPr baseColWidth="10" defaultRowHeight="13.2" x14ac:dyDescent="0.25"/>
  <cols>
    <col min="1" max="1" width="8.44140625" style="16" customWidth="1"/>
    <col min="2" max="2" width="45.6640625" customWidth="1"/>
    <col min="3" max="5" width="11" customWidth="1"/>
  </cols>
  <sheetData>
    <row r="1" spans="1:5" ht="15.6" x14ac:dyDescent="0.3">
      <c r="A1" s="13" t="s">
        <v>245</v>
      </c>
      <c r="C1" s="6" t="s">
        <v>6</v>
      </c>
    </row>
    <row r="2" spans="1:5" x14ac:dyDescent="0.25">
      <c r="A2" s="40"/>
      <c r="D2" s="39" t="s">
        <v>11</v>
      </c>
      <c r="E2" s="56">
        <f>[1]Budget!$G$28</f>
        <v>100</v>
      </c>
    </row>
    <row r="4" spans="1:5" x14ac:dyDescent="0.25">
      <c r="A4" s="15" t="s">
        <v>0</v>
      </c>
      <c r="B4" s="2" t="s">
        <v>1</v>
      </c>
      <c r="C4" s="3" t="s">
        <v>2</v>
      </c>
      <c r="D4" s="3" t="s">
        <v>3</v>
      </c>
      <c r="E4" s="3" t="s">
        <v>4</v>
      </c>
    </row>
    <row r="5" spans="1:5" x14ac:dyDescent="0.25">
      <c r="A5" s="16">
        <v>44986</v>
      </c>
      <c r="B5" t="s">
        <v>20</v>
      </c>
      <c r="C5" s="5"/>
      <c r="D5" s="5"/>
      <c r="E5" s="4">
        <v>100</v>
      </c>
    </row>
    <row r="6" spans="1:5" x14ac:dyDescent="0.25">
      <c r="A6" s="16">
        <v>44998</v>
      </c>
      <c r="B6" t="s">
        <v>258</v>
      </c>
      <c r="C6" s="4"/>
      <c r="D6" s="4">
        <v>10.199999999999999</v>
      </c>
      <c r="E6" s="4">
        <f>E5+C6-D6</f>
        <v>89.8</v>
      </c>
    </row>
    <row r="7" spans="1:5" x14ac:dyDescent="0.25">
      <c r="A7" s="16">
        <v>45009</v>
      </c>
      <c r="B7" t="s">
        <v>278</v>
      </c>
      <c r="C7" s="4"/>
      <c r="D7" s="4">
        <v>20</v>
      </c>
      <c r="E7" s="4">
        <f t="shared" ref="E7:E70" si="0">E6+C7-D7</f>
        <v>69.8</v>
      </c>
    </row>
    <row r="8" spans="1:5" x14ac:dyDescent="0.25">
      <c r="A8" s="16">
        <v>45017</v>
      </c>
      <c r="B8" t="s">
        <v>287</v>
      </c>
      <c r="C8" s="4">
        <v>100</v>
      </c>
      <c r="D8" s="4"/>
      <c r="E8" s="4">
        <f t="shared" si="0"/>
        <v>169.8</v>
      </c>
    </row>
    <row r="9" spans="1:5" x14ac:dyDescent="0.25">
      <c r="A9" s="16">
        <v>45019</v>
      </c>
      <c r="B9" t="s">
        <v>299</v>
      </c>
      <c r="C9" s="4"/>
      <c r="D9" s="4">
        <v>150</v>
      </c>
      <c r="E9" s="4">
        <f t="shared" si="0"/>
        <v>19.800000000000011</v>
      </c>
    </row>
    <row r="10" spans="1:5" x14ac:dyDescent="0.25">
      <c r="A10" s="16">
        <v>45019</v>
      </c>
      <c r="B10" t="s">
        <v>380</v>
      </c>
      <c r="C10" s="4"/>
      <c r="D10" s="4">
        <v>20</v>
      </c>
      <c r="E10" s="4">
        <f t="shared" si="0"/>
        <v>-0.19999999999998863</v>
      </c>
    </row>
    <row r="11" spans="1:5" x14ac:dyDescent="0.25">
      <c r="A11" s="16">
        <v>45047</v>
      </c>
      <c r="B11" t="s">
        <v>378</v>
      </c>
      <c r="C11" s="4">
        <v>100</v>
      </c>
      <c r="D11" s="4"/>
      <c r="E11" s="4">
        <f t="shared" si="0"/>
        <v>99.800000000000011</v>
      </c>
    </row>
    <row r="12" spans="1:5" x14ac:dyDescent="0.25">
      <c r="A12" s="16">
        <v>45047</v>
      </c>
      <c r="B12" t="s">
        <v>383</v>
      </c>
      <c r="C12" s="4"/>
      <c r="D12" s="4">
        <v>7</v>
      </c>
      <c r="E12" s="4">
        <f t="shared" si="0"/>
        <v>92.800000000000011</v>
      </c>
    </row>
    <row r="13" spans="1:5" x14ac:dyDescent="0.25">
      <c r="C13" s="4"/>
      <c r="D13" s="4"/>
      <c r="E13" s="4">
        <f t="shared" si="0"/>
        <v>92.800000000000011</v>
      </c>
    </row>
    <row r="14" spans="1:5" x14ac:dyDescent="0.25">
      <c r="C14" s="4"/>
      <c r="D14" s="4"/>
      <c r="E14" s="4">
        <f t="shared" si="0"/>
        <v>92.800000000000011</v>
      </c>
    </row>
    <row r="15" spans="1:5" x14ac:dyDescent="0.25">
      <c r="C15" s="4"/>
      <c r="D15" s="4"/>
      <c r="E15" s="4">
        <f t="shared" si="0"/>
        <v>92.800000000000011</v>
      </c>
    </row>
    <row r="16" spans="1:5" x14ac:dyDescent="0.25">
      <c r="C16" s="4"/>
      <c r="D16" s="4"/>
      <c r="E16" s="4">
        <f t="shared" si="0"/>
        <v>92.800000000000011</v>
      </c>
    </row>
    <row r="17" spans="2:5" x14ac:dyDescent="0.25">
      <c r="C17" s="4"/>
      <c r="D17" s="4"/>
      <c r="E17" s="4">
        <f t="shared" si="0"/>
        <v>92.800000000000011</v>
      </c>
    </row>
    <row r="18" spans="2:5" x14ac:dyDescent="0.25">
      <c r="B18" s="31"/>
      <c r="C18" s="4"/>
      <c r="D18" s="4"/>
      <c r="E18" s="4">
        <f t="shared" si="0"/>
        <v>92.800000000000011</v>
      </c>
    </row>
    <row r="19" spans="2:5" x14ac:dyDescent="0.25">
      <c r="B19" s="31"/>
      <c r="C19" s="4"/>
      <c r="D19" s="4"/>
      <c r="E19" s="4">
        <f t="shared" si="0"/>
        <v>92.800000000000011</v>
      </c>
    </row>
    <row r="20" spans="2:5" x14ac:dyDescent="0.25">
      <c r="B20" s="31"/>
      <c r="C20" s="4"/>
      <c r="D20" s="4"/>
      <c r="E20" s="4">
        <f t="shared" si="0"/>
        <v>92.800000000000011</v>
      </c>
    </row>
    <row r="21" spans="2:5" x14ac:dyDescent="0.25">
      <c r="B21" s="31"/>
      <c r="C21" s="4"/>
      <c r="D21" s="4"/>
      <c r="E21" s="4">
        <f t="shared" si="0"/>
        <v>92.800000000000011</v>
      </c>
    </row>
    <row r="22" spans="2:5" x14ac:dyDescent="0.25">
      <c r="B22" s="31"/>
      <c r="C22" s="4"/>
      <c r="D22" s="4"/>
      <c r="E22" s="4">
        <f t="shared" si="0"/>
        <v>92.800000000000011</v>
      </c>
    </row>
    <row r="23" spans="2:5" x14ac:dyDescent="0.25">
      <c r="B23" s="31"/>
      <c r="C23" s="4"/>
      <c r="D23" s="4"/>
      <c r="E23" s="4">
        <f t="shared" si="0"/>
        <v>92.800000000000011</v>
      </c>
    </row>
    <row r="24" spans="2:5" x14ac:dyDescent="0.25">
      <c r="B24" s="31"/>
      <c r="C24" s="4"/>
      <c r="D24" s="4"/>
      <c r="E24" s="4">
        <f t="shared" si="0"/>
        <v>92.800000000000011</v>
      </c>
    </row>
    <row r="25" spans="2:5" x14ac:dyDescent="0.25">
      <c r="B25" s="31"/>
      <c r="C25" s="4"/>
      <c r="D25" s="4"/>
      <c r="E25" s="4">
        <f t="shared" si="0"/>
        <v>92.800000000000011</v>
      </c>
    </row>
    <row r="26" spans="2:5" x14ac:dyDescent="0.25">
      <c r="B26" s="31"/>
      <c r="C26" s="4"/>
      <c r="D26" s="4"/>
      <c r="E26" s="4">
        <f t="shared" si="0"/>
        <v>92.800000000000011</v>
      </c>
    </row>
    <row r="27" spans="2:5" x14ac:dyDescent="0.25">
      <c r="B27" s="31"/>
      <c r="C27" s="4"/>
      <c r="D27" s="4"/>
      <c r="E27" s="4">
        <f t="shared" si="0"/>
        <v>92.800000000000011</v>
      </c>
    </row>
    <row r="28" spans="2:5" x14ac:dyDescent="0.25">
      <c r="B28" s="31"/>
      <c r="C28" s="4"/>
      <c r="D28" s="4"/>
      <c r="E28" s="4">
        <f t="shared" si="0"/>
        <v>92.800000000000011</v>
      </c>
    </row>
    <row r="29" spans="2:5" x14ac:dyDescent="0.25">
      <c r="B29" s="31"/>
      <c r="C29" s="4"/>
      <c r="D29" s="4"/>
      <c r="E29" s="4">
        <f t="shared" si="0"/>
        <v>92.800000000000011</v>
      </c>
    </row>
    <row r="30" spans="2:5" x14ac:dyDescent="0.25">
      <c r="B30" s="31"/>
      <c r="C30" s="4"/>
      <c r="D30" s="4"/>
      <c r="E30" s="4">
        <f t="shared" si="0"/>
        <v>92.800000000000011</v>
      </c>
    </row>
    <row r="31" spans="2:5" x14ac:dyDescent="0.25">
      <c r="B31" s="31"/>
      <c r="C31" s="4"/>
      <c r="D31" s="4"/>
      <c r="E31" s="4">
        <f t="shared" si="0"/>
        <v>92.800000000000011</v>
      </c>
    </row>
    <row r="32" spans="2:5" x14ac:dyDescent="0.25">
      <c r="B32" s="31"/>
      <c r="C32" s="4"/>
      <c r="D32" s="4"/>
      <c r="E32" s="4">
        <f t="shared" si="0"/>
        <v>92.800000000000011</v>
      </c>
    </row>
    <row r="33" spans="2:5" x14ac:dyDescent="0.25">
      <c r="B33" s="31"/>
      <c r="C33" s="4"/>
      <c r="D33" s="4"/>
      <c r="E33" s="4">
        <f t="shared" si="0"/>
        <v>92.800000000000011</v>
      </c>
    </row>
    <row r="34" spans="2:5" x14ac:dyDescent="0.25">
      <c r="B34" s="57"/>
      <c r="C34" s="4"/>
      <c r="D34" s="4"/>
      <c r="E34" s="4">
        <f t="shared" si="0"/>
        <v>92.800000000000011</v>
      </c>
    </row>
    <row r="35" spans="2:5" x14ac:dyDescent="0.25">
      <c r="B35" s="31"/>
      <c r="C35" s="4"/>
      <c r="D35" s="4"/>
      <c r="E35" s="4">
        <f t="shared" si="0"/>
        <v>92.800000000000011</v>
      </c>
    </row>
    <row r="36" spans="2:5" x14ac:dyDescent="0.25">
      <c r="B36" s="31"/>
      <c r="C36" s="4"/>
      <c r="D36" s="4"/>
      <c r="E36" s="4">
        <f t="shared" si="0"/>
        <v>92.800000000000011</v>
      </c>
    </row>
    <row r="37" spans="2:5" x14ac:dyDescent="0.25">
      <c r="B37" s="31"/>
      <c r="C37" s="4"/>
      <c r="D37" s="4"/>
      <c r="E37" s="4">
        <f t="shared" si="0"/>
        <v>92.800000000000011</v>
      </c>
    </row>
    <row r="38" spans="2:5" x14ac:dyDescent="0.25">
      <c r="B38" s="31"/>
      <c r="C38" s="4"/>
      <c r="D38" s="4"/>
      <c r="E38" s="4">
        <f t="shared" si="0"/>
        <v>92.800000000000011</v>
      </c>
    </row>
    <row r="39" spans="2:5" x14ac:dyDescent="0.25">
      <c r="B39" s="31"/>
      <c r="C39" s="4"/>
      <c r="D39" s="4"/>
      <c r="E39" s="4">
        <f t="shared" si="0"/>
        <v>92.800000000000011</v>
      </c>
    </row>
    <row r="40" spans="2:5" x14ac:dyDescent="0.25">
      <c r="B40" s="31"/>
      <c r="C40" s="4"/>
      <c r="D40" s="4"/>
      <c r="E40" s="4">
        <f t="shared" si="0"/>
        <v>92.800000000000011</v>
      </c>
    </row>
    <row r="41" spans="2:5" x14ac:dyDescent="0.25">
      <c r="B41" s="31"/>
      <c r="C41" s="4"/>
      <c r="D41" s="4"/>
      <c r="E41" s="4">
        <f t="shared" si="0"/>
        <v>92.800000000000011</v>
      </c>
    </row>
    <row r="42" spans="2:5" x14ac:dyDescent="0.25">
      <c r="B42" s="31"/>
      <c r="C42" s="4"/>
      <c r="D42" s="4"/>
      <c r="E42" s="4">
        <f t="shared" si="0"/>
        <v>92.800000000000011</v>
      </c>
    </row>
    <row r="43" spans="2:5" x14ac:dyDescent="0.25">
      <c r="B43" s="31"/>
      <c r="C43" s="4"/>
      <c r="D43" s="4"/>
      <c r="E43" s="4">
        <f t="shared" si="0"/>
        <v>92.800000000000011</v>
      </c>
    </row>
    <row r="44" spans="2:5" x14ac:dyDescent="0.25">
      <c r="B44" s="31"/>
      <c r="C44" s="4"/>
      <c r="D44" s="4"/>
      <c r="E44" s="4">
        <f t="shared" si="0"/>
        <v>92.800000000000011</v>
      </c>
    </row>
    <row r="45" spans="2:5" x14ac:dyDescent="0.25">
      <c r="B45" s="31"/>
      <c r="C45" s="4"/>
      <c r="D45" s="4"/>
      <c r="E45" s="4">
        <f t="shared" si="0"/>
        <v>92.800000000000011</v>
      </c>
    </row>
    <row r="46" spans="2:5" x14ac:dyDescent="0.25">
      <c r="B46" s="31"/>
      <c r="C46" s="4"/>
      <c r="D46" s="4"/>
      <c r="E46" s="4">
        <f t="shared" si="0"/>
        <v>92.800000000000011</v>
      </c>
    </row>
    <row r="47" spans="2:5" x14ac:dyDescent="0.25">
      <c r="B47" s="31"/>
      <c r="C47" s="4"/>
      <c r="D47" s="4"/>
      <c r="E47" s="4">
        <f t="shared" si="0"/>
        <v>92.800000000000011</v>
      </c>
    </row>
    <row r="48" spans="2:5" x14ac:dyDescent="0.25">
      <c r="B48" s="31"/>
      <c r="C48" s="4"/>
      <c r="D48" s="4"/>
      <c r="E48" s="4">
        <f t="shared" si="0"/>
        <v>92.800000000000011</v>
      </c>
    </row>
    <row r="49" spans="2:5" x14ac:dyDescent="0.25">
      <c r="B49" s="31"/>
      <c r="C49" s="4"/>
      <c r="D49" s="4"/>
      <c r="E49" s="4">
        <f t="shared" si="0"/>
        <v>92.800000000000011</v>
      </c>
    </row>
    <row r="50" spans="2:5" x14ac:dyDescent="0.25">
      <c r="B50" s="31"/>
      <c r="C50" s="4"/>
      <c r="D50" s="4"/>
      <c r="E50" s="4">
        <f t="shared" si="0"/>
        <v>92.800000000000011</v>
      </c>
    </row>
    <row r="51" spans="2:5" x14ac:dyDescent="0.25">
      <c r="B51" s="31"/>
      <c r="C51" s="4"/>
      <c r="D51" s="4"/>
      <c r="E51" s="4">
        <f t="shared" si="0"/>
        <v>92.800000000000011</v>
      </c>
    </row>
    <row r="52" spans="2:5" x14ac:dyDescent="0.25">
      <c r="B52" s="31"/>
      <c r="C52" s="4"/>
      <c r="D52" s="4"/>
      <c r="E52" s="4">
        <f t="shared" si="0"/>
        <v>92.800000000000011</v>
      </c>
    </row>
    <row r="53" spans="2:5" x14ac:dyDescent="0.25">
      <c r="B53" s="31"/>
      <c r="C53" s="4"/>
      <c r="D53" s="4"/>
      <c r="E53" s="4">
        <f t="shared" si="0"/>
        <v>92.800000000000011</v>
      </c>
    </row>
    <row r="54" spans="2:5" x14ac:dyDescent="0.25">
      <c r="B54" s="31"/>
      <c r="C54" s="4"/>
      <c r="D54" s="4"/>
      <c r="E54" s="4">
        <f t="shared" si="0"/>
        <v>92.800000000000011</v>
      </c>
    </row>
    <row r="55" spans="2:5" x14ac:dyDescent="0.25">
      <c r="B55" s="31"/>
      <c r="C55" s="4"/>
      <c r="D55" s="4"/>
      <c r="E55" s="4">
        <f t="shared" si="0"/>
        <v>92.800000000000011</v>
      </c>
    </row>
    <row r="56" spans="2:5" x14ac:dyDescent="0.25">
      <c r="B56" s="31"/>
      <c r="C56" s="4"/>
      <c r="D56" s="4"/>
      <c r="E56" s="4">
        <f t="shared" si="0"/>
        <v>92.800000000000011</v>
      </c>
    </row>
    <row r="57" spans="2:5" x14ac:dyDescent="0.25">
      <c r="B57" s="31"/>
      <c r="C57" s="4"/>
      <c r="D57" s="4"/>
      <c r="E57" s="4">
        <f t="shared" si="0"/>
        <v>92.800000000000011</v>
      </c>
    </row>
    <row r="58" spans="2:5" x14ac:dyDescent="0.25">
      <c r="B58" s="31"/>
      <c r="C58" s="4"/>
      <c r="D58" s="4"/>
      <c r="E58" s="4">
        <f t="shared" si="0"/>
        <v>92.800000000000011</v>
      </c>
    </row>
    <row r="59" spans="2:5" x14ac:dyDescent="0.25">
      <c r="B59" s="31"/>
      <c r="C59" s="4"/>
      <c r="D59" s="4"/>
      <c r="E59" s="4">
        <f t="shared" si="0"/>
        <v>92.800000000000011</v>
      </c>
    </row>
    <row r="60" spans="2:5" x14ac:dyDescent="0.25">
      <c r="B60" s="31"/>
      <c r="C60" s="4"/>
      <c r="D60" s="4"/>
      <c r="E60" s="4">
        <f t="shared" si="0"/>
        <v>92.800000000000011</v>
      </c>
    </row>
    <row r="61" spans="2:5" x14ac:dyDescent="0.25">
      <c r="B61" s="31"/>
      <c r="C61" s="4"/>
      <c r="D61" s="4"/>
      <c r="E61" s="4">
        <f t="shared" si="0"/>
        <v>92.800000000000011</v>
      </c>
    </row>
    <row r="62" spans="2:5" x14ac:dyDescent="0.25">
      <c r="B62" s="31"/>
      <c r="C62" s="4"/>
      <c r="D62" s="4"/>
      <c r="E62" s="4">
        <f t="shared" si="0"/>
        <v>92.800000000000011</v>
      </c>
    </row>
    <row r="63" spans="2:5" x14ac:dyDescent="0.25">
      <c r="B63" s="31"/>
      <c r="C63" s="4"/>
      <c r="D63" s="4"/>
      <c r="E63" s="4">
        <f t="shared" si="0"/>
        <v>92.800000000000011</v>
      </c>
    </row>
    <row r="64" spans="2:5" x14ac:dyDescent="0.25">
      <c r="B64" s="31"/>
      <c r="C64" s="4"/>
      <c r="D64" s="4"/>
      <c r="E64" s="4">
        <f t="shared" si="0"/>
        <v>92.800000000000011</v>
      </c>
    </row>
    <row r="65" spans="2:5" x14ac:dyDescent="0.25">
      <c r="B65" s="31"/>
      <c r="C65" s="4"/>
      <c r="D65" s="4"/>
      <c r="E65" s="4">
        <f t="shared" si="0"/>
        <v>92.800000000000011</v>
      </c>
    </row>
    <row r="66" spans="2:5" x14ac:dyDescent="0.25">
      <c r="B66" s="31"/>
      <c r="C66" s="4"/>
      <c r="D66" s="4"/>
      <c r="E66" s="4">
        <f t="shared" si="0"/>
        <v>92.800000000000011</v>
      </c>
    </row>
    <row r="67" spans="2:5" x14ac:dyDescent="0.25">
      <c r="B67" s="31"/>
      <c r="C67" s="4"/>
      <c r="D67" s="4"/>
      <c r="E67" s="4">
        <f t="shared" si="0"/>
        <v>92.800000000000011</v>
      </c>
    </row>
    <row r="68" spans="2:5" x14ac:dyDescent="0.25">
      <c r="B68" s="31"/>
      <c r="C68" s="4"/>
      <c r="D68" s="4"/>
      <c r="E68" s="4">
        <f t="shared" si="0"/>
        <v>92.800000000000011</v>
      </c>
    </row>
    <row r="69" spans="2:5" x14ac:dyDescent="0.25">
      <c r="B69" s="31"/>
      <c r="C69" s="4"/>
      <c r="D69" s="4"/>
      <c r="E69" s="4">
        <f t="shared" si="0"/>
        <v>92.800000000000011</v>
      </c>
    </row>
    <row r="70" spans="2:5" x14ac:dyDescent="0.25">
      <c r="B70" s="31"/>
      <c r="C70" s="4"/>
      <c r="D70" s="4"/>
      <c r="E70" s="4">
        <f t="shared" si="0"/>
        <v>92.800000000000011</v>
      </c>
    </row>
    <row r="71" spans="2:5" x14ac:dyDescent="0.25">
      <c r="B71" s="31"/>
      <c r="C71" s="4"/>
      <c r="D71" s="4"/>
      <c r="E71" s="4">
        <f t="shared" ref="E71:E134" si="1">E70+C71-D71</f>
        <v>92.800000000000011</v>
      </c>
    </row>
    <row r="72" spans="2:5" x14ac:dyDescent="0.25">
      <c r="B72" s="31"/>
      <c r="C72" s="4"/>
      <c r="D72" s="4"/>
      <c r="E72" s="4">
        <f t="shared" si="1"/>
        <v>92.800000000000011</v>
      </c>
    </row>
    <row r="73" spans="2:5" x14ac:dyDescent="0.25">
      <c r="B73" s="31"/>
      <c r="C73" s="4"/>
      <c r="D73" s="4"/>
      <c r="E73" s="4">
        <f t="shared" si="1"/>
        <v>92.800000000000011</v>
      </c>
    </row>
    <row r="74" spans="2:5" x14ac:dyDescent="0.25">
      <c r="B74" s="31"/>
      <c r="C74" s="4"/>
      <c r="D74" s="4"/>
      <c r="E74" s="4">
        <f t="shared" si="1"/>
        <v>92.800000000000011</v>
      </c>
    </row>
    <row r="75" spans="2:5" x14ac:dyDescent="0.25">
      <c r="B75" s="31"/>
      <c r="C75" s="4"/>
      <c r="D75" s="4"/>
      <c r="E75" s="4">
        <f t="shared" si="1"/>
        <v>92.800000000000011</v>
      </c>
    </row>
    <row r="76" spans="2:5" x14ac:dyDescent="0.25">
      <c r="B76" s="31"/>
      <c r="C76" s="4"/>
      <c r="D76" s="4"/>
      <c r="E76" s="4">
        <f t="shared" si="1"/>
        <v>92.800000000000011</v>
      </c>
    </row>
    <row r="77" spans="2:5" x14ac:dyDescent="0.25">
      <c r="B77" s="31"/>
      <c r="C77" s="4"/>
      <c r="D77" s="4"/>
      <c r="E77" s="4">
        <f t="shared" si="1"/>
        <v>92.800000000000011</v>
      </c>
    </row>
    <row r="78" spans="2:5" x14ac:dyDescent="0.25">
      <c r="B78" s="31"/>
      <c r="C78" s="4"/>
      <c r="D78" s="4"/>
      <c r="E78" s="4">
        <f t="shared" si="1"/>
        <v>92.800000000000011</v>
      </c>
    </row>
    <row r="79" spans="2:5" x14ac:dyDescent="0.25">
      <c r="B79" s="31"/>
      <c r="C79" s="4"/>
      <c r="D79" s="4"/>
      <c r="E79" s="4">
        <f t="shared" si="1"/>
        <v>92.800000000000011</v>
      </c>
    </row>
    <row r="80" spans="2:5" x14ac:dyDescent="0.25">
      <c r="B80" s="31"/>
      <c r="C80" s="4"/>
      <c r="D80" s="4"/>
      <c r="E80" s="4">
        <f t="shared" si="1"/>
        <v>92.800000000000011</v>
      </c>
    </row>
    <row r="81" spans="2:5" x14ac:dyDescent="0.25">
      <c r="B81" s="31"/>
      <c r="C81" s="4"/>
      <c r="D81" s="4"/>
      <c r="E81" s="4">
        <f t="shared" si="1"/>
        <v>92.800000000000011</v>
      </c>
    </row>
    <row r="82" spans="2:5" x14ac:dyDescent="0.25">
      <c r="B82" s="31"/>
      <c r="C82" s="4"/>
      <c r="D82" s="4"/>
      <c r="E82" s="4">
        <f t="shared" si="1"/>
        <v>92.800000000000011</v>
      </c>
    </row>
    <row r="83" spans="2:5" x14ac:dyDescent="0.25">
      <c r="B83" s="31"/>
      <c r="C83" s="4"/>
      <c r="D83" s="4"/>
      <c r="E83" s="4">
        <f t="shared" si="1"/>
        <v>92.800000000000011</v>
      </c>
    </row>
    <row r="84" spans="2:5" x14ac:dyDescent="0.25">
      <c r="B84" s="31"/>
      <c r="C84" s="4"/>
      <c r="D84" s="4"/>
      <c r="E84" s="4">
        <f t="shared" si="1"/>
        <v>92.800000000000011</v>
      </c>
    </row>
    <row r="85" spans="2:5" x14ac:dyDescent="0.25">
      <c r="B85" s="31"/>
      <c r="C85" s="4"/>
      <c r="D85" s="4"/>
      <c r="E85" s="4">
        <f t="shared" si="1"/>
        <v>92.800000000000011</v>
      </c>
    </row>
    <row r="86" spans="2:5" x14ac:dyDescent="0.25">
      <c r="B86" s="31"/>
      <c r="C86" s="4"/>
      <c r="D86" s="4"/>
      <c r="E86" s="4">
        <f t="shared" si="1"/>
        <v>92.800000000000011</v>
      </c>
    </row>
    <row r="87" spans="2:5" x14ac:dyDescent="0.25">
      <c r="B87" s="31"/>
      <c r="C87" s="4"/>
      <c r="D87" s="4"/>
      <c r="E87" s="4">
        <f t="shared" si="1"/>
        <v>92.800000000000011</v>
      </c>
    </row>
    <row r="88" spans="2:5" x14ac:dyDescent="0.25">
      <c r="B88" s="31"/>
      <c r="C88" s="4"/>
      <c r="D88" s="4"/>
      <c r="E88" s="4">
        <f t="shared" si="1"/>
        <v>92.800000000000011</v>
      </c>
    </row>
    <row r="89" spans="2:5" x14ac:dyDescent="0.25">
      <c r="B89" s="31"/>
      <c r="C89" s="4"/>
      <c r="D89" s="4"/>
      <c r="E89" s="4">
        <f t="shared" si="1"/>
        <v>92.800000000000011</v>
      </c>
    </row>
    <row r="90" spans="2:5" x14ac:dyDescent="0.25">
      <c r="B90" s="31"/>
      <c r="C90" s="4"/>
      <c r="D90" s="4"/>
      <c r="E90" s="4">
        <f t="shared" si="1"/>
        <v>92.800000000000011</v>
      </c>
    </row>
    <row r="91" spans="2:5" x14ac:dyDescent="0.25">
      <c r="B91" s="31"/>
      <c r="C91" s="4"/>
      <c r="D91" s="4"/>
      <c r="E91" s="4">
        <f t="shared" si="1"/>
        <v>92.800000000000011</v>
      </c>
    </row>
    <row r="92" spans="2:5" x14ac:dyDescent="0.25">
      <c r="B92" s="31"/>
      <c r="C92" s="4"/>
      <c r="D92" s="4"/>
      <c r="E92" s="4">
        <f t="shared" si="1"/>
        <v>92.800000000000011</v>
      </c>
    </row>
    <row r="93" spans="2:5" x14ac:dyDescent="0.25">
      <c r="B93" s="31"/>
      <c r="C93" s="4"/>
      <c r="D93" s="4"/>
      <c r="E93" s="4">
        <f t="shared" si="1"/>
        <v>92.800000000000011</v>
      </c>
    </row>
    <row r="94" spans="2:5" x14ac:dyDescent="0.25">
      <c r="B94" s="31"/>
      <c r="C94" s="4"/>
      <c r="D94" s="4"/>
      <c r="E94" s="4">
        <f t="shared" si="1"/>
        <v>92.800000000000011</v>
      </c>
    </row>
    <row r="95" spans="2:5" x14ac:dyDescent="0.25">
      <c r="B95" s="31"/>
      <c r="C95" s="4"/>
      <c r="D95" s="4"/>
      <c r="E95" s="4">
        <f t="shared" si="1"/>
        <v>92.800000000000011</v>
      </c>
    </row>
    <row r="96" spans="2:5" x14ac:dyDescent="0.25">
      <c r="C96" s="4"/>
      <c r="D96" s="4"/>
      <c r="E96" s="4">
        <f t="shared" si="1"/>
        <v>92.800000000000011</v>
      </c>
    </row>
    <row r="97" spans="3:5" x14ac:dyDescent="0.25">
      <c r="C97" s="4"/>
      <c r="D97" s="4"/>
      <c r="E97" s="4">
        <f t="shared" si="1"/>
        <v>92.800000000000011</v>
      </c>
    </row>
    <row r="98" spans="3:5" x14ac:dyDescent="0.25">
      <c r="C98" s="4"/>
      <c r="D98" s="4"/>
      <c r="E98" s="4">
        <f t="shared" si="1"/>
        <v>92.800000000000011</v>
      </c>
    </row>
    <row r="99" spans="3:5" x14ac:dyDescent="0.25">
      <c r="C99" s="4"/>
      <c r="D99" s="4"/>
      <c r="E99" s="4">
        <f t="shared" si="1"/>
        <v>92.800000000000011</v>
      </c>
    </row>
    <row r="100" spans="3:5" x14ac:dyDescent="0.25">
      <c r="C100" s="4"/>
      <c r="D100" s="4"/>
      <c r="E100" s="4">
        <f t="shared" si="1"/>
        <v>92.800000000000011</v>
      </c>
    </row>
    <row r="101" spans="3:5" x14ac:dyDescent="0.25">
      <c r="C101" s="4"/>
      <c r="D101" s="4"/>
      <c r="E101" s="4">
        <f t="shared" si="1"/>
        <v>92.800000000000011</v>
      </c>
    </row>
    <row r="102" spans="3:5" x14ac:dyDescent="0.25">
      <c r="C102" s="4"/>
      <c r="D102" s="4"/>
      <c r="E102" s="4">
        <f t="shared" si="1"/>
        <v>92.800000000000011</v>
      </c>
    </row>
    <row r="103" spans="3:5" x14ac:dyDescent="0.25">
      <c r="C103" s="4"/>
      <c r="D103" s="4"/>
      <c r="E103" s="4">
        <f t="shared" si="1"/>
        <v>92.800000000000011</v>
      </c>
    </row>
    <row r="104" spans="3:5" x14ac:dyDescent="0.25">
      <c r="C104" s="4"/>
      <c r="D104" s="4"/>
      <c r="E104" s="4">
        <f t="shared" si="1"/>
        <v>92.800000000000011</v>
      </c>
    </row>
    <row r="105" spans="3:5" x14ac:dyDescent="0.25">
      <c r="C105" s="4"/>
      <c r="D105" s="4"/>
      <c r="E105" s="4">
        <f t="shared" si="1"/>
        <v>92.800000000000011</v>
      </c>
    </row>
    <row r="106" spans="3:5" x14ac:dyDescent="0.25">
      <c r="C106" s="4"/>
      <c r="D106" s="4"/>
      <c r="E106" s="4">
        <f t="shared" si="1"/>
        <v>92.800000000000011</v>
      </c>
    </row>
    <row r="107" spans="3:5" x14ac:dyDescent="0.25">
      <c r="C107" s="4"/>
      <c r="D107" s="4"/>
      <c r="E107" s="4">
        <f t="shared" si="1"/>
        <v>92.800000000000011</v>
      </c>
    </row>
    <row r="108" spans="3:5" x14ac:dyDescent="0.25">
      <c r="C108" s="4"/>
      <c r="D108" s="4"/>
      <c r="E108" s="4">
        <f t="shared" si="1"/>
        <v>92.800000000000011</v>
      </c>
    </row>
    <row r="109" spans="3:5" x14ac:dyDescent="0.25">
      <c r="C109" s="4"/>
      <c r="D109" s="4"/>
      <c r="E109" s="4">
        <f t="shared" si="1"/>
        <v>92.800000000000011</v>
      </c>
    </row>
    <row r="110" spans="3:5" x14ac:dyDescent="0.25">
      <c r="C110" s="4"/>
      <c r="D110" s="4"/>
      <c r="E110" s="4">
        <f t="shared" si="1"/>
        <v>92.800000000000011</v>
      </c>
    </row>
    <row r="111" spans="3:5" x14ac:dyDescent="0.25">
      <c r="C111" s="4"/>
      <c r="D111" s="4"/>
      <c r="E111" s="4">
        <f t="shared" si="1"/>
        <v>92.800000000000011</v>
      </c>
    </row>
    <row r="112" spans="3:5" x14ac:dyDescent="0.25">
      <c r="C112" s="4"/>
      <c r="D112" s="4"/>
      <c r="E112" s="4">
        <f t="shared" si="1"/>
        <v>92.800000000000011</v>
      </c>
    </row>
    <row r="113" spans="3:5" x14ac:dyDescent="0.25">
      <c r="C113" s="4"/>
      <c r="D113" s="4"/>
      <c r="E113" s="4">
        <f t="shared" si="1"/>
        <v>92.800000000000011</v>
      </c>
    </row>
    <row r="114" spans="3:5" x14ac:dyDescent="0.25">
      <c r="C114" s="4"/>
      <c r="D114" s="4"/>
      <c r="E114" s="4">
        <f t="shared" si="1"/>
        <v>92.800000000000011</v>
      </c>
    </row>
    <row r="115" spans="3:5" x14ac:dyDescent="0.25">
      <c r="C115" s="4"/>
      <c r="D115" s="4"/>
      <c r="E115" s="4">
        <f t="shared" si="1"/>
        <v>92.800000000000011</v>
      </c>
    </row>
    <row r="116" spans="3:5" x14ac:dyDescent="0.25">
      <c r="C116" s="4"/>
      <c r="D116" s="4"/>
      <c r="E116" s="4">
        <f t="shared" si="1"/>
        <v>92.800000000000011</v>
      </c>
    </row>
    <row r="117" spans="3:5" x14ac:dyDescent="0.25">
      <c r="C117" s="4"/>
      <c r="D117" s="4"/>
      <c r="E117" s="4">
        <f t="shared" si="1"/>
        <v>92.800000000000011</v>
      </c>
    </row>
    <row r="118" spans="3:5" x14ac:dyDescent="0.25">
      <c r="C118" s="4"/>
      <c r="D118" s="4"/>
      <c r="E118" s="4">
        <f t="shared" si="1"/>
        <v>92.800000000000011</v>
      </c>
    </row>
    <row r="119" spans="3:5" x14ac:dyDescent="0.25">
      <c r="C119" s="4"/>
      <c r="D119" s="4"/>
      <c r="E119" s="4">
        <f t="shared" si="1"/>
        <v>92.800000000000011</v>
      </c>
    </row>
    <row r="120" spans="3:5" x14ac:dyDescent="0.25">
      <c r="C120" s="4"/>
      <c r="D120" s="4"/>
      <c r="E120" s="4">
        <f t="shared" si="1"/>
        <v>92.800000000000011</v>
      </c>
    </row>
    <row r="121" spans="3:5" x14ac:dyDescent="0.25">
      <c r="C121" s="4"/>
      <c r="D121" s="4"/>
      <c r="E121" s="4">
        <f t="shared" si="1"/>
        <v>92.800000000000011</v>
      </c>
    </row>
    <row r="122" spans="3:5" x14ac:dyDescent="0.25">
      <c r="C122" s="4"/>
      <c r="D122" s="4"/>
      <c r="E122" s="4">
        <f t="shared" si="1"/>
        <v>92.800000000000011</v>
      </c>
    </row>
    <row r="123" spans="3:5" x14ac:dyDescent="0.25">
      <c r="C123" s="4"/>
      <c r="D123" s="4"/>
      <c r="E123" s="4">
        <f t="shared" si="1"/>
        <v>92.800000000000011</v>
      </c>
    </row>
    <row r="124" spans="3:5" x14ac:dyDescent="0.25">
      <c r="C124" s="4"/>
      <c r="D124" s="4"/>
      <c r="E124" s="4">
        <f t="shared" si="1"/>
        <v>92.800000000000011</v>
      </c>
    </row>
    <row r="125" spans="3:5" x14ac:dyDescent="0.25">
      <c r="C125" s="4"/>
      <c r="D125" s="4"/>
      <c r="E125" s="4">
        <f t="shared" si="1"/>
        <v>92.800000000000011</v>
      </c>
    </row>
    <row r="126" spans="3:5" x14ac:dyDescent="0.25">
      <c r="C126" s="4"/>
      <c r="D126" s="4"/>
      <c r="E126" s="4">
        <f t="shared" si="1"/>
        <v>92.800000000000011</v>
      </c>
    </row>
    <row r="127" spans="3:5" x14ac:dyDescent="0.25">
      <c r="C127" s="4"/>
      <c r="D127" s="4"/>
      <c r="E127" s="4">
        <f t="shared" si="1"/>
        <v>92.800000000000011</v>
      </c>
    </row>
    <row r="128" spans="3:5" x14ac:dyDescent="0.25">
      <c r="C128" s="4"/>
      <c r="D128" s="4"/>
      <c r="E128" s="4">
        <f t="shared" si="1"/>
        <v>92.800000000000011</v>
      </c>
    </row>
    <row r="129" spans="2:5" x14ac:dyDescent="0.25">
      <c r="C129" s="4"/>
      <c r="D129" s="4"/>
      <c r="E129" s="4">
        <f t="shared" si="1"/>
        <v>92.800000000000011</v>
      </c>
    </row>
    <row r="130" spans="2:5" x14ac:dyDescent="0.25">
      <c r="C130" s="4"/>
      <c r="D130" s="4"/>
      <c r="E130" s="4">
        <f t="shared" si="1"/>
        <v>92.800000000000011</v>
      </c>
    </row>
    <row r="131" spans="2:5" x14ac:dyDescent="0.25">
      <c r="C131" s="4"/>
      <c r="D131" s="4"/>
      <c r="E131" s="4">
        <f t="shared" si="1"/>
        <v>92.800000000000011</v>
      </c>
    </row>
    <row r="132" spans="2:5" x14ac:dyDescent="0.25">
      <c r="C132" s="4"/>
      <c r="D132" s="4"/>
      <c r="E132" s="4">
        <f t="shared" si="1"/>
        <v>92.800000000000011</v>
      </c>
    </row>
    <row r="133" spans="2:5" x14ac:dyDescent="0.25">
      <c r="C133" s="4"/>
      <c r="D133" s="4"/>
      <c r="E133" s="4">
        <f t="shared" si="1"/>
        <v>92.800000000000011</v>
      </c>
    </row>
    <row r="134" spans="2:5" x14ac:dyDescent="0.25">
      <c r="C134" s="4"/>
      <c r="D134" s="4"/>
      <c r="E134" s="4">
        <f t="shared" si="1"/>
        <v>92.800000000000011</v>
      </c>
    </row>
    <row r="135" spans="2:5" x14ac:dyDescent="0.25">
      <c r="C135" s="4"/>
      <c r="D135" s="4"/>
      <c r="E135" s="4">
        <f t="shared" ref="E135:E198" si="2">E134+C135-D135</f>
        <v>92.800000000000011</v>
      </c>
    </row>
    <row r="136" spans="2:5" x14ac:dyDescent="0.25">
      <c r="C136" s="4"/>
      <c r="D136" s="4"/>
      <c r="E136" s="4">
        <f t="shared" si="2"/>
        <v>92.800000000000011</v>
      </c>
    </row>
    <row r="137" spans="2:5" x14ac:dyDescent="0.25">
      <c r="C137" s="4"/>
      <c r="D137" s="4"/>
      <c r="E137" s="4">
        <f t="shared" si="2"/>
        <v>92.800000000000011</v>
      </c>
    </row>
    <row r="138" spans="2:5" x14ac:dyDescent="0.25">
      <c r="C138" s="4"/>
      <c r="D138" s="4"/>
      <c r="E138" s="4">
        <f t="shared" si="2"/>
        <v>92.800000000000011</v>
      </c>
    </row>
    <row r="139" spans="2:5" x14ac:dyDescent="0.25">
      <c r="C139" s="4"/>
      <c r="D139" s="4"/>
      <c r="E139" s="4">
        <f t="shared" si="2"/>
        <v>92.800000000000011</v>
      </c>
    </row>
    <row r="140" spans="2:5" x14ac:dyDescent="0.25">
      <c r="B140" s="31"/>
      <c r="C140" s="4"/>
      <c r="D140" s="4"/>
      <c r="E140" s="4">
        <f t="shared" si="2"/>
        <v>92.800000000000011</v>
      </c>
    </row>
    <row r="141" spans="2:5" x14ac:dyDescent="0.25">
      <c r="B141" s="31"/>
      <c r="C141" s="4"/>
      <c r="D141" s="4"/>
      <c r="E141" s="4">
        <f t="shared" si="2"/>
        <v>92.800000000000011</v>
      </c>
    </row>
    <row r="142" spans="2:5" x14ac:dyDescent="0.25">
      <c r="B142" s="31"/>
      <c r="C142" s="4"/>
      <c r="D142" s="4"/>
      <c r="E142" s="4">
        <f t="shared" si="2"/>
        <v>92.800000000000011</v>
      </c>
    </row>
    <row r="143" spans="2:5" x14ac:dyDescent="0.25">
      <c r="B143" s="31"/>
      <c r="C143" s="4"/>
      <c r="D143" s="4"/>
      <c r="E143" s="4">
        <f t="shared" si="2"/>
        <v>92.800000000000011</v>
      </c>
    </row>
    <row r="144" spans="2:5" x14ac:dyDescent="0.25">
      <c r="B144" s="31"/>
      <c r="C144" s="4"/>
      <c r="D144" s="4"/>
      <c r="E144" s="4">
        <f t="shared" si="2"/>
        <v>92.800000000000011</v>
      </c>
    </row>
    <row r="145" spans="2:5" x14ac:dyDescent="0.25">
      <c r="B145" s="31"/>
      <c r="C145" s="4"/>
      <c r="D145" s="4"/>
      <c r="E145" s="4">
        <f t="shared" si="2"/>
        <v>92.800000000000011</v>
      </c>
    </row>
    <row r="146" spans="2:5" x14ac:dyDescent="0.25">
      <c r="B146" s="31"/>
      <c r="C146" s="4"/>
      <c r="D146" s="4"/>
      <c r="E146" s="4">
        <f t="shared" si="2"/>
        <v>92.800000000000011</v>
      </c>
    </row>
    <row r="147" spans="2:5" x14ac:dyDescent="0.25">
      <c r="B147" s="31"/>
      <c r="C147" s="4"/>
      <c r="D147" s="4"/>
      <c r="E147" s="4">
        <f t="shared" si="2"/>
        <v>92.800000000000011</v>
      </c>
    </row>
    <row r="148" spans="2:5" x14ac:dyDescent="0.25">
      <c r="B148" s="31"/>
      <c r="C148" s="4"/>
      <c r="D148" s="4"/>
      <c r="E148" s="4">
        <f t="shared" si="2"/>
        <v>92.800000000000011</v>
      </c>
    </row>
    <row r="149" spans="2:5" x14ac:dyDescent="0.25">
      <c r="B149" s="31"/>
      <c r="C149" s="4"/>
      <c r="D149" s="4"/>
      <c r="E149" s="4">
        <f t="shared" si="2"/>
        <v>92.800000000000011</v>
      </c>
    </row>
    <row r="150" spans="2:5" x14ac:dyDescent="0.25">
      <c r="B150" s="31"/>
      <c r="C150" s="4"/>
      <c r="D150" s="4"/>
      <c r="E150" s="4">
        <f t="shared" si="2"/>
        <v>92.800000000000011</v>
      </c>
    </row>
    <row r="151" spans="2:5" x14ac:dyDescent="0.25">
      <c r="B151" s="31"/>
      <c r="C151" s="4"/>
      <c r="D151" s="4"/>
      <c r="E151" s="4">
        <f t="shared" si="2"/>
        <v>92.800000000000011</v>
      </c>
    </row>
    <row r="152" spans="2:5" x14ac:dyDescent="0.25">
      <c r="B152" s="31"/>
      <c r="C152" s="4"/>
      <c r="D152" s="4"/>
      <c r="E152" s="4">
        <f t="shared" si="2"/>
        <v>92.800000000000011</v>
      </c>
    </row>
    <row r="153" spans="2:5" x14ac:dyDescent="0.25">
      <c r="B153" s="31"/>
      <c r="C153" s="4"/>
      <c r="D153" s="4"/>
      <c r="E153" s="4">
        <f t="shared" si="2"/>
        <v>92.800000000000011</v>
      </c>
    </row>
    <row r="154" spans="2:5" x14ac:dyDescent="0.25">
      <c r="B154" s="31"/>
      <c r="C154" s="4"/>
      <c r="D154" s="4"/>
      <c r="E154" s="4">
        <f t="shared" si="2"/>
        <v>92.800000000000011</v>
      </c>
    </row>
    <row r="155" spans="2:5" x14ac:dyDescent="0.25">
      <c r="B155" s="31"/>
      <c r="C155" s="4"/>
      <c r="D155" s="4"/>
      <c r="E155" s="4">
        <f t="shared" si="2"/>
        <v>92.800000000000011</v>
      </c>
    </row>
    <row r="156" spans="2:5" x14ac:dyDescent="0.25">
      <c r="B156" s="31"/>
      <c r="C156" s="4"/>
      <c r="D156" s="4"/>
      <c r="E156" s="4">
        <f t="shared" si="2"/>
        <v>92.800000000000011</v>
      </c>
    </row>
    <row r="157" spans="2:5" x14ac:dyDescent="0.25">
      <c r="C157" s="4"/>
      <c r="D157" s="4"/>
      <c r="E157" s="4">
        <f t="shared" si="2"/>
        <v>92.800000000000011</v>
      </c>
    </row>
    <row r="158" spans="2:5" x14ac:dyDescent="0.25">
      <c r="C158" s="4"/>
      <c r="D158" s="4"/>
      <c r="E158" s="4">
        <f t="shared" si="2"/>
        <v>92.800000000000011</v>
      </c>
    </row>
    <row r="159" spans="2:5" x14ac:dyDescent="0.25">
      <c r="C159" s="4"/>
      <c r="D159" s="4"/>
      <c r="E159" s="4">
        <f t="shared" si="2"/>
        <v>92.800000000000011</v>
      </c>
    </row>
    <row r="160" spans="2:5" x14ac:dyDescent="0.25">
      <c r="C160" s="4"/>
      <c r="D160" s="4"/>
      <c r="E160" s="4">
        <f t="shared" si="2"/>
        <v>92.800000000000011</v>
      </c>
    </row>
    <row r="161" spans="3:5" x14ac:dyDescent="0.25">
      <c r="C161" s="4"/>
      <c r="D161" s="4"/>
      <c r="E161" s="4">
        <f t="shared" si="2"/>
        <v>92.800000000000011</v>
      </c>
    </row>
    <row r="162" spans="3:5" x14ac:dyDescent="0.25">
      <c r="C162" s="4"/>
      <c r="D162" s="4"/>
      <c r="E162" s="4">
        <f t="shared" si="2"/>
        <v>92.800000000000011</v>
      </c>
    </row>
    <row r="163" spans="3:5" x14ac:dyDescent="0.25">
      <c r="C163" s="4"/>
      <c r="D163" s="4"/>
      <c r="E163" s="4">
        <f t="shared" si="2"/>
        <v>92.800000000000011</v>
      </c>
    </row>
    <row r="164" spans="3:5" x14ac:dyDescent="0.25">
      <c r="C164" s="4"/>
      <c r="D164" s="4"/>
      <c r="E164" s="4">
        <f t="shared" si="2"/>
        <v>92.800000000000011</v>
      </c>
    </row>
    <row r="165" spans="3:5" x14ac:dyDescent="0.25">
      <c r="C165" s="4"/>
      <c r="D165" s="4"/>
      <c r="E165" s="4">
        <f t="shared" si="2"/>
        <v>92.800000000000011</v>
      </c>
    </row>
    <row r="166" spans="3:5" x14ac:dyDescent="0.25">
      <c r="C166" s="4"/>
      <c r="D166" s="4"/>
      <c r="E166" s="4">
        <f t="shared" si="2"/>
        <v>92.800000000000011</v>
      </c>
    </row>
    <row r="167" spans="3:5" x14ac:dyDescent="0.25">
      <c r="C167" s="4"/>
      <c r="D167" s="4"/>
      <c r="E167" s="4">
        <f t="shared" si="2"/>
        <v>92.800000000000011</v>
      </c>
    </row>
    <row r="168" spans="3:5" x14ac:dyDescent="0.25">
      <c r="C168" s="4"/>
      <c r="D168" s="4"/>
      <c r="E168" s="4">
        <f t="shared" si="2"/>
        <v>92.800000000000011</v>
      </c>
    </row>
    <row r="169" spans="3:5" x14ac:dyDescent="0.25">
      <c r="C169" s="4"/>
      <c r="D169" s="4"/>
      <c r="E169" s="4">
        <f t="shared" si="2"/>
        <v>92.800000000000011</v>
      </c>
    </row>
    <row r="170" spans="3:5" x14ac:dyDescent="0.25">
      <c r="C170" s="4"/>
      <c r="D170" s="4"/>
      <c r="E170" s="4">
        <f t="shared" si="2"/>
        <v>92.800000000000011</v>
      </c>
    </row>
    <row r="171" spans="3:5" x14ac:dyDescent="0.25">
      <c r="C171" s="4"/>
      <c r="D171" s="4"/>
      <c r="E171" s="4">
        <f t="shared" si="2"/>
        <v>92.800000000000011</v>
      </c>
    </row>
    <row r="172" spans="3:5" x14ac:dyDescent="0.25">
      <c r="C172" s="4"/>
      <c r="D172" s="4"/>
      <c r="E172" s="4">
        <f t="shared" si="2"/>
        <v>92.800000000000011</v>
      </c>
    </row>
    <row r="173" spans="3:5" x14ac:dyDescent="0.25">
      <c r="C173" s="4"/>
      <c r="D173" s="4"/>
      <c r="E173" s="4">
        <f t="shared" si="2"/>
        <v>92.800000000000011</v>
      </c>
    </row>
    <row r="174" spans="3:5" x14ac:dyDescent="0.25">
      <c r="C174" s="4"/>
      <c r="D174" s="4"/>
      <c r="E174" s="4">
        <f t="shared" si="2"/>
        <v>92.800000000000011</v>
      </c>
    </row>
    <row r="175" spans="3:5" x14ac:dyDescent="0.25">
      <c r="C175" s="4"/>
      <c r="D175" s="4"/>
      <c r="E175" s="4">
        <f t="shared" si="2"/>
        <v>92.800000000000011</v>
      </c>
    </row>
    <row r="176" spans="3:5" x14ac:dyDescent="0.25">
      <c r="C176" s="4"/>
      <c r="D176" s="4"/>
      <c r="E176" s="4">
        <f t="shared" si="2"/>
        <v>92.800000000000011</v>
      </c>
    </row>
    <row r="177" spans="3:5" x14ac:dyDescent="0.25">
      <c r="C177" s="4"/>
      <c r="D177" s="4"/>
      <c r="E177" s="4">
        <f t="shared" si="2"/>
        <v>92.800000000000011</v>
      </c>
    </row>
    <row r="178" spans="3:5" x14ac:dyDescent="0.25">
      <c r="C178" s="4"/>
      <c r="D178" s="4"/>
      <c r="E178" s="4">
        <f t="shared" si="2"/>
        <v>92.800000000000011</v>
      </c>
    </row>
    <row r="179" spans="3:5" x14ac:dyDescent="0.25">
      <c r="C179" s="4"/>
      <c r="D179" s="4"/>
      <c r="E179" s="4">
        <f t="shared" si="2"/>
        <v>92.800000000000011</v>
      </c>
    </row>
    <row r="180" spans="3:5" x14ac:dyDescent="0.25">
      <c r="C180" s="4"/>
      <c r="D180" s="4"/>
      <c r="E180" s="4">
        <f t="shared" si="2"/>
        <v>92.800000000000011</v>
      </c>
    </row>
    <row r="181" spans="3:5" x14ac:dyDescent="0.25">
      <c r="C181" s="4"/>
      <c r="D181" s="4"/>
      <c r="E181" s="4">
        <f t="shared" si="2"/>
        <v>92.800000000000011</v>
      </c>
    </row>
    <row r="182" spans="3:5" x14ac:dyDescent="0.25">
      <c r="C182" s="4"/>
      <c r="D182" s="4"/>
      <c r="E182" s="4">
        <f t="shared" si="2"/>
        <v>92.800000000000011</v>
      </c>
    </row>
    <row r="183" spans="3:5" x14ac:dyDescent="0.25">
      <c r="C183" s="4"/>
      <c r="D183" s="4"/>
      <c r="E183" s="4">
        <f t="shared" si="2"/>
        <v>92.800000000000011</v>
      </c>
    </row>
    <row r="184" spans="3:5" x14ac:dyDescent="0.25">
      <c r="C184" s="4"/>
      <c r="D184" s="4"/>
      <c r="E184" s="4">
        <f t="shared" si="2"/>
        <v>92.800000000000011</v>
      </c>
    </row>
    <row r="185" spans="3:5" x14ac:dyDescent="0.25">
      <c r="C185" s="4"/>
      <c r="D185" s="4"/>
      <c r="E185" s="4">
        <f t="shared" si="2"/>
        <v>92.800000000000011</v>
      </c>
    </row>
    <row r="186" spans="3:5" x14ac:dyDescent="0.25">
      <c r="C186" s="4"/>
      <c r="D186" s="4"/>
      <c r="E186" s="4">
        <f t="shared" si="2"/>
        <v>92.800000000000011</v>
      </c>
    </row>
    <row r="187" spans="3:5" x14ac:dyDescent="0.25">
      <c r="C187" s="4"/>
      <c r="D187" s="4"/>
      <c r="E187" s="4">
        <f t="shared" si="2"/>
        <v>92.800000000000011</v>
      </c>
    </row>
    <row r="188" spans="3:5" x14ac:dyDescent="0.25">
      <c r="C188" s="4"/>
      <c r="D188" s="4"/>
      <c r="E188" s="4">
        <f t="shared" si="2"/>
        <v>92.800000000000011</v>
      </c>
    </row>
    <row r="189" spans="3:5" x14ac:dyDescent="0.25">
      <c r="C189" s="4"/>
      <c r="D189" s="4"/>
      <c r="E189" s="4">
        <f t="shared" si="2"/>
        <v>92.800000000000011</v>
      </c>
    </row>
    <row r="190" spans="3:5" x14ac:dyDescent="0.25">
      <c r="C190" s="4"/>
      <c r="D190" s="4"/>
      <c r="E190" s="4">
        <f t="shared" si="2"/>
        <v>92.800000000000011</v>
      </c>
    </row>
    <row r="191" spans="3:5" x14ac:dyDescent="0.25">
      <c r="C191" s="4"/>
      <c r="D191" s="4"/>
      <c r="E191" s="4">
        <f t="shared" si="2"/>
        <v>92.800000000000011</v>
      </c>
    </row>
    <row r="192" spans="3:5" x14ac:dyDescent="0.25">
      <c r="C192" s="4"/>
      <c r="D192" s="4"/>
      <c r="E192" s="4">
        <f t="shared" si="2"/>
        <v>92.800000000000011</v>
      </c>
    </row>
    <row r="193" spans="3:5" x14ac:dyDescent="0.25">
      <c r="C193" s="4"/>
      <c r="D193" s="4"/>
      <c r="E193" s="4">
        <f t="shared" si="2"/>
        <v>92.800000000000011</v>
      </c>
    </row>
    <row r="194" spans="3:5" x14ac:dyDescent="0.25">
      <c r="C194" s="4"/>
      <c r="D194" s="4"/>
      <c r="E194" s="4">
        <f t="shared" si="2"/>
        <v>92.800000000000011</v>
      </c>
    </row>
    <row r="195" spans="3:5" x14ac:dyDescent="0.25">
      <c r="C195" s="4"/>
      <c r="D195" s="4"/>
      <c r="E195" s="4">
        <f t="shared" si="2"/>
        <v>92.800000000000011</v>
      </c>
    </row>
    <row r="196" spans="3:5" x14ac:dyDescent="0.25">
      <c r="C196" s="4"/>
      <c r="D196" s="4"/>
      <c r="E196" s="4">
        <f t="shared" si="2"/>
        <v>92.800000000000011</v>
      </c>
    </row>
    <row r="197" spans="3:5" x14ac:dyDescent="0.25">
      <c r="C197" s="4"/>
      <c r="D197" s="4"/>
      <c r="E197" s="4">
        <f t="shared" si="2"/>
        <v>92.800000000000011</v>
      </c>
    </row>
    <row r="198" spans="3:5" x14ac:dyDescent="0.25">
      <c r="C198" s="4"/>
      <c r="D198" s="4"/>
      <c r="E198" s="4">
        <f t="shared" si="2"/>
        <v>92.800000000000011</v>
      </c>
    </row>
    <row r="199" spans="3:5" x14ac:dyDescent="0.25">
      <c r="C199" s="4"/>
      <c r="D199" s="4"/>
      <c r="E199" s="4">
        <f t="shared" ref="E199:E224" si="3">E198+C199-D199</f>
        <v>92.800000000000011</v>
      </c>
    </row>
    <row r="200" spans="3:5" x14ac:dyDescent="0.25">
      <c r="C200" s="4"/>
      <c r="D200" s="4"/>
      <c r="E200" s="4">
        <f t="shared" si="3"/>
        <v>92.800000000000011</v>
      </c>
    </row>
    <row r="201" spans="3:5" x14ac:dyDescent="0.25">
      <c r="C201" s="4"/>
      <c r="D201" s="4"/>
      <c r="E201" s="4">
        <f t="shared" si="3"/>
        <v>92.800000000000011</v>
      </c>
    </row>
    <row r="202" spans="3:5" x14ac:dyDescent="0.25">
      <c r="C202" s="4"/>
      <c r="D202" s="4"/>
      <c r="E202" s="4">
        <f t="shared" si="3"/>
        <v>92.800000000000011</v>
      </c>
    </row>
    <row r="203" spans="3:5" x14ac:dyDescent="0.25">
      <c r="C203" s="4"/>
      <c r="D203" s="4"/>
      <c r="E203" s="4">
        <f t="shared" si="3"/>
        <v>92.800000000000011</v>
      </c>
    </row>
    <row r="204" spans="3:5" x14ac:dyDescent="0.25">
      <c r="C204" s="4"/>
      <c r="D204" s="4"/>
      <c r="E204" s="4">
        <f t="shared" si="3"/>
        <v>92.800000000000011</v>
      </c>
    </row>
    <row r="205" spans="3:5" x14ac:dyDescent="0.25">
      <c r="C205" s="4"/>
      <c r="D205" s="4"/>
      <c r="E205" s="4">
        <f t="shared" si="3"/>
        <v>92.800000000000011</v>
      </c>
    </row>
    <row r="206" spans="3:5" x14ac:dyDescent="0.25">
      <c r="C206" s="4"/>
      <c r="D206" s="4"/>
      <c r="E206" s="4">
        <f t="shared" si="3"/>
        <v>92.800000000000011</v>
      </c>
    </row>
    <row r="207" spans="3:5" x14ac:dyDescent="0.25">
      <c r="C207" s="4"/>
      <c r="D207" s="4"/>
      <c r="E207" s="4">
        <f t="shared" si="3"/>
        <v>92.800000000000011</v>
      </c>
    </row>
    <row r="208" spans="3:5" x14ac:dyDescent="0.25">
      <c r="C208" s="4"/>
      <c r="D208" s="4"/>
      <c r="E208" s="4">
        <f t="shared" si="3"/>
        <v>92.800000000000011</v>
      </c>
    </row>
    <row r="209" spans="3:5" x14ac:dyDescent="0.25">
      <c r="C209" s="4"/>
      <c r="D209" s="4"/>
      <c r="E209" s="4">
        <f t="shared" si="3"/>
        <v>92.800000000000011</v>
      </c>
    </row>
    <row r="210" spans="3:5" x14ac:dyDescent="0.25">
      <c r="C210" s="4"/>
      <c r="D210" s="4"/>
      <c r="E210" s="4">
        <f t="shared" si="3"/>
        <v>92.800000000000011</v>
      </c>
    </row>
    <row r="211" spans="3:5" x14ac:dyDescent="0.25">
      <c r="C211" s="4"/>
      <c r="D211" s="4"/>
      <c r="E211" s="4">
        <f t="shared" si="3"/>
        <v>92.800000000000011</v>
      </c>
    </row>
    <row r="212" spans="3:5" x14ac:dyDescent="0.25">
      <c r="C212" s="4"/>
      <c r="D212" s="4"/>
      <c r="E212" s="4">
        <f t="shared" si="3"/>
        <v>92.800000000000011</v>
      </c>
    </row>
    <row r="213" spans="3:5" x14ac:dyDescent="0.25">
      <c r="C213" s="4"/>
      <c r="D213" s="4"/>
      <c r="E213" s="4">
        <f t="shared" si="3"/>
        <v>92.800000000000011</v>
      </c>
    </row>
    <row r="214" spans="3:5" x14ac:dyDescent="0.25">
      <c r="C214" s="4"/>
      <c r="D214" s="4"/>
      <c r="E214" s="4">
        <f t="shared" si="3"/>
        <v>92.800000000000011</v>
      </c>
    </row>
    <row r="215" spans="3:5" x14ac:dyDescent="0.25">
      <c r="C215" s="4"/>
      <c r="D215" s="4"/>
      <c r="E215" s="4">
        <f t="shared" si="3"/>
        <v>92.800000000000011</v>
      </c>
    </row>
    <row r="216" spans="3:5" x14ac:dyDescent="0.25">
      <c r="C216" s="4"/>
      <c r="D216" s="4"/>
      <c r="E216" s="4">
        <f t="shared" si="3"/>
        <v>92.800000000000011</v>
      </c>
    </row>
    <row r="217" spans="3:5" x14ac:dyDescent="0.25">
      <c r="C217" s="4"/>
      <c r="D217" s="4"/>
      <c r="E217" s="4">
        <f t="shared" si="3"/>
        <v>92.800000000000011</v>
      </c>
    </row>
    <row r="218" spans="3:5" x14ac:dyDescent="0.25">
      <c r="C218" s="4"/>
      <c r="D218" s="4"/>
      <c r="E218" s="4">
        <f t="shared" si="3"/>
        <v>92.800000000000011</v>
      </c>
    </row>
    <row r="219" spans="3:5" x14ac:dyDescent="0.25">
      <c r="C219" s="4"/>
      <c r="D219" s="4"/>
      <c r="E219" s="4">
        <f t="shared" si="3"/>
        <v>92.800000000000011</v>
      </c>
    </row>
    <row r="220" spans="3:5" x14ac:dyDescent="0.25">
      <c r="C220" s="4"/>
      <c r="D220" s="4"/>
      <c r="E220" s="4">
        <f t="shared" si="3"/>
        <v>92.800000000000011</v>
      </c>
    </row>
    <row r="221" spans="3:5" x14ac:dyDescent="0.25">
      <c r="C221" s="4"/>
      <c r="D221" s="4"/>
      <c r="E221" s="4">
        <f t="shared" si="3"/>
        <v>92.800000000000011</v>
      </c>
    </row>
    <row r="222" spans="3:5" x14ac:dyDescent="0.25">
      <c r="C222" s="4"/>
      <c r="D222" s="4"/>
      <c r="E222" s="4">
        <f t="shared" si="3"/>
        <v>92.800000000000011</v>
      </c>
    </row>
    <row r="223" spans="3:5" x14ac:dyDescent="0.25">
      <c r="C223" s="4"/>
      <c r="D223" s="4"/>
      <c r="E223" s="4">
        <f t="shared" si="3"/>
        <v>92.800000000000011</v>
      </c>
    </row>
    <row r="224" spans="3:5" x14ac:dyDescent="0.25">
      <c r="C224" s="4"/>
      <c r="D224" s="4"/>
      <c r="E224" s="4">
        <f t="shared" si="3"/>
        <v>92.800000000000011</v>
      </c>
    </row>
    <row r="225" spans="3:5" x14ac:dyDescent="0.25">
      <c r="C225" s="4"/>
      <c r="D225" s="4"/>
      <c r="E225" s="4"/>
    </row>
    <row r="226" spans="3:5" x14ac:dyDescent="0.25">
      <c r="C226" s="4"/>
      <c r="D226" s="4"/>
      <c r="E226" s="4"/>
    </row>
    <row r="227" spans="3:5" x14ac:dyDescent="0.25">
      <c r="C227" s="4"/>
      <c r="D227" s="4"/>
      <c r="E227" s="4"/>
    </row>
    <row r="228" spans="3:5" x14ac:dyDescent="0.25">
      <c r="C228" s="4"/>
      <c r="D228" s="4"/>
      <c r="E228" s="4"/>
    </row>
    <row r="229" spans="3:5" x14ac:dyDescent="0.25">
      <c r="C229" s="4"/>
      <c r="D229" s="4"/>
      <c r="E229" s="4"/>
    </row>
    <row r="230" spans="3:5" x14ac:dyDescent="0.25">
      <c r="C230" s="4"/>
      <c r="D230" s="4"/>
      <c r="E230" s="4"/>
    </row>
    <row r="231" spans="3:5" x14ac:dyDescent="0.25">
      <c r="C231" s="4"/>
      <c r="D231" s="4"/>
      <c r="E231" s="4"/>
    </row>
    <row r="232" spans="3:5" x14ac:dyDescent="0.25">
      <c r="C232" s="4"/>
      <c r="D232" s="4"/>
      <c r="E232" s="4"/>
    </row>
    <row r="233" spans="3:5" x14ac:dyDescent="0.25">
      <c r="C233" s="4"/>
      <c r="D233" s="4"/>
      <c r="E233" s="4"/>
    </row>
    <row r="234" spans="3:5" x14ac:dyDescent="0.25">
      <c r="C234" s="4"/>
      <c r="D234" s="4"/>
      <c r="E234" s="4"/>
    </row>
    <row r="235" spans="3:5" x14ac:dyDescent="0.25">
      <c r="C235" s="4"/>
      <c r="D235" s="4"/>
      <c r="E235" s="4"/>
    </row>
    <row r="236" spans="3:5" x14ac:dyDescent="0.25">
      <c r="C236" s="4"/>
      <c r="D236" s="4"/>
      <c r="E236" s="4"/>
    </row>
    <row r="237" spans="3:5" x14ac:dyDescent="0.25">
      <c r="C237" s="4"/>
      <c r="D237" s="4"/>
      <c r="E237" s="4"/>
    </row>
    <row r="238" spans="3:5" x14ac:dyDescent="0.25">
      <c r="C238" s="4"/>
      <c r="D238" s="4"/>
      <c r="E238" s="4"/>
    </row>
    <row r="239" spans="3:5" x14ac:dyDescent="0.25">
      <c r="C239" s="4"/>
      <c r="D239" s="4"/>
      <c r="E239" s="4"/>
    </row>
    <row r="240" spans="3:5" x14ac:dyDescent="0.25">
      <c r="C240" s="4"/>
      <c r="D240" s="4"/>
      <c r="E240" s="4"/>
    </row>
    <row r="241" spans="3:5" x14ac:dyDescent="0.25">
      <c r="C241" s="4"/>
      <c r="D241" s="4"/>
      <c r="E241" s="4"/>
    </row>
    <row r="242" spans="3:5" x14ac:dyDescent="0.25">
      <c r="C242" s="4"/>
      <c r="D242" s="4"/>
      <c r="E242" s="4"/>
    </row>
    <row r="243" spans="3:5" x14ac:dyDescent="0.25">
      <c r="C243" s="4"/>
      <c r="D243" s="4"/>
      <c r="E243" s="4"/>
    </row>
    <row r="244" spans="3:5" x14ac:dyDescent="0.25">
      <c r="C244" s="4"/>
      <c r="D244" s="4"/>
      <c r="E244" s="4"/>
    </row>
    <row r="245" spans="3:5" x14ac:dyDescent="0.25">
      <c r="C245" s="4"/>
      <c r="D245" s="4"/>
      <c r="E245" s="4"/>
    </row>
    <row r="246" spans="3:5" x14ac:dyDescent="0.25">
      <c r="C246" s="4"/>
      <c r="D246" s="4"/>
      <c r="E246" s="4"/>
    </row>
    <row r="247" spans="3:5" x14ac:dyDescent="0.25">
      <c r="C247" s="4"/>
      <c r="D247" s="4"/>
      <c r="E247" s="4"/>
    </row>
    <row r="248" spans="3:5" x14ac:dyDescent="0.25">
      <c r="C248" s="4"/>
      <c r="D248" s="4"/>
      <c r="E248" s="4"/>
    </row>
    <row r="249" spans="3:5" x14ac:dyDescent="0.25">
      <c r="C249" s="4"/>
      <c r="D249" s="4"/>
      <c r="E249" s="4"/>
    </row>
    <row r="250" spans="3:5" x14ac:dyDescent="0.25">
      <c r="C250" s="4"/>
      <c r="D250" s="4"/>
      <c r="E250" s="4"/>
    </row>
    <row r="251" spans="3:5" x14ac:dyDescent="0.25">
      <c r="C251" s="4"/>
      <c r="D251" s="4"/>
      <c r="E251" s="4"/>
    </row>
    <row r="252" spans="3:5" x14ac:dyDescent="0.25">
      <c r="C252" s="4"/>
      <c r="D252" s="4"/>
      <c r="E252" s="4"/>
    </row>
    <row r="253" spans="3:5" x14ac:dyDescent="0.25">
      <c r="C253" s="4"/>
      <c r="D253" s="4"/>
      <c r="E253" s="4"/>
    </row>
    <row r="254" spans="3:5" x14ac:dyDescent="0.25">
      <c r="C254" s="4"/>
      <c r="D254" s="4"/>
      <c r="E254" s="4"/>
    </row>
    <row r="255" spans="3:5" x14ac:dyDescent="0.25">
      <c r="C255" s="4"/>
      <c r="D255" s="4"/>
      <c r="E255" s="4"/>
    </row>
    <row r="256" spans="3:5" x14ac:dyDescent="0.25">
      <c r="C256" s="4"/>
      <c r="D256" s="4"/>
      <c r="E256" s="4"/>
    </row>
    <row r="257" spans="3:5" x14ac:dyDescent="0.25">
      <c r="C257" s="4"/>
      <c r="D257" s="4"/>
      <c r="E257" s="4"/>
    </row>
    <row r="258" spans="3:5" x14ac:dyDescent="0.25">
      <c r="C258" s="4"/>
      <c r="D258" s="4"/>
      <c r="E258" s="4"/>
    </row>
    <row r="259" spans="3:5" x14ac:dyDescent="0.25">
      <c r="C259" s="4"/>
      <c r="D259" s="4"/>
      <c r="E259" s="4"/>
    </row>
    <row r="260" spans="3:5" x14ac:dyDescent="0.25">
      <c r="C260" s="4"/>
      <c r="D260" s="4"/>
      <c r="E260" s="4"/>
    </row>
    <row r="261" spans="3:5" x14ac:dyDescent="0.25">
      <c r="C261" s="4"/>
      <c r="D261" s="4"/>
      <c r="E261" s="4"/>
    </row>
    <row r="262" spans="3:5" x14ac:dyDescent="0.25">
      <c r="C262" s="4"/>
      <c r="D262" s="4"/>
      <c r="E262" s="4"/>
    </row>
    <row r="263" spans="3:5" x14ac:dyDescent="0.25">
      <c r="C263" s="4"/>
      <c r="D263" s="4"/>
      <c r="E263" s="4"/>
    </row>
    <row r="264" spans="3:5" x14ac:dyDescent="0.25">
      <c r="C264" s="4"/>
      <c r="D264" s="4"/>
      <c r="E264" s="4"/>
    </row>
    <row r="265" spans="3:5" x14ac:dyDescent="0.25">
      <c r="C265" s="4"/>
      <c r="D265" s="4"/>
      <c r="E265" s="4"/>
    </row>
    <row r="266" spans="3:5" x14ac:dyDescent="0.25">
      <c r="C266" s="4"/>
      <c r="D266" s="4"/>
      <c r="E266" s="4"/>
    </row>
    <row r="267" spans="3:5" x14ac:dyDescent="0.25">
      <c r="C267" s="4"/>
      <c r="D267" s="4"/>
      <c r="E267" s="4"/>
    </row>
    <row r="268" spans="3:5" x14ac:dyDescent="0.25">
      <c r="C268" s="4"/>
      <c r="D268" s="4"/>
      <c r="E268" s="4"/>
    </row>
    <row r="269" spans="3:5" x14ac:dyDescent="0.25">
      <c r="C269" s="4"/>
      <c r="D269" s="4"/>
      <c r="E269" s="4"/>
    </row>
    <row r="270" spans="3:5" x14ac:dyDescent="0.25">
      <c r="C270" s="4"/>
      <c r="D270" s="4"/>
      <c r="E270" s="4"/>
    </row>
    <row r="271" spans="3:5" x14ac:dyDescent="0.25">
      <c r="C271" s="4"/>
      <c r="D271" s="4"/>
      <c r="E271" s="4"/>
    </row>
    <row r="272" spans="3:5" x14ac:dyDescent="0.25">
      <c r="C272" s="4"/>
      <c r="D272" s="4"/>
      <c r="E272" s="4"/>
    </row>
    <row r="273" spans="3:5" x14ac:dyDescent="0.25">
      <c r="C273" s="4"/>
      <c r="D273" s="4"/>
      <c r="E273" s="4"/>
    </row>
    <row r="274" spans="3:5" x14ac:dyDescent="0.25">
      <c r="C274" s="4"/>
      <c r="D274" s="4"/>
      <c r="E274" s="4"/>
    </row>
    <row r="275" spans="3:5" x14ac:dyDescent="0.25">
      <c r="C275" s="4"/>
      <c r="D275" s="4"/>
      <c r="E275" s="4"/>
    </row>
    <row r="276" spans="3:5" x14ac:dyDescent="0.25">
      <c r="C276" s="4"/>
      <c r="D276" s="4"/>
      <c r="E276" s="4"/>
    </row>
    <row r="277" spans="3:5" x14ac:dyDescent="0.25">
      <c r="C277" s="4"/>
      <c r="D277" s="4"/>
      <c r="E277" s="4"/>
    </row>
    <row r="278" spans="3:5" x14ac:dyDescent="0.25">
      <c r="C278" s="4"/>
      <c r="D278" s="4"/>
      <c r="E278" s="4"/>
    </row>
    <row r="279" spans="3:5" x14ac:dyDescent="0.25">
      <c r="C279" s="4"/>
      <c r="D279" s="4"/>
      <c r="E279" s="4"/>
    </row>
    <row r="280" spans="3:5" x14ac:dyDescent="0.25">
      <c r="C280" s="4"/>
      <c r="D280" s="4"/>
      <c r="E280" s="4"/>
    </row>
    <row r="281" spans="3:5" x14ac:dyDescent="0.25">
      <c r="C281" s="4"/>
      <c r="D281" s="4"/>
      <c r="E281" s="4"/>
    </row>
    <row r="282" spans="3:5" x14ac:dyDescent="0.25">
      <c r="C282" s="4"/>
      <c r="D282" s="4"/>
      <c r="E282" s="4"/>
    </row>
    <row r="283" spans="3:5" x14ac:dyDescent="0.25">
      <c r="C283" s="4"/>
      <c r="D283" s="4"/>
      <c r="E283" s="4"/>
    </row>
    <row r="284" spans="3:5" x14ac:dyDescent="0.25">
      <c r="C284" s="4"/>
      <c r="D284" s="4"/>
      <c r="E284" s="4"/>
    </row>
    <row r="285" spans="3:5" x14ac:dyDescent="0.25">
      <c r="C285" s="4"/>
      <c r="D285" s="4"/>
      <c r="E285" s="4"/>
    </row>
    <row r="286" spans="3:5" x14ac:dyDescent="0.25">
      <c r="C286" s="4"/>
      <c r="D286" s="4"/>
      <c r="E286" s="4"/>
    </row>
    <row r="287" spans="3:5" x14ac:dyDescent="0.25">
      <c r="C287" s="4"/>
      <c r="D287" s="4"/>
      <c r="E287" s="4"/>
    </row>
    <row r="288" spans="3:5" x14ac:dyDescent="0.25">
      <c r="C288" s="4"/>
      <c r="D288" s="4"/>
      <c r="E288" s="4"/>
    </row>
    <row r="289" spans="3:5" x14ac:dyDescent="0.25">
      <c r="C289" s="4"/>
      <c r="D289" s="4"/>
      <c r="E289" s="4"/>
    </row>
    <row r="290" spans="3:5" x14ac:dyDescent="0.25">
      <c r="C290" s="4"/>
      <c r="D290" s="4"/>
      <c r="E290" s="4"/>
    </row>
    <row r="291" spans="3:5" x14ac:dyDescent="0.25">
      <c r="C291" s="4"/>
      <c r="D291" s="4"/>
      <c r="E291" s="4"/>
    </row>
    <row r="292" spans="3:5" x14ac:dyDescent="0.25">
      <c r="C292" s="4"/>
      <c r="D292" s="4"/>
      <c r="E292" s="4"/>
    </row>
    <row r="293" spans="3:5" x14ac:dyDescent="0.25">
      <c r="C293" s="4"/>
      <c r="D293" s="4"/>
      <c r="E293" s="4"/>
    </row>
    <row r="294" spans="3:5" x14ac:dyDescent="0.25">
      <c r="C294" s="4"/>
      <c r="D294" s="4"/>
      <c r="E294" s="4"/>
    </row>
    <row r="295" spans="3:5" x14ac:dyDescent="0.25">
      <c r="C295" s="4"/>
      <c r="D295" s="4"/>
      <c r="E295" s="4"/>
    </row>
    <row r="296" spans="3:5" x14ac:dyDescent="0.25">
      <c r="C296" s="4"/>
      <c r="D296" s="4"/>
      <c r="E296" s="4"/>
    </row>
    <row r="297" spans="3:5" x14ac:dyDescent="0.25">
      <c r="C297" s="4"/>
      <c r="D297" s="4"/>
      <c r="E297" s="4"/>
    </row>
    <row r="298" spans="3:5" x14ac:dyDescent="0.25">
      <c r="C298" s="4"/>
      <c r="D298" s="4"/>
      <c r="E298" s="4"/>
    </row>
    <row r="299" spans="3:5" x14ac:dyDescent="0.25">
      <c r="C299" s="4"/>
      <c r="D299" s="4"/>
      <c r="E299" s="4"/>
    </row>
    <row r="300" spans="3:5" x14ac:dyDescent="0.25">
      <c r="C300" s="4"/>
      <c r="D300" s="4"/>
      <c r="E300" s="4"/>
    </row>
    <row r="301" spans="3:5" x14ac:dyDescent="0.25">
      <c r="C301" s="4"/>
      <c r="D301" s="4"/>
      <c r="E301" s="4"/>
    </row>
    <row r="302" spans="3:5" x14ac:dyDescent="0.25">
      <c r="C302" s="4"/>
      <c r="D302" s="4"/>
      <c r="E302" s="4"/>
    </row>
    <row r="303" spans="3:5" x14ac:dyDescent="0.25">
      <c r="C303" s="4"/>
      <c r="D303" s="4"/>
      <c r="E303" s="4"/>
    </row>
    <row r="304" spans="3:5" x14ac:dyDescent="0.25">
      <c r="C304" s="4"/>
      <c r="D304" s="4"/>
      <c r="E304" s="4"/>
    </row>
    <row r="305" spans="3:5" x14ac:dyDescent="0.25">
      <c r="C305" s="4"/>
      <c r="D305" s="4"/>
      <c r="E305" s="4"/>
    </row>
    <row r="306" spans="3:5" x14ac:dyDescent="0.25">
      <c r="C306" s="4"/>
      <c r="D306" s="4"/>
      <c r="E306" s="4"/>
    </row>
    <row r="307" spans="3:5" x14ac:dyDescent="0.25">
      <c r="C307" s="4"/>
      <c r="D307" s="4"/>
      <c r="E307" s="4"/>
    </row>
    <row r="308" spans="3:5" x14ac:dyDescent="0.25">
      <c r="C308" s="4"/>
      <c r="D308" s="4"/>
      <c r="E308" s="4"/>
    </row>
    <row r="309" spans="3:5" x14ac:dyDescent="0.25">
      <c r="C309" s="4"/>
      <c r="D309" s="4"/>
      <c r="E309" s="4"/>
    </row>
    <row r="310" spans="3:5" x14ac:dyDescent="0.25">
      <c r="C310" s="4"/>
      <c r="D310" s="4"/>
      <c r="E310" s="4"/>
    </row>
    <row r="311" spans="3:5" x14ac:dyDescent="0.25">
      <c r="C311" s="4"/>
      <c r="D311" s="4"/>
      <c r="E311" s="4"/>
    </row>
    <row r="312" spans="3:5" x14ac:dyDescent="0.25">
      <c r="C312" s="4"/>
      <c r="D312" s="4"/>
      <c r="E312" s="4"/>
    </row>
    <row r="313" spans="3:5" x14ac:dyDescent="0.25">
      <c r="C313" s="4"/>
      <c r="D313" s="4"/>
      <c r="E313" s="4"/>
    </row>
    <row r="314" spans="3:5" x14ac:dyDescent="0.25">
      <c r="C314" s="4"/>
      <c r="D314" s="4"/>
      <c r="E314" s="4"/>
    </row>
    <row r="315" spans="3:5" x14ac:dyDescent="0.25">
      <c r="C315" s="4"/>
      <c r="D315" s="4"/>
      <c r="E315" s="4"/>
    </row>
    <row r="316" spans="3:5" x14ac:dyDescent="0.25">
      <c r="C316" s="4"/>
      <c r="D316" s="4"/>
      <c r="E316" s="4"/>
    </row>
    <row r="317" spans="3:5" x14ac:dyDescent="0.25">
      <c r="C317" s="4"/>
      <c r="D317" s="4"/>
      <c r="E317" s="4"/>
    </row>
    <row r="318" spans="3:5" x14ac:dyDescent="0.25">
      <c r="C318" s="4"/>
      <c r="D318" s="4"/>
      <c r="E318" s="4"/>
    </row>
    <row r="319" spans="3:5" x14ac:dyDescent="0.25">
      <c r="C319" s="4"/>
      <c r="D319" s="4"/>
      <c r="E319" s="4"/>
    </row>
    <row r="320" spans="3:5" x14ac:dyDescent="0.25">
      <c r="C320" s="4"/>
      <c r="D320" s="4"/>
      <c r="E320" s="4"/>
    </row>
    <row r="321" spans="3:5" x14ac:dyDescent="0.25">
      <c r="C321" s="4"/>
      <c r="D321" s="4"/>
      <c r="E321" s="4"/>
    </row>
    <row r="322" spans="3:5" x14ac:dyDescent="0.25">
      <c r="C322" s="4"/>
      <c r="D322" s="4"/>
      <c r="E322" s="4"/>
    </row>
    <row r="323" spans="3:5" x14ac:dyDescent="0.25">
      <c r="C323" s="4"/>
      <c r="D323" s="4"/>
      <c r="E323" s="4"/>
    </row>
    <row r="324" spans="3:5" x14ac:dyDescent="0.25">
      <c r="C324" s="4"/>
      <c r="D324" s="4"/>
      <c r="E324" s="4"/>
    </row>
    <row r="325" spans="3:5" x14ac:dyDescent="0.25">
      <c r="C325" s="4"/>
      <c r="D325" s="4"/>
      <c r="E325" s="4"/>
    </row>
    <row r="326" spans="3:5" x14ac:dyDescent="0.25">
      <c r="C326" s="4"/>
      <c r="D326" s="4"/>
      <c r="E326" s="4"/>
    </row>
    <row r="327" spans="3:5" x14ac:dyDescent="0.25">
      <c r="C327" s="4"/>
      <c r="D327" s="4"/>
      <c r="E327" s="4"/>
    </row>
    <row r="328" spans="3:5" x14ac:dyDescent="0.25">
      <c r="C328" s="4"/>
      <c r="D328" s="4"/>
      <c r="E328" s="4"/>
    </row>
    <row r="329" spans="3:5" x14ac:dyDescent="0.25">
      <c r="C329" s="4"/>
      <c r="D329" s="4"/>
      <c r="E329" s="4"/>
    </row>
    <row r="330" spans="3:5" x14ac:dyDescent="0.25">
      <c r="C330" s="4"/>
      <c r="D330" s="4"/>
      <c r="E330" s="4"/>
    </row>
    <row r="331" spans="3:5" x14ac:dyDescent="0.25">
      <c r="C331" s="4"/>
      <c r="D331" s="4"/>
      <c r="E331" s="4"/>
    </row>
    <row r="332" spans="3:5" x14ac:dyDescent="0.25">
      <c r="C332" s="4"/>
      <c r="D332" s="4"/>
      <c r="E332" s="4"/>
    </row>
    <row r="333" spans="3:5" x14ac:dyDescent="0.25">
      <c r="C333" s="4"/>
      <c r="D333" s="4"/>
      <c r="E333" s="4"/>
    </row>
    <row r="334" spans="3:5" x14ac:dyDescent="0.25">
      <c r="C334" s="4"/>
      <c r="D334" s="4"/>
      <c r="E334" s="4"/>
    </row>
    <row r="335" spans="3:5" x14ac:dyDescent="0.25">
      <c r="C335" s="4"/>
      <c r="D335" s="4"/>
      <c r="E335" s="4"/>
    </row>
    <row r="336" spans="3:5" x14ac:dyDescent="0.25">
      <c r="C336" s="4"/>
      <c r="D336" s="4"/>
      <c r="E336" s="4"/>
    </row>
  </sheetData>
  <hyperlinks>
    <hyperlink ref="C1" location="Inhalt!A1" display="Inhaltsverzeichnis" xr:uid="{94CA17BB-54A0-44BB-913B-A4849B6F5BED}"/>
  </hyperlinks>
  <pageMargins left="0.78740157499999996" right="0.78740157499999996" top="0.984251969" bottom="0.984251969" header="0.4921259845" footer="0.4921259845"/>
  <pageSetup paperSize="9" orientation="portrait" horizont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36"/>
  <sheetViews>
    <sheetView zoomScale="150" zoomScaleNormal="150" zoomScalePageLayoutView="150" workbookViewId="0">
      <pane xSplit="5" ySplit="4" topLeftCell="O15" activePane="bottomRight" state="frozen"/>
      <selection pane="topRight" activeCell="F1" sqref="F1"/>
      <selection pane="bottomLeft" activeCell="A5" sqref="A5"/>
      <selection pane="bottomRight" activeCell="B25" sqref="B25"/>
    </sheetView>
  </sheetViews>
  <sheetFormatPr baseColWidth="10" defaultRowHeight="13.2" x14ac:dyDescent="0.25"/>
  <cols>
    <col min="1" max="1" width="8.44140625" style="16" customWidth="1"/>
    <col min="2" max="2" width="45.6640625" customWidth="1"/>
    <col min="3" max="5" width="11" customWidth="1"/>
  </cols>
  <sheetData>
    <row r="1" spans="1:5" ht="15.6" x14ac:dyDescent="0.3">
      <c r="A1" s="13" t="s">
        <v>240</v>
      </c>
      <c r="C1" s="6" t="s">
        <v>6</v>
      </c>
    </row>
    <row r="2" spans="1:5" x14ac:dyDescent="0.25">
      <c r="A2" s="40"/>
      <c r="D2" s="39" t="s">
        <v>11</v>
      </c>
      <c r="E2" s="56">
        <f>[1]Budget!$G$32/2</f>
        <v>100</v>
      </c>
    </row>
    <row r="4" spans="1:5" x14ac:dyDescent="0.25">
      <c r="A4" s="15" t="s">
        <v>0</v>
      </c>
      <c r="B4" s="2" t="s">
        <v>1</v>
      </c>
      <c r="C4" s="3" t="s">
        <v>2</v>
      </c>
      <c r="D4" s="3" t="s">
        <v>3</v>
      </c>
      <c r="E4" s="3" t="s">
        <v>4</v>
      </c>
    </row>
    <row r="5" spans="1:5" x14ac:dyDescent="0.25">
      <c r="A5" s="16">
        <v>44927</v>
      </c>
      <c r="B5" t="s">
        <v>20</v>
      </c>
      <c r="C5" s="5"/>
      <c r="D5" s="5"/>
      <c r="E5" s="4">
        <v>200</v>
      </c>
    </row>
    <row r="6" spans="1:5" x14ac:dyDescent="0.25">
      <c r="A6" s="16">
        <v>44935</v>
      </c>
      <c r="B6" s="36" t="s">
        <v>62</v>
      </c>
      <c r="C6" s="4"/>
      <c r="D6" s="4">
        <v>29.9</v>
      </c>
      <c r="E6" s="4">
        <f>E5+C6-D6</f>
        <v>170.1</v>
      </c>
    </row>
    <row r="7" spans="1:5" x14ac:dyDescent="0.25">
      <c r="A7" s="16">
        <v>44936</v>
      </c>
      <c r="B7" t="s">
        <v>65</v>
      </c>
      <c r="C7" s="4"/>
      <c r="D7" s="4">
        <v>10.8</v>
      </c>
      <c r="E7" s="4">
        <f t="shared" ref="E7:E70" si="0">E6+C7-D7</f>
        <v>159.29999999999998</v>
      </c>
    </row>
    <row r="8" spans="1:5" x14ac:dyDescent="0.25">
      <c r="A8" s="16">
        <v>44937</v>
      </c>
      <c r="B8" t="s">
        <v>66</v>
      </c>
      <c r="C8" s="4"/>
      <c r="D8" s="4">
        <v>24.9</v>
      </c>
      <c r="E8" s="4">
        <f t="shared" si="0"/>
        <v>134.39999999999998</v>
      </c>
    </row>
    <row r="9" spans="1:5" x14ac:dyDescent="0.25">
      <c r="A9" s="16">
        <v>44937</v>
      </c>
      <c r="B9" t="s">
        <v>67</v>
      </c>
      <c r="C9" s="4"/>
      <c r="D9" s="4">
        <v>8</v>
      </c>
      <c r="E9" s="4">
        <f t="shared" si="0"/>
        <v>126.39999999999998</v>
      </c>
    </row>
    <row r="10" spans="1:5" x14ac:dyDescent="0.25">
      <c r="A10" s="16">
        <v>44938</v>
      </c>
      <c r="B10" t="s">
        <v>70</v>
      </c>
      <c r="C10" s="4"/>
      <c r="D10" s="4">
        <v>46.2</v>
      </c>
      <c r="E10" s="4">
        <f t="shared" si="0"/>
        <v>80.199999999999974</v>
      </c>
    </row>
    <row r="11" spans="1:5" x14ac:dyDescent="0.25">
      <c r="A11" s="16">
        <v>44942</v>
      </c>
      <c r="B11" t="s">
        <v>72</v>
      </c>
      <c r="C11" s="4"/>
      <c r="D11" s="4">
        <v>35</v>
      </c>
      <c r="E11" s="4">
        <f t="shared" si="0"/>
        <v>45.199999999999974</v>
      </c>
    </row>
    <row r="12" spans="1:5" x14ac:dyDescent="0.25">
      <c r="A12" s="16">
        <v>44946</v>
      </c>
      <c r="B12" t="s">
        <v>86</v>
      </c>
      <c r="C12" s="4"/>
      <c r="D12" s="4">
        <v>20.5</v>
      </c>
      <c r="E12" s="4">
        <f t="shared" si="0"/>
        <v>24.699999999999974</v>
      </c>
    </row>
    <row r="13" spans="1:5" x14ac:dyDescent="0.25">
      <c r="A13" s="16">
        <v>44948</v>
      </c>
      <c r="B13" t="s">
        <v>98</v>
      </c>
      <c r="C13" s="4">
        <v>30</v>
      </c>
      <c r="D13" s="4"/>
      <c r="E13" s="4">
        <f t="shared" si="0"/>
        <v>54.699999999999974</v>
      </c>
    </row>
    <row r="14" spans="1:5" x14ac:dyDescent="0.25">
      <c r="A14" s="16">
        <v>44958</v>
      </c>
      <c r="B14" t="s">
        <v>120</v>
      </c>
      <c r="C14" s="4">
        <v>200</v>
      </c>
      <c r="D14" s="4"/>
      <c r="E14" s="4">
        <f t="shared" si="0"/>
        <v>254.7</v>
      </c>
    </row>
    <row r="15" spans="1:5" x14ac:dyDescent="0.25">
      <c r="A15" s="16">
        <v>44963</v>
      </c>
      <c r="B15" t="s">
        <v>149</v>
      </c>
      <c r="C15" s="4"/>
      <c r="D15" s="4">
        <v>63</v>
      </c>
      <c r="E15" s="4">
        <f t="shared" si="0"/>
        <v>191.7</v>
      </c>
    </row>
    <row r="16" spans="1:5" x14ac:dyDescent="0.25">
      <c r="A16" s="16">
        <v>44965</v>
      </c>
      <c r="B16" t="s">
        <v>155</v>
      </c>
      <c r="C16" s="4"/>
      <c r="D16" s="4">
        <v>10</v>
      </c>
      <c r="E16" s="4">
        <f t="shared" si="0"/>
        <v>181.7</v>
      </c>
    </row>
    <row r="17" spans="1:7" x14ac:dyDescent="0.25">
      <c r="A17" s="16">
        <v>44968</v>
      </c>
      <c r="B17" t="s">
        <v>164</v>
      </c>
      <c r="C17" s="4"/>
      <c r="D17" s="4">
        <v>46.8</v>
      </c>
      <c r="E17" s="4">
        <f t="shared" si="0"/>
        <v>134.89999999999998</v>
      </c>
    </row>
    <row r="18" spans="1:7" x14ac:dyDescent="0.25">
      <c r="A18" s="16">
        <v>44969</v>
      </c>
      <c r="B18" s="31" t="s">
        <v>172</v>
      </c>
      <c r="C18" s="4"/>
      <c r="D18" s="4">
        <v>22.25</v>
      </c>
      <c r="E18" s="4">
        <f t="shared" si="0"/>
        <v>112.64999999999998</v>
      </c>
    </row>
    <row r="19" spans="1:7" x14ac:dyDescent="0.25">
      <c r="A19" s="16">
        <v>44969</v>
      </c>
      <c r="B19" s="31" t="s">
        <v>173</v>
      </c>
      <c r="C19" s="4"/>
      <c r="D19" s="4">
        <v>6.9</v>
      </c>
      <c r="E19" s="4">
        <f t="shared" si="0"/>
        <v>105.74999999999997</v>
      </c>
    </row>
    <row r="20" spans="1:7" x14ac:dyDescent="0.25">
      <c r="A20" s="16">
        <v>44973</v>
      </c>
      <c r="B20" s="31" t="s">
        <v>183</v>
      </c>
      <c r="C20" s="4"/>
      <c r="D20" s="4">
        <v>40.200000000000003</v>
      </c>
      <c r="E20" s="4">
        <f t="shared" si="0"/>
        <v>65.549999999999969</v>
      </c>
    </row>
    <row r="21" spans="1:7" x14ac:dyDescent="0.25">
      <c r="A21" s="16">
        <v>44977</v>
      </c>
      <c r="B21" s="31" t="s">
        <v>191</v>
      </c>
      <c r="C21" s="4"/>
      <c r="D21" s="4">
        <v>0.25</v>
      </c>
      <c r="E21" s="4">
        <f t="shared" si="0"/>
        <v>65.299999999999969</v>
      </c>
    </row>
    <row r="22" spans="1:7" x14ac:dyDescent="0.25">
      <c r="A22" s="16">
        <v>44978</v>
      </c>
      <c r="B22" s="31" t="s">
        <v>192</v>
      </c>
      <c r="C22" s="4"/>
      <c r="D22" s="4">
        <v>16</v>
      </c>
      <c r="E22" s="4">
        <f t="shared" si="0"/>
        <v>49.299999999999969</v>
      </c>
      <c r="G22" t="s">
        <v>193</v>
      </c>
    </row>
    <row r="23" spans="1:7" x14ac:dyDescent="0.25">
      <c r="A23" s="16">
        <v>44980</v>
      </c>
      <c r="B23" s="31" t="s">
        <v>201</v>
      </c>
      <c r="C23" s="4"/>
      <c r="D23" s="4">
        <v>15</v>
      </c>
      <c r="E23" s="4">
        <f t="shared" si="0"/>
        <v>34.299999999999969</v>
      </c>
    </row>
    <row r="24" spans="1:7" x14ac:dyDescent="0.25">
      <c r="A24" s="16">
        <v>44980</v>
      </c>
      <c r="B24" s="31" t="s">
        <v>202</v>
      </c>
      <c r="C24" s="4"/>
      <c r="D24" s="4">
        <v>70.599999999999994</v>
      </c>
      <c r="E24" s="4">
        <f t="shared" si="0"/>
        <v>-36.300000000000026</v>
      </c>
    </row>
    <row r="25" spans="1:7" x14ac:dyDescent="0.25">
      <c r="A25" s="16">
        <v>44982</v>
      </c>
      <c r="B25" s="31" t="s">
        <v>214</v>
      </c>
      <c r="C25" s="4">
        <v>35</v>
      </c>
      <c r="D25" s="4"/>
      <c r="E25" s="4">
        <f t="shared" si="0"/>
        <v>-1.3000000000000256</v>
      </c>
    </row>
    <row r="26" spans="1:7" x14ac:dyDescent="0.25">
      <c r="A26" s="16">
        <v>44985</v>
      </c>
      <c r="B26" s="31" t="s">
        <v>219</v>
      </c>
      <c r="C26" s="4"/>
      <c r="D26" s="4">
        <v>5</v>
      </c>
      <c r="E26" s="4">
        <f t="shared" si="0"/>
        <v>-6.3000000000000256</v>
      </c>
      <c r="G26" t="s">
        <v>198</v>
      </c>
    </row>
    <row r="27" spans="1:7" x14ac:dyDescent="0.25">
      <c r="A27" s="16">
        <v>44984</v>
      </c>
      <c r="B27" s="31" t="s">
        <v>223</v>
      </c>
      <c r="C27" s="4"/>
      <c r="D27" s="4">
        <v>42.8</v>
      </c>
      <c r="E27" s="4">
        <f t="shared" si="0"/>
        <v>-49.100000000000023</v>
      </c>
    </row>
    <row r="28" spans="1:7" x14ac:dyDescent="0.25">
      <c r="A28" s="16">
        <v>44986</v>
      </c>
      <c r="B28" s="31" t="s">
        <v>220</v>
      </c>
      <c r="C28" s="4">
        <v>200</v>
      </c>
      <c r="D28" s="4"/>
      <c r="E28" s="4">
        <f t="shared" si="0"/>
        <v>150.89999999999998</v>
      </c>
    </row>
    <row r="29" spans="1:7" x14ac:dyDescent="0.25">
      <c r="A29" s="16">
        <v>44993</v>
      </c>
      <c r="B29" s="31" t="s">
        <v>239</v>
      </c>
      <c r="C29" s="4"/>
      <c r="D29" s="4">
        <v>75.45</v>
      </c>
      <c r="E29" s="4">
        <f t="shared" si="0"/>
        <v>75.449999999999974</v>
      </c>
    </row>
    <row r="30" spans="1:7" x14ac:dyDescent="0.25">
      <c r="A30" s="16">
        <v>44994</v>
      </c>
      <c r="B30" s="31" t="s">
        <v>249</v>
      </c>
      <c r="C30" s="4"/>
      <c r="D30" s="4">
        <v>7</v>
      </c>
      <c r="E30" s="4">
        <f t="shared" si="0"/>
        <v>68.449999999999974</v>
      </c>
    </row>
    <row r="31" spans="1:7" x14ac:dyDescent="0.25">
      <c r="A31" s="16">
        <v>45003</v>
      </c>
      <c r="B31" s="31" t="s">
        <v>265</v>
      </c>
      <c r="C31" s="4"/>
      <c r="D31" s="4">
        <v>18</v>
      </c>
      <c r="E31" s="4">
        <f t="shared" si="0"/>
        <v>50.449999999999974</v>
      </c>
    </row>
    <row r="32" spans="1:7" x14ac:dyDescent="0.25">
      <c r="A32" s="16">
        <v>45013</v>
      </c>
      <c r="B32" s="31" t="s">
        <v>265</v>
      </c>
      <c r="C32" s="4"/>
      <c r="D32" s="4">
        <v>5</v>
      </c>
      <c r="E32" s="4">
        <f t="shared" si="0"/>
        <v>45.449999999999974</v>
      </c>
    </row>
    <row r="33" spans="1:5" x14ac:dyDescent="0.25">
      <c r="A33" s="16">
        <v>44986</v>
      </c>
      <c r="B33" s="31" t="s">
        <v>287</v>
      </c>
      <c r="C33" s="4">
        <v>100</v>
      </c>
      <c r="D33" s="4"/>
      <c r="E33" s="4">
        <f t="shared" si="0"/>
        <v>145.44999999999999</v>
      </c>
    </row>
    <row r="34" spans="1:5" x14ac:dyDescent="0.25">
      <c r="A34" s="16">
        <v>45031</v>
      </c>
      <c r="B34" s="57" t="s">
        <v>265</v>
      </c>
      <c r="C34" s="4"/>
      <c r="D34" s="4">
        <v>20.100000000000001</v>
      </c>
      <c r="E34" s="4">
        <f t="shared" si="0"/>
        <v>125.35</v>
      </c>
    </row>
    <row r="35" spans="1:5" x14ac:dyDescent="0.25">
      <c r="A35" s="16">
        <v>45035</v>
      </c>
      <c r="B35" s="31" t="s">
        <v>351</v>
      </c>
      <c r="C35" s="4"/>
      <c r="D35" s="4">
        <v>13.5</v>
      </c>
      <c r="E35" s="4">
        <f t="shared" si="0"/>
        <v>111.85</v>
      </c>
    </row>
    <row r="36" spans="1:5" x14ac:dyDescent="0.25">
      <c r="A36" s="16">
        <v>45037</v>
      </c>
      <c r="B36" s="31" t="s">
        <v>354</v>
      </c>
      <c r="C36" s="4"/>
      <c r="D36" s="4">
        <v>100</v>
      </c>
      <c r="E36" s="4">
        <f t="shared" si="0"/>
        <v>11.849999999999994</v>
      </c>
    </row>
    <row r="37" spans="1:5" x14ac:dyDescent="0.25">
      <c r="A37" s="16">
        <v>45042</v>
      </c>
      <c r="B37" s="31" t="s">
        <v>371</v>
      </c>
      <c r="C37" s="4"/>
      <c r="D37" s="4">
        <v>3.9</v>
      </c>
      <c r="E37" s="4">
        <f t="shared" si="0"/>
        <v>7.949999999999994</v>
      </c>
    </row>
    <row r="38" spans="1:5" x14ac:dyDescent="0.25">
      <c r="A38" s="16">
        <v>45044</v>
      </c>
      <c r="B38" s="31" t="s">
        <v>375</v>
      </c>
      <c r="C38" s="4"/>
      <c r="D38" s="4">
        <f>17-9.7</f>
        <v>7.3000000000000007</v>
      </c>
      <c r="E38" s="4">
        <f t="shared" si="0"/>
        <v>0.64999999999999325</v>
      </c>
    </row>
    <row r="39" spans="1:5" x14ac:dyDescent="0.25">
      <c r="A39" s="16">
        <v>45047</v>
      </c>
      <c r="B39" s="31" t="s">
        <v>378</v>
      </c>
      <c r="C39" s="4">
        <v>100</v>
      </c>
      <c r="D39" s="4"/>
      <c r="E39" s="4">
        <f t="shared" si="0"/>
        <v>100.64999999999999</v>
      </c>
    </row>
    <row r="40" spans="1:5" x14ac:dyDescent="0.25">
      <c r="B40" s="31"/>
      <c r="C40" s="4"/>
      <c r="D40" s="4"/>
      <c r="E40" s="4">
        <f t="shared" si="0"/>
        <v>100.64999999999999</v>
      </c>
    </row>
    <row r="41" spans="1:5" x14ac:dyDescent="0.25">
      <c r="B41" s="31"/>
      <c r="C41" s="4"/>
      <c r="D41" s="4"/>
      <c r="E41" s="4">
        <f t="shared" si="0"/>
        <v>100.64999999999999</v>
      </c>
    </row>
    <row r="42" spans="1:5" x14ac:dyDescent="0.25">
      <c r="B42" s="31"/>
      <c r="C42" s="4"/>
      <c r="D42" s="4"/>
      <c r="E42" s="4">
        <f t="shared" si="0"/>
        <v>100.64999999999999</v>
      </c>
    </row>
    <row r="43" spans="1:5" x14ac:dyDescent="0.25">
      <c r="B43" s="31"/>
      <c r="C43" s="4"/>
      <c r="D43" s="4"/>
      <c r="E43" s="4">
        <f t="shared" si="0"/>
        <v>100.64999999999999</v>
      </c>
    </row>
    <row r="44" spans="1:5" x14ac:dyDescent="0.25">
      <c r="B44" s="31"/>
      <c r="C44" s="4"/>
      <c r="D44" s="4"/>
      <c r="E44" s="4">
        <f t="shared" si="0"/>
        <v>100.64999999999999</v>
      </c>
    </row>
    <row r="45" spans="1:5" x14ac:dyDescent="0.25">
      <c r="B45" s="31"/>
      <c r="C45" s="4"/>
      <c r="D45" s="4"/>
      <c r="E45" s="4">
        <f t="shared" si="0"/>
        <v>100.64999999999999</v>
      </c>
    </row>
    <row r="46" spans="1:5" x14ac:dyDescent="0.25">
      <c r="B46" s="31"/>
      <c r="C46" s="4"/>
      <c r="D46" s="4"/>
      <c r="E46" s="4">
        <f t="shared" si="0"/>
        <v>100.64999999999999</v>
      </c>
    </row>
    <row r="47" spans="1:5" x14ac:dyDescent="0.25">
      <c r="B47" s="31"/>
      <c r="C47" s="4"/>
      <c r="D47" s="4"/>
      <c r="E47" s="4">
        <f t="shared" si="0"/>
        <v>100.64999999999999</v>
      </c>
    </row>
    <row r="48" spans="1:5" x14ac:dyDescent="0.25">
      <c r="B48" s="31"/>
      <c r="C48" s="4"/>
      <c r="D48" s="4"/>
      <c r="E48" s="4">
        <f t="shared" si="0"/>
        <v>100.64999999999999</v>
      </c>
    </row>
    <row r="49" spans="2:5" x14ac:dyDescent="0.25">
      <c r="B49" s="31"/>
      <c r="C49" s="4"/>
      <c r="D49" s="4"/>
      <c r="E49" s="4">
        <f t="shared" si="0"/>
        <v>100.64999999999999</v>
      </c>
    </row>
    <row r="50" spans="2:5" x14ac:dyDescent="0.25">
      <c r="B50" s="31"/>
      <c r="C50" s="4"/>
      <c r="D50" s="4"/>
      <c r="E50" s="4">
        <f t="shared" si="0"/>
        <v>100.64999999999999</v>
      </c>
    </row>
    <row r="51" spans="2:5" x14ac:dyDescent="0.25">
      <c r="B51" s="31"/>
      <c r="C51" s="4"/>
      <c r="D51" s="4"/>
      <c r="E51" s="4">
        <f t="shared" si="0"/>
        <v>100.64999999999999</v>
      </c>
    </row>
    <row r="52" spans="2:5" x14ac:dyDescent="0.25">
      <c r="B52" s="31"/>
      <c r="C52" s="4"/>
      <c r="D52" s="4"/>
      <c r="E52" s="4">
        <f t="shared" si="0"/>
        <v>100.64999999999999</v>
      </c>
    </row>
    <row r="53" spans="2:5" x14ac:dyDescent="0.25">
      <c r="B53" s="31"/>
      <c r="C53" s="4"/>
      <c r="D53" s="4"/>
      <c r="E53" s="4">
        <f t="shared" si="0"/>
        <v>100.64999999999999</v>
      </c>
    </row>
    <row r="54" spans="2:5" x14ac:dyDescent="0.25">
      <c r="B54" s="31"/>
      <c r="C54" s="4"/>
      <c r="D54" s="4"/>
      <c r="E54" s="4">
        <f t="shared" si="0"/>
        <v>100.64999999999999</v>
      </c>
    </row>
    <row r="55" spans="2:5" x14ac:dyDescent="0.25">
      <c r="B55" s="31"/>
      <c r="C55" s="4"/>
      <c r="D55" s="4"/>
      <c r="E55" s="4">
        <f t="shared" si="0"/>
        <v>100.64999999999999</v>
      </c>
    </row>
    <row r="56" spans="2:5" x14ac:dyDescent="0.25">
      <c r="B56" s="31"/>
      <c r="C56" s="4"/>
      <c r="D56" s="4"/>
      <c r="E56" s="4">
        <f t="shared" si="0"/>
        <v>100.64999999999999</v>
      </c>
    </row>
    <row r="57" spans="2:5" x14ac:dyDescent="0.25">
      <c r="B57" s="31"/>
      <c r="C57" s="4"/>
      <c r="D57" s="4"/>
      <c r="E57" s="4">
        <f t="shared" si="0"/>
        <v>100.64999999999999</v>
      </c>
    </row>
    <row r="58" spans="2:5" x14ac:dyDescent="0.25">
      <c r="B58" s="31"/>
      <c r="C58" s="4"/>
      <c r="D58" s="4"/>
      <c r="E58" s="4">
        <f t="shared" si="0"/>
        <v>100.64999999999999</v>
      </c>
    </row>
    <row r="59" spans="2:5" x14ac:dyDescent="0.25">
      <c r="B59" s="31"/>
      <c r="C59" s="4"/>
      <c r="D59" s="4"/>
      <c r="E59" s="4">
        <f t="shared" si="0"/>
        <v>100.64999999999999</v>
      </c>
    </row>
    <row r="60" spans="2:5" x14ac:dyDescent="0.25">
      <c r="B60" s="31"/>
      <c r="C60" s="4"/>
      <c r="D60" s="4"/>
      <c r="E60" s="4">
        <f t="shared" si="0"/>
        <v>100.64999999999999</v>
      </c>
    </row>
    <row r="61" spans="2:5" x14ac:dyDescent="0.25">
      <c r="B61" s="31"/>
      <c r="C61" s="4"/>
      <c r="D61" s="4"/>
      <c r="E61" s="4">
        <f t="shared" si="0"/>
        <v>100.64999999999999</v>
      </c>
    </row>
    <row r="62" spans="2:5" x14ac:dyDescent="0.25">
      <c r="B62" s="31"/>
      <c r="C62" s="4"/>
      <c r="D62" s="4"/>
      <c r="E62" s="4">
        <f t="shared" si="0"/>
        <v>100.64999999999999</v>
      </c>
    </row>
    <row r="63" spans="2:5" x14ac:dyDescent="0.25">
      <c r="B63" s="31"/>
      <c r="C63" s="4"/>
      <c r="D63" s="4"/>
      <c r="E63" s="4">
        <f t="shared" si="0"/>
        <v>100.64999999999999</v>
      </c>
    </row>
    <row r="64" spans="2:5" x14ac:dyDescent="0.25">
      <c r="B64" s="31"/>
      <c r="C64" s="4"/>
      <c r="D64" s="4"/>
      <c r="E64" s="4">
        <f t="shared" si="0"/>
        <v>100.64999999999999</v>
      </c>
    </row>
    <row r="65" spans="2:5" x14ac:dyDescent="0.25">
      <c r="B65" s="31"/>
      <c r="C65" s="4"/>
      <c r="D65" s="4"/>
      <c r="E65" s="4">
        <f t="shared" si="0"/>
        <v>100.64999999999999</v>
      </c>
    </row>
    <row r="66" spans="2:5" x14ac:dyDescent="0.25">
      <c r="B66" s="31"/>
      <c r="C66" s="4"/>
      <c r="D66" s="4"/>
      <c r="E66" s="4">
        <f t="shared" si="0"/>
        <v>100.64999999999999</v>
      </c>
    </row>
    <row r="67" spans="2:5" x14ac:dyDescent="0.25">
      <c r="B67" s="31"/>
      <c r="C67" s="4"/>
      <c r="D67" s="4"/>
      <c r="E67" s="4">
        <f t="shared" si="0"/>
        <v>100.64999999999999</v>
      </c>
    </row>
    <row r="68" spans="2:5" x14ac:dyDescent="0.25">
      <c r="B68" s="31"/>
      <c r="C68" s="4"/>
      <c r="D68" s="4"/>
      <c r="E68" s="4">
        <f t="shared" si="0"/>
        <v>100.64999999999999</v>
      </c>
    </row>
    <row r="69" spans="2:5" x14ac:dyDescent="0.25">
      <c r="B69" s="31"/>
      <c r="C69" s="4"/>
      <c r="D69" s="4"/>
      <c r="E69" s="4">
        <f t="shared" si="0"/>
        <v>100.64999999999999</v>
      </c>
    </row>
    <row r="70" spans="2:5" x14ac:dyDescent="0.25">
      <c r="B70" s="31"/>
      <c r="C70" s="4"/>
      <c r="D70" s="4"/>
      <c r="E70" s="4">
        <f t="shared" si="0"/>
        <v>100.64999999999999</v>
      </c>
    </row>
    <row r="71" spans="2:5" x14ac:dyDescent="0.25">
      <c r="B71" s="31"/>
      <c r="C71" s="4"/>
      <c r="D71" s="4"/>
      <c r="E71" s="4">
        <f t="shared" ref="E71:E134" si="1">E70+C71-D71</f>
        <v>100.64999999999999</v>
      </c>
    </row>
    <row r="72" spans="2:5" x14ac:dyDescent="0.25">
      <c r="B72" s="31"/>
      <c r="C72" s="4"/>
      <c r="D72" s="4"/>
      <c r="E72" s="4">
        <f t="shared" si="1"/>
        <v>100.64999999999999</v>
      </c>
    </row>
    <row r="73" spans="2:5" x14ac:dyDescent="0.25">
      <c r="B73" s="31"/>
      <c r="C73" s="4"/>
      <c r="D73" s="4"/>
      <c r="E73" s="4">
        <f t="shared" si="1"/>
        <v>100.64999999999999</v>
      </c>
    </row>
    <row r="74" spans="2:5" x14ac:dyDescent="0.25">
      <c r="B74" s="31"/>
      <c r="C74" s="4"/>
      <c r="D74" s="4"/>
      <c r="E74" s="4">
        <f t="shared" si="1"/>
        <v>100.64999999999999</v>
      </c>
    </row>
    <row r="75" spans="2:5" x14ac:dyDescent="0.25">
      <c r="B75" s="31"/>
      <c r="C75" s="4"/>
      <c r="D75" s="4"/>
      <c r="E75" s="4">
        <f t="shared" si="1"/>
        <v>100.64999999999999</v>
      </c>
    </row>
    <row r="76" spans="2:5" x14ac:dyDescent="0.25">
      <c r="B76" s="31"/>
      <c r="C76" s="4"/>
      <c r="D76" s="4"/>
      <c r="E76" s="4">
        <f t="shared" si="1"/>
        <v>100.64999999999999</v>
      </c>
    </row>
    <row r="77" spans="2:5" x14ac:dyDescent="0.25">
      <c r="B77" s="31"/>
      <c r="C77" s="4"/>
      <c r="D77" s="4"/>
      <c r="E77" s="4">
        <f t="shared" si="1"/>
        <v>100.64999999999999</v>
      </c>
    </row>
    <row r="78" spans="2:5" x14ac:dyDescent="0.25">
      <c r="B78" s="31"/>
      <c r="C78" s="4"/>
      <c r="D78" s="4"/>
      <c r="E78" s="4">
        <f t="shared" si="1"/>
        <v>100.64999999999999</v>
      </c>
    </row>
    <row r="79" spans="2:5" x14ac:dyDescent="0.25">
      <c r="B79" s="31"/>
      <c r="C79" s="4"/>
      <c r="D79" s="4"/>
      <c r="E79" s="4">
        <f t="shared" si="1"/>
        <v>100.64999999999999</v>
      </c>
    </row>
    <row r="80" spans="2:5" x14ac:dyDescent="0.25">
      <c r="B80" s="31"/>
      <c r="C80" s="4"/>
      <c r="D80" s="4"/>
      <c r="E80" s="4">
        <f t="shared" si="1"/>
        <v>100.64999999999999</v>
      </c>
    </row>
    <row r="81" spans="2:5" x14ac:dyDescent="0.25">
      <c r="B81" s="31"/>
      <c r="C81" s="4"/>
      <c r="D81" s="4"/>
      <c r="E81" s="4">
        <f t="shared" si="1"/>
        <v>100.64999999999999</v>
      </c>
    </row>
    <row r="82" spans="2:5" x14ac:dyDescent="0.25">
      <c r="B82" s="31"/>
      <c r="C82" s="4"/>
      <c r="D82" s="4"/>
      <c r="E82" s="4">
        <f t="shared" si="1"/>
        <v>100.64999999999999</v>
      </c>
    </row>
    <row r="83" spans="2:5" x14ac:dyDescent="0.25">
      <c r="B83" s="31"/>
      <c r="C83" s="4"/>
      <c r="D83" s="4"/>
      <c r="E83" s="4">
        <f t="shared" si="1"/>
        <v>100.64999999999999</v>
      </c>
    </row>
    <row r="84" spans="2:5" x14ac:dyDescent="0.25">
      <c r="B84" s="31"/>
      <c r="C84" s="4"/>
      <c r="D84" s="4"/>
      <c r="E84" s="4">
        <f t="shared" si="1"/>
        <v>100.64999999999999</v>
      </c>
    </row>
    <row r="85" spans="2:5" x14ac:dyDescent="0.25">
      <c r="B85" s="31"/>
      <c r="C85" s="4"/>
      <c r="D85" s="4"/>
      <c r="E85" s="4">
        <f t="shared" si="1"/>
        <v>100.64999999999999</v>
      </c>
    </row>
    <row r="86" spans="2:5" x14ac:dyDescent="0.25">
      <c r="B86" s="31"/>
      <c r="C86" s="4"/>
      <c r="D86" s="4"/>
      <c r="E86" s="4">
        <f t="shared" si="1"/>
        <v>100.64999999999999</v>
      </c>
    </row>
    <row r="87" spans="2:5" x14ac:dyDescent="0.25">
      <c r="B87" s="31"/>
      <c r="C87" s="4"/>
      <c r="D87" s="4"/>
      <c r="E87" s="4">
        <f t="shared" si="1"/>
        <v>100.64999999999999</v>
      </c>
    </row>
    <row r="88" spans="2:5" x14ac:dyDescent="0.25">
      <c r="B88" s="31"/>
      <c r="C88" s="4"/>
      <c r="D88" s="4"/>
      <c r="E88" s="4">
        <f t="shared" si="1"/>
        <v>100.64999999999999</v>
      </c>
    </row>
    <row r="89" spans="2:5" x14ac:dyDescent="0.25">
      <c r="B89" s="31"/>
      <c r="C89" s="4"/>
      <c r="D89" s="4"/>
      <c r="E89" s="4">
        <f t="shared" si="1"/>
        <v>100.64999999999999</v>
      </c>
    </row>
    <row r="90" spans="2:5" x14ac:dyDescent="0.25">
      <c r="B90" s="31"/>
      <c r="C90" s="4"/>
      <c r="D90" s="4"/>
      <c r="E90" s="4">
        <f t="shared" si="1"/>
        <v>100.64999999999999</v>
      </c>
    </row>
    <row r="91" spans="2:5" x14ac:dyDescent="0.25">
      <c r="B91" s="31"/>
      <c r="C91" s="4"/>
      <c r="D91" s="4"/>
      <c r="E91" s="4">
        <f t="shared" si="1"/>
        <v>100.64999999999999</v>
      </c>
    </row>
    <row r="92" spans="2:5" x14ac:dyDescent="0.25">
      <c r="B92" s="31"/>
      <c r="C92" s="4"/>
      <c r="D92" s="4"/>
      <c r="E92" s="4">
        <f t="shared" si="1"/>
        <v>100.64999999999999</v>
      </c>
    </row>
    <row r="93" spans="2:5" x14ac:dyDescent="0.25">
      <c r="B93" s="31"/>
      <c r="C93" s="4"/>
      <c r="D93" s="4"/>
      <c r="E93" s="4">
        <f t="shared" si="1"/>
        <v>100.64999999999999</v>
      </c>
    </row>
    <row r="94" spans="2:5" x14ac:dyDescent="0.25">
      <c r="B94" s="31"/>
      <c r="C94" s="4"/>
      <c r="D94" s="4"/>
      <c r="E94" s="4">
        <f t="shared" si="1"/>
        <v>100.64999999999999</v>
      </c>
    </row>
    <row r="95" spans="2:5" x14ac:dyDescent="0.25">
      <c r="B95" s="31"/>
      <c r="C95" s="4"/>
      <c r="D95" s="4"/>
      <c r="E95" s="4">
        <f t="shared" si="1"/>
        <v>100.64999999999999</v>
      </c>
    </row>
    <row r="96" spans="2:5" x14ac:dyDescent="0.25">
      <c r="C96" s="4"/>
      <c r="D96" s="4"/>
      <c r="E96" s="4">
        <f t="shared" si="1"/>
        <v>100.64999999999999</v>
      </c>
    </row>
    <row r="97" spans="3:5" x14ac:dyDescent="0.25">
      <c r="C97" s="4"/>
      <c r="D97" s="4"/>
      <c r="E97" s="4">
        <f t="shared" si="1"/>
        <v>100.64999999999999</v>
      </c>
    </row>
    <row r="98" spans="3:5" x14ac:dyDescent="0.25">
      <c r="C98" s="4"/>
      <c r="D98" s="4"/>
      <c r="E98" s="4">
        <f t="shared" si="1"/>
        <v>100.64999999999999</v>
      </c>
    </row>
    <row r="99" spans="3:5" x14ac:dyDescent="0.25">
      <c r="C99" s="4"/>
      <c r="D99" s="4"/>
      <c r="E99" s="4">
        <f t="shared" si="1"/>
        <v>100.64999999999999</v>
      </c>
    </row>
    <row r="100" spans="3:5" x14ac:dyDescent="0.25">
      <c r="C100" s="4"/>
      <c r="D100" s="4"/>
      <c r="E100" s="4">
        <f t="shared" si="1"/>
        <v>100.64999999999999</v>
      </c>
    </row>
    <row r="101" spans="3:5" x14ac:dyDescent="0.25">
      <c r="C101" s="4"/>
      <c r="D101" s="4"/>
      <c r="E101" s="4">
        <f t="shared" si="1"/>
        <v>100.64999999999999</v>
      </c>
    </row>
    <row r="102" spans="3:5" x14ac:dyDescent="0.25">
      <c r="C102" s="4"/>
      <c r="D102" s="4"/>
      <c r="E102" s="4">
        <f t="shared" si="1"/>
        <v>100.64999999999999</v>
      </c>
    </row>
    <row r="103" spans="3:5" x14ac:dyDescent="0.25">
      <c r="C103" s="4"/>
      <c r="D103" s="4"/>
      <c r="E103" s="4">
        <f t="shared" si="1"/>
        <v>100.64999999999999</v>
      </c>
    </row>
    <row r="104" spans="3:5" x14ac:dyDescent="0.25">
      <c r="C104" s="4"/>
      <c r="D104" s="4"/>
      <c r="E104" s="4">
        <f t="shared" si="1"/>
        <v>100.64999999999999</v>
      </c>
    </row>
    <row r="105" spans="3:5" x14ac:dyDescent="0.25">
      <c r="C105" s="4"/>
      <c r="D105" s="4"/>
      <c r="E105" s="4">
        <f t="shared" si="1"/>
        <v>100.64999999999999</v>
      </c>
    </row>
    <row r="106" spans="3:5" x14ac:dyDescent="0.25">
      <c r="C106" s="4"/>
      <c r="D106" s="4"/>
      <c r="E106" s="4">
        <f t="shared" si="1"/>
        <v>100.64999999999999</v>
      </c>
    </row>
    <row r="107" spans="3:5" x14ac:dyDescent="0.25">
      <c r="C107" s="4"/>
      <c r="D107" s="4"/>
      <c r="E107" s="4">
        <f t="shared" si="1"/>
        <v>100.64999999999999</v>
      </c>
    </row>
    <row r="108" spans="3:5" x14ac:dyDescent="0.25">
      <c r="C108" s="4"/>
      <c r="D108" s="4"/>
      <c r="E108" s="4">
        <f t="shared" si="1"/>
        <v>100.64999999999999</v>
      </c>
    </row>
    <row r="109" spans="3:5" x14ac:dyDescent="0.25">
      <c r="C109" s="4"/>
      <c r="D109" s="4"/>
      <c r="E109" s="4">
        <f t="shared" si="1"/>
        <v>100.64999999999999</v>
      </c>
    </row>
    <row r="110" spans="3:5" x14ac:dyDescent="0.25">
      <c r="C110" s="4"/>
      <c r="D110" s="4"/>
      <c r="E110" s="4">
        <f t="shared" si="1"/>
        <v>100.64999999999999</v>
      </c>
    </row>
    <row r="111" spans="3:5" x14ac:dyDescent="0.25">
      <c r="C111" s="4"/>
      <c r="D111" s="4"/>
      <c r="E111" s="4">
        <f t="shared" si="1"/>
        <v>100.64999999999999</v>
      </c>
    </row>
    <row r="112" spans="3:5" x14ac:dyDescent="0.25">
      <c r="C112" s="4"/>
      <c r="D112" s="4"/>
      <c r="E112" s="4">
        <f t="shared" si="1"/>
        <v>100.64999999999999</v>
      </c>
    </row>
    <row r="113" spans="3:5" x14ac:dyDescent="0.25">
      <c r="C113" s="4"/>
      <c r="D113" s="4"/>
      <c r="E113" s="4">
        <f t="shared" si="1"/>
        <v>100.64999999999999</v>
      </c>
    </row>
    <row r="114" spans="3:5" x14ac:dyDescent="0.25">
      <c r="C114" s="4"/>
      <c r="D114" s="4"/>
      <c r="E114" s="4">
        <f t="shared" si="1"/>
        <v>100.64999999999999</v>
      </c>
    </row>
    <row r="115" spans="3:5" x14ac:dyDescent="0.25">
      <c r="C115" s="4"/>
      <c r="D115" s="4"/>
      <c r="E115" s="4">
        <f t="shared" si="1"/>
        <v>100.64999999999999</v>
      </c>
    </row>
    <row r="116" spans="3:5" x14ac:dyDescent="0.25">
      <c r="C116" s="4"/>
      <c r="D116" s="4"/>
      <c r="E116" s="4">
        <f t="shared" si="1"/>
        <v>100.64999999999999</v>
      </c>
    </row>
    <row r="117" spans="3:5" x14ac:dyDescent="0.25">
      <c r="C117" s="4"/>
      <c r="D117" s="4"/>
      <c r="E117" s="4">
        <f t="shared" si="1"/>
        <v>100.64999999999999</v>
      </c>
    </row>
    <row r="118" spans="3:5" x14ac:dyDescent="0.25">
      <c r="C118" s="4"/>
      <c r="D118" s="4"/>
      <c r="E118" s="4">
        <f t="shared" si="1"/>
        <v>100.64999999999999</v>
      </c>
    </row>
    <row r="119" spans="3:5" x14ac:dyDescent="0.25">
      <c r="C119" s="4"/>
      <c r="D119" s="4"/>
      <c r="E119" s="4">
        <f t="shared" si="1"/>
        <v>100.64999999999999</v>
      </c>
    </row>
    <row r="120" spans="3:5" x14ac:dyDescent="0.25">
      <c r="C120" s="4"/>
      <c r="D120" s="4"/>
      <c r="E120" s="4">
        <f t="shared" si="1"/>
        <v>100.64999999999999</v>
      </c>
    </row>
    <row r="121" spans="3:5" x14ac:dyDescent="0.25">
      <c r="C121" s="4"/>
      <c r="D121" s="4"/>
      <c r="E121" s="4">
        <f t="shared" si="1"/>
        <v>100.64999999999999</v>
      </c>
    </row>
    <row r="122" spans="3:5" x14ac:dyDescent="0.25">
      <c r="C122" s="4"/>
      <c r="D122" s="4"/>
      <c r="E122" s="4">
        <f t="shared" si="1"/>
        <v>100.64999999999999</v>
      </c>
    </row>
    <row r="123" spans="3:5" x14ac:dyDescent="0.25">
      <c r="C123" s="4"/>
      <c r="D123" s="4"/>
      <c r="E123" s="4">
        <f t="shared" si="1"/>
        <v>100.64999999999999</v>
      </c>
    </row>
    <row r="124" spans="3:5" x14ac:dyDescent="0.25">
      <c r="C124" s="4"/>
      <c r="D124" s="4"/>
      <c r="E124" s="4">
        <f t="shared" si="1"/>
        <v>100.64999999999999</v>
      </c>
    </row>
    <row r="125" spans="3:5" x14ac:dyDescent="0.25">
      <c r="C125" s="4"/>
      <c r="D125" s="4"/>
      <c r="E125" s="4">
        <f t="shared" si="1"/>
        <v>100.64999999999999</v>
      </c>
    </row>
    <row r="126" spans="3:5" x14ac:dyDescent="0.25">
      <c r="C126" s="4"/>
      <c r="D126" s="4"/>
      <c r="E126" s="4">
        <f t="shared" si="1"/>
        <v>100.64999999999999</v>
      </c>
    </row>
    <row r="127" spans="3:5" x14ac:dyDescent="0.25">
      <c r="C127" s="4"/>
      <c r="D127" s="4"/>
      <c r="E127" s="4">
        <f t="shared" si="1"/>
        <v>100.64999999999999</v>
      </c>
    </row>
    <row r="128" spans="3:5" x14ac:dyDescent="0.25">
      <c r="C128" s="4"/>
      <c r="D128" s="4"/>
      <c r="E128" s="4">
        <f t="shared" si="1"/>
        <v>100.64999999999999</v>
      </c>
    </row>
    <row r="129" spans="2:5" x14ac:dyDescent="0.25">
      <c r="C129" s="4"/>
      <c r="D129" s="4"/>
      <c r="E129" s="4">
        <f t="shared" si="1"/>
        <v>100.64999999999999</v>
      </c>
    </row>
    <row r="130" spans="2:5" x14ac:dyDescent="0.25">
      <c r="C130" s="4"/>
      <c r="D130" s="4"/>
      <c r="E130" s="4">
        <f t="shared" si="1"/>
        <v>100.64999999999999</v>
      </c>
    </row>
    <row r="131" spans="2:5" x14ac:dyDescent="0.25">
      <c r="C131" s="4"/>
      <c r="D131" s="4"/>
      <c r="E131" s="4">
        <f t="shared" si="1"/>
        <v>100.64999999999999</v>
      </c>
    </row>
    <row r="132" spans="2:5" x14ac:dyDescent="0.25">
      <c r="C132" s="4"/>
      <c r="D132" s="4"/>
      <c r="E132" s="4">
        <f t="shared" si="1"/>
        <v>100.64999999999999</v>
      </c>
    </row>
    <row r="133" spans="2:5" x14ac:dyDescent="0.25">
      <c r="C133" s="4"/>
      <c r="D133" s="4"/>
      <c r="E133" s="4">
        <f t="shared" si="1"/>
        <v>100.64999999999999</v>
      </c>
    </row>
    <row r="134" spans="2:5" x14ac:dyDescent="0.25">
      <c r="C134" s="4"/>
      <c r="D134" s="4"/>
      <c r="E134" s="4">
        <f t="shared" si="1"/>
        <v>100.64999999999999</v>
      </c>
    </row>
    <row r="135" spans="2:5" x14ac:dyDescent="0.25">
      <c r="C135" s="4"/>
      <c r="D135" s="4"/>
      <c r="E135" s="4">
        <f t="shared" ref="E135:E198" si="2">E134+C135-D135</f>
        <v>100.64999999999999</v>
      </c>
    </row>
    <row r="136" spans="2:5" x14ac:dyDescent="0.25">
      <c r="C136" s="4"/>
      <c r="D136" s="4"/>
      <c r="E136" s="4">
        <f t="shared" si="2"/>
        <v>100.64999999999999</v>
      </c>
    </row>
    <row r="137" spans="2:5" x14ac:dyDescent="0.25">
      <c r="C137" s="4"/>
      <c r="D137" s="4"/>
      <c r="E137" s="4">
        <f t="shared" si="2"/>
        <v>100.64999999999999</v>
      </c>
    </row>
    <row r="138" spans="2:5" x14ac:dyDescent="0.25">
      <c r="C138" s="4"/>
      <c r="D138" s="4"/>
      <c r="E138" s="4">
        <f t="shared" si="2"/>
        <v>100.64999999999999</v>
      </c>
    </row>
    <row r="139" spans="2:5" x14ac:dyDescent="0.25">
      <c r="C139" s="4"/>
      <c r="D139" s="4"/>
      <c r="E139" s="4">
        <f t="shared" si="2"/>
        <v>100.64999999999999</v>
      </c>
    </row>
    <row r="140" spans="2:5" x14ac:dyDescent="0.25">
      <c r="B140" s="31"/>
      <c r="C140" s="4"/>
      <c r="D140" s="4"/>
      <c r="E140" s="4">
        <f t="shared" si="2"/>
        <v>100.64999999999999</v>
      </c>
    </row>
    <row r="141" spans="2:5" x14ac:dyDescent="0.25">
      <c r="B141" s="31"/>
      <c r="C141" s="4"/>
      <c r="D141" s="4"/>
      <c r="E141" s="4">
        <f t="shared" si="2"/>
        <v>100.64999999999999</v>
      </c>
    </row>
    <row r="142" spans="2:5" x14ac:dyDescent="0.25">
      <c r="B142" s="31"/>
      <c r="C142" s="4"/>
      <c r="D142" s="4"/>
      <c r="E142" s="4">
        <f t="shared" si="2"/>
        <v>100.64999999999999</v>
      </c>
    </row>
    <row r="143" spans="2:5" x14ac:dyDescent="0.25">
      <c r="B143" s="31"/>
      <c r="C143" s="4"/>
      <c r="D143" s="4"/>
      <c r="E143" s="4">
        <f t="shared" si="2"/>
        <v>100.64999999999999</v>
      </c>
    </row>
    <row r="144" spans="2:5" x14ac:dyDescent="0.25">
      <c r="B144" s="31"/>
      <c r="C144" s="4"/>
      <c r="D144" s="4"/>
      <c r="E144" s="4">
        <f t="shared" si="2"/>
        <v>100.64999999999999</v>
      </c>
    </row>
    <row r="145" spans="2:5" x14ac:dyDescent="0.25">
      <c r="B145" s="31"/>
      <c r="C145" s="4"/>
      <c r="D145" s="4"/>
      <c r="E145" s="4">
        <f t="shared" si="2"/>
        <v>100.64999999999999</v>
      </c>
    </row>
    <row r="146" spans="2:5" x14ac:dyDescent="0.25">
      <c r="B146" s="31"/>
      <c r="C146" s="4"/>
      <c r="D146" s="4"/>
      <c r="E146" s="4">
        <f t="shared" si="2"/>
        <v>100.64999999999999</v>
      </c>
    </row>
    <row r="147" spans="2:5" x14ac:dyDescent="0.25">
      <c r="B147" s="31"/>
      <c r="C147" s="4"/>
      <c r="D147" s="4"/>
      <c r="E147" s="4">
        <f t="shared" si="2"/>
        <v>100.64999999999999</v>
      </c>
    </row>
    <row r="148" spans="2:5" x14ac:dyDescent="0.25">
      <c r="B148" s="31"/>
      <c r="C148" s="4"/>
      <c r="D148" s="4"/>
      <c r="E148" s="4">
        <f t="shared" si="2"/>
        <v>100.64999999999999</v>
      </c>
    </row>
    <row r="149" spans="2:5" x14ac:dyDescent="0.25">
      <c r="B149" s="31"/>
      <c r="C149" s="4"/>
      <c r="D149" s="4"/>
      <c r="E149" s="4">
        <f t="shared" si="2"/>
        <v>100.64999999999999</v>
      </c>
    </row>
    <row r="150" spans="2:5" x14ac:dyDescent="0.25">
      <c r="B150" s="31"/>
      <c r="C150" s="4"/>
      <c r="D150" s="4"/>
      <c r="E150" s="4">
        <f t="shared" si="2"/>
        <v>100.64999999999999</v>
      </c>
    </row>
    <row r="151" spans="2:5" x14ac:dyDescent="0.25">
      <c r="B151" s="31"/>
      <c r="C151" s="4"/>
      <c r="D151" s="4"/>
      <c r="E151" s="4">
        <f t="shared" si="2"/>
        <v>100.64999999999999</v>
      </c>
    </row>
    <row r="152" spans="2:5" x14ac:dyDescent="0.25">
      <c r="B152" s="31"/>
      <c r="C152" s="4"/>
      <c r="D152" s="4"/>
      <c r="E152" s="4">
        <f t="shared" si="2"/>
        <v>100.64999999999999</v>
      </c>
    </row>
    <row r="153" spans="2:5" x14ac:dyDescent="0.25">
      <c r="B153" s="31"/>
      <c r="C153" s="4"/>
      <c r="D153" s="4"/>
      <c r="E153" s="4">
        <f t="shared" si="2"/>
        <v>100.64999999999999</v>
      </c>
    </row>
    <row r="154" spans="2:5" x14ac:dyDescent="0.25">
      <c r="B154" s="31"/>
      <c r="C154" s="4"/>
      <c r="D154" s="4"/>
      <c r="E154" s="4">
        <f t="shared" si="2"/>
        <v>100.64999999999999</v>
      </c>
    </row>
    <row r="155" spans="2:5" x14ac:dyDescent="0.25">
      <c r="B155" s="31"/>
      <c r="C155" s="4"/>
      <c r="D155" s="4"/>
      <c r="E155" s="4">
        <f t="shared" si="2"/>
        <v>100.64999999999999</v>
      </c>
    </row>
    <row r="156" spans="2:5" x14ac:dyDescent="0.25">
      <c r="B156" s="31"/>
      <c r="C156" s="4"/>
      <c r="D156" s="4"/>
      <c r="E156" s="4">
        <f t="shared" si="2"/>
        <v>100.64999999999999</v>
      </c>
    </row>
    <row r="157" spans="2:5" x14ac:dyDescent="0.25">
      <c r="C157" s="4"/>
      <c r="D157" s="4"/>
      <c r="E157" s="4">
        <f t="shared" si="2"/>
        <v>100.64999999999999</v>
      </c>
    </row>
    <row r="158" spans="2:5" x14ac:dyDescent="0.25">
      <c r="C158" s="4"/>
      <c r="D158" s="4"/>
      <c r="E158" s="4">
        <f t="shared" si="2"/>
        <v>100.64999999999999</v>
      </c>
    </row>
    <row r="159" spans="2:5" x14ac:dyDescent="0.25">
      <c r="C159" s="4"/>
      <c r="D159" s="4"/>
      <c r="E159" s="4">
        <f t="shared" si="2"/>
        <v>100.64999999999999</v>
      </c>
    </row>
    <row r="160" spans="2:5" x14ac:dyDescent="0.25">
      <c r="C160" s="4"/>
      <c r="D160" s="4"/>
      <c r="E160" s="4">
        <f t="shared" si="2"/>
        <v>100.64999999999999</v>
      </c>
    </row>
    <row r="161" spans="3:5" x14ac:dyDescent="0.25">
      <c r="C161" s="4"/>
      <c r="D161" s="4"/>
      <c r="E161" s="4">
        <f t="shared" si="2"/>
        <v>100.64999999999999</v>
      </c>
    </row>
    <row r="162" spans="3:5" x14ac:dyDescent="0.25">
      <c r="C162" s="4"/>
      <c r="D162" s="4"/>
      <c r="E162" s="4">
        <f t="shared" si="2"/>
        <v>100.64999999999999</v>
      </c>
    </row>
    <row r="163" spans="3:5" x14ac:dyDescent="0.25">
      <c r="C163" s="4"/>
      <c r="D163" s="4"/>
      <c r="E163" s="4">
        <f t="shared" si="2"/>
        <v>100.64999999999999</v>
      </c>
    </row>
    <row r="164" spans="3:5" x14ac:dyDescent="0.25">
      <c r="C164" s="4"/>
      <c r="D164" s="4"/>
      <c r="E164" s="4">
        <f t="shared" si="2"/>
        <v>100.64999999999999</v>
      </c>
    </row>
    <row r="165" spans="3:5" x14ac:dyDescent="0.25">
      <c r="C165" s="4"/>
      <c r="D165" s="4"/>
      <c r="E165" s="4">
        <f t="shared" si="2"/>
        <v>100.64999999999999</v>
      </c>
    </row>
    <row r="166" spans="3:5" x14ac:dyDescent="0.25">
      <c r="C166" s="4"/>
      <c r="D166" s="4"/>
      <c r="E166" s="4">
        <f t="shared" si="2"/>
        <v>100.64999999999999</v>
      </c>
    </row>
    <row r="167" spans="3:5" x14ac:dyDescent="0.25">
      <c r="C167" s="4"/>
      <c r="D167" s="4"/>
      <c r="E167" s="4">
        <f t="shared" si="2"/>
        <v>100.64999999999999</v>
      </c>
    </row>
    <row r="168" spans="3:5" x14ac:dyDescent="0.25">
      <c r="C168" s="4"/>
      <c r="D168" s="4"/>
      <c r="E168" s="4">
        <f t="shared" si="2"/>
        <v>100.64999999999999</v>
      </c>
    </row>
    <row r="169" spans="3:5" x14ac:dyDescent="0.25">
      <c r="C169" s="4"/>
      <c r="D169" s="4"/>
      <c r="E169" s="4">
        <f t="shared" si="2"/>
        <v>100.64999999999999</v>
      </c>
    </row>
    <row r="170" spans="3:5" x14ac:dyDescent="0.25">
      <c r="C170" s="4"/>
      <c r="D170" s="4"/>
      <c r="E170" s="4">
        <f t="shared" si="2"/>
        <v>100.64999999999999</v>
      </c>
    </row>
    <row r="171" spans="3:5" x14ac:dyDescent="0.25">
      <c r="C171" s="4"/>
      <c r="D171" s="4"/>
      <c r="E171" s="4">
        <f t="shared" si="2"/>
        <v>100.64999999999999</v>
      </c>
    </row>
    <row r="172" spans="3:5" x14ac:dyDescent="0.25">
      <c r="C172" s="4"/>
      <c r="D172" s="4"/>
      <c r="E172" s="4">
        <f t="shared" si="2"/>
        <v>100.64999999999999</v>
      </c>
    </row>
    <row r="173" spans="3:5" x14ac:dyDescent="0.25">
      <c r="C173" s="4"/>
      <c r="D173" s="4"/>
      <c r="E173" s="4">
        <f t="shared" si="2"/>
        <v>100.64999999999999</v>
      </c>
    </row>
    <row r="174" spans="3:5" x14ac:dyDescent="0.25">
      <c r="C174" s="4"/>
      <c r="D174" s="4"/>
      <c r="E174" s="4">
        <f t="shared" si="2"/>
        <v>100.64999999999999</v>
      </c>
    </row>
    <row r="175" spans="3:5" x14ac:dyDescent="0.25">
      <c r="C175" s="4"/>
      <c r="D175" s="4"/>
      <c r="E175" s="4">
        <f t="shared" si="2"/>
        <v>100.64999999999999</v>
      </c>
    </row>
    <row r="176" spans="3:5" x14ac:dyDescent="0.25">
      <c r="C176" s="4"/>
      <c r="D176" s="4"/>
      <c r="E176" s="4">
        <f t="shared" si="2"/>
        <v>100.64999999999999</v>
      </c>
    </row>
    <row r="177" spans="3:5" x14ac:dyDescent="0.25">
      <c r="C177" s="4"/>
      <c r="D177" s="4"/>
      <c r="E177" s="4">
        <f t="shared" si="2"/>
        <v>100.64999999999999</v>
      </c>
    </row>
    <row r="178" spans="3:5" x14ac:dyDescent="0.25">
      <c r="C178" s="4"/>
      <c r="D178" s="4"/>
      <c r="E178" s="4">
        <f t="shared" si="2"/>
        <v>100.64999999999999</v>
      </c>
    </row>
    <row r="179" spans="3:5" x14ac:dyDescent="0.25">
      <c r="C179" s="4"/>
      <c r="D179" s="4"/>
      <c r="E179" s="4">
        <f t="shared" si="2"/>
        <v>100.64999999999999</v>
      </c>
    </row>
    <row r="180" spans="3:5" x14ac:dyDescent="0.25">
      <c r="C180" s="4"/>
      <c r="D180" s="4"/>
      <c r="E180" s="4">
        <f t="shared" si="2"/>
        <v>100.64999999999999</v>
      </c>
    </row>
    <row r="181" spans="3:5" x14ac:dyDescent="0.25">
      <c r="C181" s="4"/>
      <c r="D181" s="4"/>
      <c r="E181" s="4">
        <f t="shared" si="2"/>
        <v>100.64999999999999</v>
      </c>
    </row>
    <row r="182" spans="3:5" x14ac:dyDescent="0.25">
      <c r="C182" s="4"/>
      <c r="D182" s="4"/>
      <c r="E182" s="4">
        <f t="shared" si="2"/>
        <v>100.64999999999999</v>
      </c>
    </row>
    <row r="183" spans="3:5" x14ac:dyDescent="0.25">
      <c r="C183" s="4"/>
      <c r="D183" s="4"/>
      <c r="E183" s="4">
        <f t="shared" si="2"/>
        <v>100.64999999999999</v>
      </c>
    </row>
    <row r="184" spans="3:5" x14ac:dyDescent="0.25">
      <c r="C184" s="4"/>
      <c r="D184" s="4"/>
      <c r="E184" s="4">
        <f t="shared" si="2"/>
        <v>100.64999999999999</v>
      </c>
    </row>
    <row r="185" spans="3:5" x14ac:dyDescent="0.25">
      <c r="C185" s="4"/>
      <c r="D185" s="4"/>
      <c r="E185" s="4">
        <f t="shared" si="2"/>
        <v>100.64999999999999</v>
      </c>
    </row>
    <row r="186" spans="3:5" x14ac:dyDescent="0.25">
      <c r="C186" s="4"/>
      <c r="D186" s="4"/>
      <c r="E186" s="4">
        <f t="shared" si="2"/>
        <v>100.64999999999999</v>
      </c>
    </row>
    <row r="187" spans="3:5" x14ac:dyDescent="0.25">
      <c r="C187" s="4"/>
      <c r="D187" s="4"/>
      <c r="E187" s="4">
        <f t="shared" si="2"/>
        <v>100.64999999999999</v>
      </c>
    </row>
    <row r="188" spans="3:5" x14ac:dyDescent="0.25">
      <c r="C188" s="4"/>
      <c r="D188" s="4"/>
      <c r="E188" s="4">
        <f t="shared" si="2"/>
        <v>100.64999999999999</v>
      </c>
    </row>
    <row r="189" spans="3:5" x14ac:dyDescent="0.25">
      <c r="C189" s="4"/>
      <c r="D189" s="4"/>
      <c r="E189" s="4">
        <f t="shared" si="2"/>
        <v>100.64999999999999</v>
      </c>
    </row>
    <row r="190" spans="3:5" x14ac:dyDescent="0.25">
      <c r="C190" s="4"/>
      <c r="D190" s="4"/>
      <c r="E190" s="4">
        <f t="shared" si="2"/>
        <v>100.64999999999999</v>
      </c>
    </row>
    <row r="191" spans="3:5" x14ac:dyDescent="0.25">
      <c r="C191" s="4"/>
      <c r="D191" s="4"/>
      <c r="E191" s="4">
        <f t="shared" si="2"/>
        <v>100.64999999999999</v>
      </c>
    </row>
    <row r="192" spans="3:5" x14ac:dyDescent="0.25">
      <c r="C192" s="4"/>
      <c r="D192" s="4"/>
      <c r="E192" s="4">
        <f t="shared" si="2"/>
        <v>100.64999999999999</v>
      </c>
    </row>
    <row r="193" spans="3:5" x14ac:dyDescent="0.25">
      <c r="C193" s="4"/>
      <c r="D193" s="4"/>
      <c r="E193" s="4">
        <f t="shared" si="2"/>
        <v>100.64999999999999</v>
      </c>
    </row>
    <row r="194" spans="3:5" x14ac:dyDescent="0.25">
      <c r="C194" s="4"/>
      <c r="D194" s="4"/>
      <c r="E194" s="4">
        <f t="shared" si="2"/>
        <v>100.64999999999999</v>
      </c>
    </row>
    <row r="195" spans="3:5" x14ac:dyDescent="0.25">
      <c r="C195" s="4"/>
      <c r="D195" s="4"/>
      <c r="E195" s="4">
        <f t="shared" si="2"/>
        <v>100.64999999999999</v>
      </c>
    </row>
    <row r="196" spans="3:5" x14ac:dyDescent="0.25">
      <c r="C196" s="4"/>
      <c r="D196" s="4"/>
      <c r="E196" s="4">
        <f t="shared" si="2"/>
        <v>100.64999999999999</v>
      </c>
    </row>
    <row r="197" spans="3:5" x14ac:dyDescent="0.25">
      <c r="C197" s="4"/>
      <c r="D197" s="4"/>
      <c r="E197" s="4">
        <f t="shared" si="2"/>
        <v>100.64999999999999</v>
      </c>
    </row>
    <row r="198" spans="3:5" x14ac:dyDescent="0.25">
      <c r="C198" s="4"/>
      <c r="D198" s="4"/>
      <c r="E198" s="4">
        <f t="shared" si="2"/>
        <v>100.64999999999999</v>
      </c>
    </row>
    <row r="199" spans="3:5" x14ac:dyDescent="0.25">
      <c r="C199" s="4"/>
      <c r="D199" s="4"/>
      <c r="E199" s="4">
        <f t="shared" ref="E199:E224" si="3">E198+C199-D199</f>
        <v>100.64999999999999</v>
      </c>
    </row>
    <row r="200" spans="3:5" x14ac:dyDescent="0.25">
      <c r="C200" s="4"/>
      <c r="D200" s="4"/>
      <c r="E200" s="4">
        <f t="shared" si="3"/>
        <v>100.64999999999999</v>
      </c>
    </row>
    <row r="201" spans="3:5" x14ac:dyDescent="0.25">
      <c r="C201" s="4"/>
      <c r="D201" s="4"/>
      <c r="E201" s="4">
        <f t="shared" si="3"/>
        <v>100.64999999999999</v>
      </c>
    </row>
    <row r="202" spans="3:5" x14ac:dyDescent="0.25">
      <c r="C202" s="4"/>
      <c r="D202" s="4"/>
      <c r="E202" s="4">
        <f t="shared" si="3"/>
        <v>100.64999999999999</v>
      </c>
    </row>
    <row r="203" spans="3:5" x14ac:dyDescent="0.25">
      <c r="C203" s="4"/>
      <c r="D203" s="4"/>
      <c r="E203" s="4">
        <f t="shared" si="3"/>
        <v>100.64999999999999</v>
      </c>
    </row>
    <row r="204" spans="3:5" x14ac:dyDescent="0.25">
      <c r="C204" s="4"/>
      <c r="D204" s="4"/>
      <c r="E204" s="4">
        <f t="shared" si="3"/>
        <v>100.64999999999999</v>
      </c>
    </row>
    <row r="205" spans="3:5" x14ac:dyDescent="0.25">
      <c r="C205" s="4"/>
      <c r="D205" s="4"/>
      <c r="E205" s="4">
        <f t="shared" si="3"/>
        <v>100.64999999999999</v>
      </c>
    </row>
    <row r="206" spans="3:5" x14ac:dyDescent="0.25">
      <c r="C206" s="4"/>
      <c r="D206" s="4"/>
      <c r="E206" s="4">
        <f t="shared" si="3"/>
        <v>100.64999999999999</v>
      </c>
    </row>
    <row r="207" spans="3:5" x14ac:dyDescent="0.25">
      <c r="C207" s="4"/>
      <c r="D207" s="4"/>
      <c r="E207" s="4">
        <f t="shared" si="3"/>
        <v>100.64999999999999</v>
      </c>
    </row>
    <row r="208" spans="3:5" x14ac:dyDescent="0.25">
      <c r="C208" s="4"/>
      <c r="D208" s="4"/>
      <c r="E208" s="4">
        <f t="shared" si="3"/>
        <v>100.64999999999999</v>
      </c>
    </row>
    <row r="209" spans="3:5" x14ac:dyDescent="0.25">
      <c r="C209" s="4"/>
      <c r="D209" s="4"/>
      <c r="E209" s="4">
        <f t="shared" si="3"/>
        <v>100.64999999999999</v>
      </c>
    </row>
    <row r="210" spans="3:5" x14ac:dyDescent="0.25">
      <c r="C210" s="4"/>
      <c r="D210" s="4"/>
      <c r="E210" s="4">
        <f t="shared" si="3"/>
        <v>100.64999999999999</v>
      </c>
    </row>
    <row r="211" spans="3:5" x14ac:dyDescent="0.25">
      <c r="C211" s="4"/>
      <c r="D211" s="4"/>
      <c r="E211" s="4">
        <f t="shared" si="3"/>
        <v>100.64999999999999</v>
      </c>
    </row>
    <row r="212" spans="3:5" x14ac:dyDescent="0.25">
      <c r="C212" s="4"/>
      <c r="D212" s="4"/>
      <c r="E212" s="4">
        <f t="shared" si="3"/>
        <v>100.64999999999999</v>
      </c>
    </row>
    <row r="213" spans="3:5" x14ac:dyDescent="0.25">
      <c r="C213" s="4"/>
      <c r="D213" s="4"/>
      <c r="E213" s="4">
        <f t="shared" si="3"/>
        <v>100.64999999999999</v>
      </c>
    </row>
    <row r="214" spans="3:5" x14ac:dyDescent="0.25">
      <c r="C214" s="4"/>
      <c r="D214" s="4"/>
      <c r="E214" s="4">
        <f t="shared" si="3"/>
        <v>100.64999999999999</v>
      </c>
    </row>
    <row r="215" spans="3:5" x14ac:dyDescent="0.25">
      <c r="C215" s="4"/>
      <c r="D215" s="4"/>
      <c r="E215" s="4">
        <f t="shared" si="3"/>
        <v>100.64999999999999</v>
      </c>
    </row>
    <row r="216" spans="3:5" x14ac:dyDescent="0.25">
      <c r="C216" s="4"/>
      <c r="D216" s="4"/>
      <c r="E216" s="4">
        <f t="shared" si="3"/>
        <v>100.64999999999999</v>
      </c>
    </row>
    <row r="217" spans="3:5" x14ac:dyDescent="0.25">
      <c r="C217" s="4"/>
      <c r="D217" s="4"/>
      <c r="E217" s="4">
        <f t="shared" si="3"/>
        <v>100.64999999999999</v>
      </c>
    </row>
    <row r="218" spans="3:5" x14ac:dyDescent="0.25">
      <c r="C218" s="4"/>
      <c r="D218" s="4"/>
      <c r="E218" s="4">
        <f t="shared" si="3"/>
        <v>100.64999999999999</v>
      </c>
    </row>
    <row r="219" spans="3:5" x14ac:dyDescent="0.25">
      <c r="C219" s="4"/>
      <c r="D219" s="4"/>
      <c r="E219" s="4">
        <f t="shared" si="3"/>
        <v>100.64999999999999</v>
      </c>
    </row>
    <row r="220" spans="3:5" x14ac:dyDescent="0.25">
      <c r="C220" s="4"/>
      <c r="D220" s="4"/>
      <c r="E220" s="4">
        <f t="shared" si="3"/>
        <v>100.64999999999999</v>
      </c>
    </row>
    <row r="221" spans="3:5" x14ac:dyDescent="0.25">
      <c r="C221" s="4"/>
      <c r="D221" s="4"/>
      <c r="E221" s="4">
        <f t="shared" si="3"/>
        <v>100.64999999999999</v>
      </c>
    </row>
    <row r="222" spans="3:5" x14ac:dyDescent="0.25">
      <c r="C222" s="4"/>
      <c r="D222" s="4"/>
      <c r="E222" s="4">
        <f t="shared" si="3"/>
        <v>100.64999999999999</v>
      </c>
    </row>
    <row r="223" spans="3:5" x14ac:dyDescent="0.25">
      <c r="C223" s="4"/>
      <c r="D223" s="4"/>
      <c r="E223" s="4">
        <f t="shared" si="3"/>
        <v>100.64999999999999</v>
      </c>
    </row>
    <row r="224" spans="3:5" x14ac:dyDescent="0.25">
      <c r="C224" s="4"/>
      <c r="D224" s="4"/>
      <c r="E224" s="4">
        <f t="shared" si="3"/>
        <v>100.64999999999999</v>
      </c>
    </row>
    <row r="225" spans="3:5" x14ac:dyDescent="0.25">
      <c r="C225" s="4"/>
      <c r="D225" s="4"/>
      <c r="E225" s="4"/>
    </row>
    <row r="226" spans="3:5" x14ac:dyDescent="0.25">
      <c r="C226" s="4"/>
      <c r="D226" s="4"/>
      <c r="E226" s="4"/>
    </row>
    <row r="227" spans="3:5" x14ac:dyDescent="0.25">
      <c r="C227" s="4"/>
      <c r="D227" s="4"/>
      <c r="E227" s="4"/>
    </row>
    <row r="228" spans="3:5" x14ac:dyDescent="0.25">
      <c r="C228" s="4"/>
      <c r="D228" s="4"/>
      <c r="E228" s="4"/>
    </row>
    <row r="229" spans="3:5" x14ac:dyDescent="0.25">
      <c r="C229" s="4"/>
      <c r="D229" s="4"/>
      <c r="E229" s="4"/>
    </row>
    <row r="230" spans="3:5" x14ac:dyDescent="0.25">
      <c r="C230" s="4"/>
      <c r="D230" s="4"/>
      <c r="E230" s="4"/>
    </row>
    <row r="231" spans="3:5" x14ac:dyDescent="0.25">
      <c r="C231" s="4"/>
      <c r="D231" s="4"/>
      <c r="E231" s="4"/>
    </row>
    <row r="232" spans="3:5" x14ac:dyDescent="0.25">
      <c r="C232" s="4"/>
      <c r="D232" s="4"/>
      <c r="E232" s="4"/>
    </row>
    <row r="233" spans="3:5" x14ac:dyDescent="0.25">
      <c r="C233" s="4"/>
      <c r="D233" s="4"/>
      <c r="E233" s="4"/>
    </row>
    <row r="234" spans="3:5" x14ac:dyDescent="0.25">
      <c r="C234" s="4"/>
      <c r="D234" s="4"/>
      <c r="E234" s="4"/>
    </row>
    <row r="235" spans="3:5" x14ac:dyDescent="0.25">
      <c r="C235" s="4"/>
      <c r="D235" s="4"/>
      <c r="E235" s="4"/>
    </row>
    <row r="236" spans="3:5" x14ac:dyDescent="0.25">
      <c r="C236" s="4"/>
      <c r="D236" s="4"/>
      <c r="E236" s="4"/>
    </row>
    <row r="237" spans="3:5" x14ac:dyDescent="0.25">
      <c r="C237" s="4"/>
      <c r="D237" s="4"/>
      <c r="E237" s="4"/>
    </row>
    <row r="238" spans="3:5" x14ac:dyDescent="0.25">
      <c r="C238" s="4"/>
      <c r="D238" s="4"/>
      <c r="E238" s="4"/>
    </row>
    <row r="239" spans="3:5" x14ac:dyDescent="0.25">
      <c r="C239" s="4"/>
      <c r="D239" s="4"/>
      <c r="E239" s="4"/>
    </row>
    <row r="240" spans="3:5" x14ac:dyDescent="0.25">
      <c r="C240" s="4"/>
      <c r="D240" s="4"/>
      <c r="E240" s="4"/>
    </row>
    <row r="241" spans="3:5" x14ac:dyDescent="0.25">
      <c r="C241" s="4"/>
      <c r="D241" s="4"/>
      <c r="E241" s="4"/>
    </row>
    <row r="242" spans="3:5" x14ac:dyDescent="0.25">
      <c r="C242" s="4"/>
      <c r="D242" s="4"/>
      <c r="E242" s="4"/>
    </row>
    <row r="243" spans="3:5" x14ac:dyDescent="0.25">
      <c r="C243" s="4"/>
      <c r="D243" s="4"/>
      <c r="E243" s="4"/>
    </row>
    <row r="244" spans="3:5" x14ac:dyDescent="0.25">
      <c r="C244" s="4"/>
      <c r="D244" s="4"/>
      <c r="E244" s="4"/>
    </row>
    <row r="245" spans="3:5" x14ac:dyDescent="0.25">
      <c r="C245" s="4"/>
      <c r="D245" s="4"/>
      <c r="E245" s="4"/>
    </row>
    <row r="246" spans="3:5" x14ac:dyDescent="0.25">
      <c r="C246" s="4"/>
      <c r="D246" s="4"/>
      <c r="E246" s="4"/>
    </row>
    <row r="247" spans="3:5" x14ac:dyDescent="0.25">
      <c r="C247" s="4"/>
      <c r="D247" s="4"/>
      <c r="E247" s="4"/>
    </row>
    <row r="248" spans="3:5" x14ac:dyDescent="0.25">
      <c r="C248" s="4"/>
      <c r="D248" s="4"/>
      <c r="E248" s="4"/>
    </row>
    <row r="249" spans="3:5" x14ac:dyDescent="0.25">
      <c r="C249" s="4"/>
      <c r="D249" s="4"/>
      <c r="E249" s="4"/>
    </row>
    <row r="250" spans="3:5" x14ac:dyDescent="0.25">
      <c r="C250" s="4"/>
      <c r="D250" s="4"/>
      <c r="E250" s="4"/>
    </row>
    <row r="251" spans="3:5" x14ac:dyDescent="0.25">
      <c r="C251" s="4"/>
      <c r="D251" s="4"/>
      <c r="E251" s="4"/>
    </row>
    <row r="252" spans="3:5" x14ac:dyDescent="0.25">
      <c r="C252" s="4"/>
      <c r="D252" s="4"/>
      <c r="E252" s="4"/>
    </row>
    <row r="253" spans="3:5" x14ac:dyDescent="0.25">
      <c r="C253" s="4"/>
      <c r="D253" s="4"/>
      <c r="E253" s="4"/>
    </row>
    <row r="254" spans="3:5" x14ac:dyDescent="0.25">
      <c r="C254" s="4"/>
      <c r="D254" s="4"/>
      <c r="E254" s="4"/>
    </row>
    <row r="255" spans="3:5" x14ac:dyDescent="0.25">
      <c r="C255" s="4"/>
      <c r="D255" s="4"/>
      <c r="E255" s="4"/>
    </row>
    <row r="256" spans="3:5" x14ac:dyDescent="0.25">
      <c r="C256" s="4"/>
      <c r="D256" s="4"/>
      <c r="E256" s="4"/>
    </row>
    <row r="257" spans="3:5" x14ac:dyDescent="0.25">
      <c r="C257" s="4"/>
      <c r="D257" s="4"/>
      <c r="E257" s="4"/>
    </row>
    <row r="258" spans="3:5" x14ac:dyDescent="0.25">
      <c r="C258" s="4"/>
      <c r="D258" s="4"/>
      <c r="E258" s="4"/>
    </row>
    <row r="259" spans="3:5" x14ac:dyDescent="0.25">
      <c r="C259" s="4"/>
      <c r="D259" s="4"/>
      <c r="E259" s="4"/>
    </row>
    <row r="260" spans="3:5" x14ac:dyDescent="0.25">
      <c r="C260" s="4"/>
      <c r="D260" s="4"/>
      <c r="E260" s="4"/>
    </row>
    <row r="261" spans="3:5" x14ac:dyDescent="0.25">
      <c r="C261" s="4"/>
      <c r="D261" s="4"/>
      <c r="E261" s="4"/>
    </row>
    <row r="262" spans="3:5" x14ac:dyDescent="0.25">
      <c r="C262" s="4"/>
      <c r="D262" s="4"/>
      <c r="E262" s="4"/>
    </row>
    <row r="263" spans="3:5" x14ac:dyDescent="0.25">
      <c r="C263" s="4"/>
      <c r="D263" s="4"/>
      <c r="E263" s="4"/>
    </row>
    <row r="264" spans="3:5" x14ac:dyDescent="0.25">
      <c r="C264" s="4"/>
      <c r="D264" s="4"/>
      <c r="E264" s="4"/>
    </row>
    <row r="265" spans="3:5" x14ac:dyDescent="0.25">
      <c r="C265" s="4"/>
      <c r="D265" s="4"/>
      <c r="E265" s="4"/>
    </row>
    <row r="266" spans="3:5" x14ac:dyDescent="0.25">
      <c r="C266" s="4"/>
      <c r="D266" s="4"/>
      <c r="E266" s="4"/>
    </row>
    <row r="267" spans="3:5" x14ac:dyDescent="0.25">
      <c r="C267" s="4"/>
      <c r="D267" s="4"/>
      <c r="E267" s="4"/>
    </row>
    <row r="268" spans="3:5" x14ac:dyDescent="0.25">
      <c r="C268" s="4"/>
      <c r="D268" s="4"/>
      <c r="E268" s="4"/>
    </row>
    <row r="269" spans="3:5" x14ac:dyDescent="0.25">
      <c r="C269" s="4"/>
      <c r="D269" s="4"/>
      <c r="E269" s="4"/>
    </row>
    <row r="270" spans="3:5" x14ac:dyDescent="0.25">
      <c r="C270" s="4"/>
      <c r="D270" s="4"/>
      <c r="E270" s="4"/>
    </row>
    <row r="271" spans="3:5" x14ac:dyDescent="0.25">
      <c r="C271" s="4"/>
      <c r="D271" s="4"/>
      <c r="E271" s="4"/>
    </row>
    <row r="272" spans="3:5" x14ac:dyDescent="0.25">
      <c r="C272" s="4"/>
      <c r="D272" s="4"/>
      <c r="E272" s="4"/>
    </row>
    <row r="273" spans="3:5" x14ac:dyDescent="0.25">
      <c r="C273" s="4"/>
      <c r="D273" s="4"/>
      <c r="E273" s="4"/>
    </row>
    <row r="274" spans="3:5" x14ac:dyDescent="0.25">
      <c r="C274" s="4"/>
      <c r="D274" s="4"/>
      <c r="E274" s="4"/>
    </row>
    <row r="275" spans="3:5" x14ac:dyDescent="0.25">
      <c r="C275" s="4"/>
      <c r="D275" s="4"/>
      <c r="E275" s="4"/>
    </row>
    <row r="276" spans="3:5" x14ac:dyDescent="0.25">
      <c r="C276" s="4"/>
      <c r="D276" s="4"/>
      <c r="E276" s="4"/>
    </row>
    <row r="277" spans="3:5" x14ac:dyDescent="0.25">
      <c r="C277" s="4"/>
      <c r="D277" s="4"/>
      <c r="E277" s="4"/>
    </row>
    <row r="278" spans="3:5" x14ac:dyDescent="0.25">
      <c r="C278" s="4"/>
      <c r="D278" s="4"/>
      <c r="E278" s="4"/>
    </row>
    <row r="279" spans="3:5" x14ac:dyDescent="0.25">
      <c r="C279" s="4"/>
      <c r="D279" s="4"/>
      <c r="E279" s="4"/>
    </row>
    <row r="280" spans="3:5" x14ac:dyDescent="0.25">
      <c r="C280" s="4"/>
      <c r="D280" s="4"/>
      <c r="E280" s="4"/>
    </row>
    <row r="281" spans="3:5" x14ac:dyDescent="0.25">
      <c r="C281" s="4"/>
      <c r="D281" s="4"/>
      <c r="E281" s="4"/>
    </row>
    <row r="282" spans="3:5" x14ac:dyDescent="0.25">
      <c r="C282" s="4"/>
      <c r="D282" s="4"/>
      <c r="E282" s="4"/>
    </row>
    <row r="283" spans="3:5" x14ac:dyDescent="0.25">
      <c r="C283" s="4"/>
      <c r="D283" s="4"/>
      <c r="E283" s="4"/>
    </row>
    <row r="284" spans="3:5" x14ac:dyDescent="0.25">
      <c r="C284" s="4"/>
      <c r="D284" s="4"/>
      <c r="E284" s="4"/>
    </row>
    <row r="285" spans="3:5" x14ac:dyDescent="0.25">
      <c r="C285" s="4"/>
      <c r="D285" s="4"/>
      <c r="E285" s="4"/>
    </row>
    <row r="286" spans="3:5" x14ac:dyDescent="0.25">
      <c r="C286" s="4"/>
      <c r="D286" s="4"/>
      <c r="E286" s="4"/>
    </row>
    <row r="287" spans="3:5" x14ac:dyDescent="0.25">
      <c r="C287" s="4"/>
      <c r="D287" s="4"/>
      <c r="E287" s="4"/>
    </row>
    <row r="288" spans="3:5" x14ac:dyDescent="0.25">
      <c r="C288" s="4"/>
      <c r="D288" s="4"/>
      <c r="E288" s="4"/>
    </row>
    <row r="289" spans="3:5" x14ac:dyDescent="0.25">
      <c r="C289" s="4"/>
      <c r="D289" s="4"/>
      <c r="E289" s="4"/>
    </row>
    <row r="290" spans="3:5" x14ac:dyDescent="0.25">
      <c r="C290" s="4"/>
      <c r="D290" s="4"/>
      <c r="E290" s="4"/>
    </row>
    <row r="291" spans="3:5" x14ac:dyDescent="0.25">
      <c r="C291" s="4"/>
      <c r="D291" s="4"/>
      <c r="E291" s="4"/>
    </row>
    <row r="292" spans="3:5" x14ac:dyDescent="0.25">
      <c r="C292" s="4"/>
      <c r="D292" s="4"/>
      <c r="E292" s="4"/>
    </row>
    <row r="293" spans="3:5" x14ac:dyDescent="0.25">
      <c r="C293" s="4"/>
      <c r="D293" s="4"/>
      <c r="E293" s="4"/>
    </row>
    <row r="294" spans="3:5" x14ac:dyDescent="0.25">
      <c r="C294" s="4"/>
      <c r="D294" s="4"/>
      <c r="E294" s="4"/>
    </row>
    <row r="295" spans="3:5" x14ac:dyDescent="0.25">
      <c r="C295" s="4"/>
      <c r="D295" s="4"/>
      <c r="E295" s="4"/>
    </row>
    <row r="296" spans="3:5" x14ac:dyDescent="0.25">
      <c r="C296" s="4"/>
      <c r="D296" s="4"/>
      <c r="E296" s="4"/>
    </row>
    <row r="297" spans="3:5" x14ac:dyDescent="0.25">
      <c r="C297" s="4"/>
      <c r="D297" s="4"/>
      <c r="E297" s="4"/>
    </row>
    <row r="298" spans="3:5" x14ac:dyDescent="0.25">
      <c r="C298" s="4"/>
      <c r="D298" s="4"/>
      <c r="E298" s="4"/>
    </row>
    <row r="299" spans="3:5" x14ac:dyDescent="0.25">
      <c r="C299" s="4"/>
      <c r="D299" s="4"/>
      <c r="E299" s="4"/>
    </row>
    <row r="300" spans="3:5" x14ac:dyDescent="0.25">
      <c r="C300" s="4"/>
      <c r="D300" s="4"/>
      <c r="E300" s="4"/>
    </row>
    <row r="301" spans="3:5" x14ac:dyDescent="0.25">
      <c r="C301" s="4"/>
      <c r="D301" s="4"/>
      <c r="E301" s="4"/>
    </row>
    <row r="302" spans="3:5" x14ac:dyDescent="0.25">
      <c r="C302" s="4"/>
      <c r="D302" s="4"/>
      <c r="E302" s="4"/>
    </row>
    <row r="303" spans="3:5" x14ac:dyDescent="0.25">
      <c r="C303" s="4"/>
      <c r="D303" s="4"/>
      <c r="E303" s="4"/>
    </row>
    <row r="304" spans="3:5" x14ac:dyDescent="0.25">
      <c r="C304" s="4"/>
      <c r="D304" s="4"/>
      <c r="E304" s="4"/>
    </row>
    <row r="305" spans="3:5" x14ac:dyDescent="0.25">
      <c r="C305" s="4"/>
      <c r="D305" s="4"/>
      <c r="E305" s="4"/>
    </row>
    <row r="306" spans="3:5" x14ac:dyDescent="0.25">
      <c r="C306" s="4"/>
      <c r="D306" s="4"/>
      <c r="E306" s="4"/>
    </row>
    <row r="307" spans="3:5" x14ac:dyDescent="0.25">
      <c r="C307" s="4"/>
      <c r="D307" s="4"/>
      <c r="E307" s="4"/>
    </row>
    <row r="308" spans="3:5" x14ac:dyDescent="0.25">
      <c r="C308" s="4"/>
      <c r="D308" s="4"/>
      <c r="E308" s="4"/>
    </row>
    <row r="309" spans="3:5" x14ac:dyDescent="0.25">
      <c r="C309" s="4"/>
      <c r="D309" s="4"/>
      <c r="E309" s="4"/>
    </row>
    <row r="310" spans="3:5" x14ac:dyDescent="0.25">
      <c r="C310" s="4"/>
      <c r="D310" s="4"/>
      <c r="E310" s="4"/>
    </row>
    <row r="311" spans="3:5" x14ac:dyDescent="0.25">
      <c r="C311" s="4"/>
      <c r="D311" s="4"/>
      <c r="E311" s="4"/>
    </row>
    <row r="312" spans="3:5" x14ac:dyDescent="0.25">
      <c r="C312" s="4"/>
      <c r="D312" s="4"/>
      <c r="E312" s="4"/>
    </row>
    <row r="313" spans="3:5" x14ac:dyDescent="0.25">
      <c r="C313" s="4"/>
      <c r="D313" s="4"/>
      <c r="E313" s="4"/>
    </row>
    <row r="314" spans="3:5" x14ac:dyDescent="0.25">
      <c r="C314" s="4"/>
      <c r="D314" s="4"/>
      <c r="E314" s="4"/>
    </row>
    <row r="315" spans="3:5" x14ac:dyDescent="0.25">
      <c r="C315" s="4"/>
      <c r="D315" s="4"/>
      <c r="E315" s="4"/>
    </row>
    <row r="316" spans="3:5" x14ac:dyDescent="0.25">
      <c r="C316" s="4"/>
      <c r="D316" s="4"/>
      <c r="E316" s="4"/>
    </row>
    <row r="317" spans="3:5" x14ac:dyDescent="0.25">
      <c r="C317" s="4"/>
      <c r="D317" s="4"/>
      <c r="E317" s="4"/>
    </row>
    <row r="318" spans="3:5" x14ac:dyDescent="0.25">
      <c r="C318" s="4"/>
      <c r="D318" s="4"/>
      <c r="E318" s="4"/>
    </row>
    <row r="319" spans="3:5" x14ac:dyDescent="0.25">
      <c r="C319" s="4"/>
      <c r="D319" s="4"/>
      <c r="E319" s="4"/>
    </row>
    <row r="320" spans="3:5" x14ac:dyDescent="0.25">
      <c r="C320" s="4"/>
      <c r="D320" s="4"/>
      <c r="E320" s="4"/>
    </row>
    <row r="321" spans="3:5" x14ac:dyDescent="0.25">
      <c r="C321" s="4"/>
      <c r="D321" s="4"/>
      <c r="E321" s="4"/>
    </row>
    <row r="322" spans="3:5" x14ac:dyDescent="0.25">
      <c r="C322" s="4"/>
      <c r="D322" s="4"/>
      <c r="E322" s="4"/>
    </row>
    <row r="323" spans="3:5" x14ac:dyDescent="0.25">
      <c r="C323" s="4"/>
      <c r="D323" s="4"/>
      <c r="E323" s="4"/>
    </row>
    <row r="324" spans="3:5" x14ac:dyDescent="0.25">
      <c r="C324" s="4"/>
      <c r="D324" s="4"/>
      <c r="E324" s="4"/>
    </row>
    <row r="325" spans="3:5" x14ac:dyDescent="0.25">
      <c r="C325" s="4"/>
      <c r="D325" s="4"/>
      <c r="E325" s="4"/>
    </row>
    <row r="326" spans="3:5" x14ac:dyDescent="0.25">
      <c r="C326" s="4"/>
      <c r="D326" s="4"/>
      <c r="E326" s="4"/>
    </row>
    <row r="327" spans="3:5" x14ac:dyDescent="0.25">
      <c r="C327" s="4"/>
      <c r="D327" s="4"/>
      <c r="E327" s="4"/>
    </row>
    <row r="328" spans="3:5" x14ac:dyDescent="0.25">
      <c r="C328" s="4"/>
      <c r="D328" s="4"/>
      <c r="E328" s="4"/>
    </row>
    <row r="329" spans="3:5" x14ac:dyDescent="0.25">
      <c r="C329" s="4"/>
      <c r="D329" s="4"/>
      <c r="E329" s="4"/>
    </row>
    <row r="330" spans="3:5" x14ac:dyDescent="0.25">
      <c r="C330" s="4"/>
      <c r="D330" s="4"/>
      <c r="E330" s="4"/>
    </row>
    <row r="331" spans="3:5" x14ac:dyDescent="0.25">
      <c r="C331" s="4"/>
      <c r="D331" s="4"/>
      <c r="E331" s="4"/>
    </row>
    <row r="332" spans="3:5" x14ac:dyDescent="0.25">
      <c r="C332" s="4"/>
      <c r="D332" s="4"/>
      <c r="E332" s="4"/>
    </row>
    <row r="333" spans="3:5" x14ac:dyDescent="0.25">
      <c r="C333" s="4"/>
      <c r="D333" s="4"/>
      <c r="E333" s="4"/>
    </row>
    <row r="334" spans="3:5" x14ac:dyDescent="0.25">
      <c r="C334" s="4"/>
      <c r="D334" s="4"/>
      <c r="E334" s="4"/>
    </row>
    <row r="335" spans="3:5" x14ac:dyDescent="0.25">
      <c r="C335" s="4"/>
      <c r="D335" s="4"/>
      <c r="E335" s="4"/>
    </row>
    <row r="336" spans="3:5" x14ac:dyDescent="0.25">
      <c r="C336" s="4"/>
      <c r="D336" s="4"/>
      <c r="E336" s="4"/>
    </row>
  </sheetData>
  <phoneticPr fontId="0" type="noConversion"/>
  <hyperlinks>
    <hyperlink ref="C1" location="Inhalt!A1" display="Inhaltsverzeichnis" xr:uid="{00000000-0004-0000-0400-000000000000}"/>
  </hyperlinks>
  <pageMargins left="0.78740157499999996" right="0.78740157499999996" top="0.984251969" bottom="0.984251969" header="0.4921259845" footer="0.4921259845"/>
  <pageSetup paperSize="9" orientation="portrait" horizont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9D7DF-B911-4C43-93B0-86B3B24646BA}">
  <dimension ref="A1:E336"/>
  <sheetViews>
    <sheetView zoomScale="150" zoomScaleNormal="150" zoomScalePageLayoutView="150" workbookViewId="0">
      <pane xSplit="5" ySplit="4" topLeftCell="AR5" activePane="bottomRight" state="frozen"/>
      <selection pane="topRight" activeCell="F1" sqref="F1"/>
      <selection pane="bottomLeft" activeCell="A5" sqref="A5"/>
      <selection pane="bottomRight" activeCell="C1" sqref="C1"/>
    </sheetView>
  </sheetViews>
  <sheetFormatPr baseColWidth="10" defaultRowHeight="13.2" x14ac:dyDescent="0.25"/>
  <cols>
    <col min="1" max="1" width="8.44140625" style="16" customWidth="1"/>
    <col min="2" max="2" width="45.6640625" customWidth="1"/>
    <col min="3" max="5" width="11" customWidth="1"/>
  </cols>
  <sheetData>
    <row r="1" spans="1:5" ht="15.6" x14ac:dyDescent="0.3">
      <c r="A1" s="13" t="s">
        <v>241</v>
      </c>
      <c r="C1" s="6" t="s">
        <v>6</v>
      </c>
    </row>
    <row r="2" spans="1:5" x14ac:dyDescent="0.25">
      <c r="A2" s="40"/>
      <c r="D2" s="39" t="s">
        <v>11</v>
      </c>
      <c r="E2" s="56">
        <f>[1]Budget!$G$32/2</f>
        <v>100</v>
      </c>
    </row>
    <row r="4" spans="1:5" x14ac:dyDescent="0.25">
      <c r="A4" s="15" t="s">
        <v>0</v>
      </c>
      <c r="B4" s="2" t="s">
        <v>1</v>
      </c>
      <c r="C4" s="3" t="s">
        <v>2</v>
      </c>
      <c r="D4" s="3" t="s">
        <v>3</v>
      </c>
      <c r="E4" s="3" t="s">
        <v>4</v>
      </c>
    </row>
    <row r="5" spans="1:5" x14ac:dyDescent="0.25">
      <c r="A5" s="16">
        <v>44993</v>
      </c>
      <c r="B5" t="s">
        <v>20</v>
      </c>
      <c r="C5" s="5"/>
      <c r="D5" s="5"/>
      <c r="E5" s="4">
        <v>75.45</v>
      </c>
    </row>
    <row r="6" spans="1:5" x14ac:dyDescent="0.25">
      <c r="A6" s="16">
        <v>45012</v>
      </c>
      <c r="B6" t="s">
        <v>282</v>
      </c>
      <c r="C6" s="4"/>
      <c r="D6" s="4">
        <v>14</v>
      </c>
      <c r="E6" s="4">
        <f>E5+C6-D6</f>
        <v>61.45</v>
      </c>
    </row>
    <row r="7" spans="1:5" x14ac:dyDescent="0.25">
      <c r="A7" s="16">
        <v>45017</v>
      </c>
      <c r="B7" t="s">
        <v>287</v>
      </c>
      <c r="C7" s="4">
        <v>100</v>
      </c>
      <c r="D7" s="4"/>
      <c r="E7" s="4">
        <f t="shared" ref="E7:E70" si="0">E6+C7-D7</f>
        <v>161.44999999999999</v>
      </c>
    </row>
    <row r="8" spans="1:5" x14ac:dyDescent="0.25">
      <c r="A8" s="16">
        <v>45020</v>
      </c>
      <c r="B8" t="s">
        <v>304</v>
      </c>
      <c r="C8" s="4"/>
      <c r="D8" s="4">
        <v>8.23</v>
      </c>
      <c r="E8" s="4">
        <f t="shared" si="0"/>
        <v>153.22</v>
      </c>
    </row>
    <row r="9" spans="1:5" x14ac:dyDescent="0.25">
      <c r="A9" s="16">
        <v>45021</v>
      </c>
      <c r="B9" t="s">
        <v>311</v>
      </c>
      <c r="C9" s="4"/>
      <c r="D9" s="4">
        <v>25.35</v>
      </c>
      <c r="E9" s="4">
        <f t="shared" si="0"/>
        <v>127.87</v>
      </c>
    </row>
    <row r="10" spans="1:5" x14ac:dyDescent="0.25">
      <c r="A10" s="16">
        <v>45022</v>
      </c>
      <c r="B10" t="s">
        <v>315</v>
      </c>
      <c r="C10" s="4"/>
      <c r="D10" s="4">
        <v>18.579999999999998</v>
      </c>
      <c r="E10" s="4">
        <f t="shared" si="0"/>
        <v>109.29</v>
      </c>
    </row>
    <row r="11" spans="1:5" x14ac:dyDescent="0.25">
      <c r="A11" s="16">
        <v>45029</v>
      </c>
      <c r="B11" t="s">
        <v>338</v>
      </c>
      <c r="C11" s="4"/>
      <c r="D11" s="4">
        <v>34.950000000000003</v>
      </c>
      <c r="E11" s="4">
        <f t="shared" si="0"/>
        <v>74.34</v>
      </c>
    </row>
    <row r="12" spans="1:5" x14ac:dyDescent="0.25">
      <c r="A12" s="16">
        <v>45029</v>
      </c>
      <c r="B12" t="s">
        <v>172</v>
      </c>
      <c r="C12" s="4"/>
      <c r="D12" s="4">
        <v>15.6</v>
      </c>
      <c r="E12" s="4">
        <f t="shared" si="0"/>
        <v>58.74</v>
      </c>
    </row>
    <row r="13" spans="1:5" x14ac:dyDescent="0.25">
      <c r="A13" s="16">
        <v>45031</v>
      </c>
      <c r="B13" t="s">
        <v>342</v>
      </c>
      <c r="C13" s="4"/>
      <c r="D13" s="4">
        <v>12</v>
      </c>
      <c r="E13" s="4">
        <f t="shared" si="0"/>
        <v>46.74</v>
      </c>
    </row>
    <row r="14" spans="1:5" x14ac:dyDescent="0.25">
      <c r="A14" s="16">
        <v>45033</v>
      </c>
      <c r="B14" t="s">
        <v>347</v>
      </c>
      <c r="C14" s="4"/>
      <c r="D14" s="4">
        <v>1</v>
      </c>
      <c r="E14" s="4">
        <f t="shared" si="0"/>
        <v>45.74</v>
      </c>
    </row>
    <row r="15" spans="1:5" x14ac:dyDescent="0.25">
      <c r="A15" s="16">
        <v>45047</v>
      </c>
      <c r="B15" t="s">
        <v>378</v>
      </c>
      <c r="C15" s="4">
        <v>100</v>
      </c>
      <c r="D15" s="4"/>
      <c r="E15" s="4">
        <f t="shared" si="0"/>
        <v>145.74</v>
      </c>
    </row>
    <row r="16" spans="1:5" x14ac:dyDescent="0.25">
      <c r="C16" s="4"/>
      <c r="D16" s="4"/>
      <c r="E16" s="4">
        <f t="shared" si="0"/>
        <v>145.74</v>
      </c>
    </row>
    <row r="17" spans="2:5" x14ac:dyDescent="0.25">
      <c r="C17" s="4"/>
      <c r="D17" s="4"/>
      <c r="E17" s="4">
        <f t="shared" si="0"/>
        <v>145.74</v>
      </c>
    </row>
    <row r="18" spans="2:5" x14ac:dyDescent="0.25">
      <c r="B18" s="31"/>
      <c r="C18" s="4"/>
      <c r="D18" s="4"/>
      <c r="E18" s="4">
        <f t="shared" si="0"/>
        <v>145.74</v>
      </c>
    </row>
    <row r="19" spans="2:5" x14ac:dyDescent="0.25">
      <c r="B19" s="31"/>
      <c r="C19" s="4"/>
      <c r="D19" s="4"/>
      <c r="E19" s="4">
        <f t="shared" si="0"/>
        <v>145.74</v>
      </c>
    </row>
    <row r="20" spans="2:5" x14ac:dyDescent="0.25">
      <c r="B20" s="31"/>
      <c r="C20" s="4"/>
      <c r="D20" s="4"/>
      <c r="E20" s="4">
        <f t="shared" si="0"/>
        <v>145.74</v>
      </c>
    </row>
    <row r="21" spans="2:5" x14ac:dyDescent="0.25">
      <c r="B21" s="31"/>
      <c r="C21" s="4"/>
      <c r="D21" s="4"/>
      <c r="E21" s="4">
        <f t="shared" si="0"/>
        <v>145.74</v>
      </c>
    </row>
    <row r="22" spans="2:5" x14ac:dyDescent="0.25">
      <c r="B22" s="31"/>
      <c r="C22" s="4"/>
      <c r="D22" s="4"/>
      <c r="E22" s="4">
        <f t="shared" si="0"/>
        <v>145.74</v>
      </c>
    </row>
    <row r="23" spans="2:5" x14ac:dyDescent="0.25">
      <c r="B23" s="31"/>
      <c r="C23" s="4"/>
      <c r="D23" s="4"/>
      <c r="E23" s="4">
        <f t="shared" si="0"/>
        <v>145.74</v>
      </c>
    </row>
    <row r="24" spans="2:5" x14ac:dyDescent="0.25">
      <c r="B24" s="31"/>
      <c r="C24" s="4"/>
      <c r="D24" s="4"/>
      <c r="E24" s="4">
        <f t="shared" si="0"/>
        <v>145.74</v>
      </c>
    </row>
    <row r="25" spans="2:5" x14ac:dyDescent="0.25">
      <c r="B25" s="31"/>
      <c r="C25" s="4"/>
      <c r="D25" s="4"/>
      <c r="E25" s="4">
        <f t="shared" si="0"/>
        <v>145.74</v>
      </c>
    </row>
    <row r="26" spans="2:5" x14ac:dyDescent="0.25">
      <c r="B26" s="31"/>
      <c r="C26" s="4"/>
      <c r="D26" s="4"/>
      <c r="E26" s="4">
        <f t="shared" si="0"/>
        <v>145.74</v>
      </c>
    </row>
    <row r="27" spans="2:5" x14ac:dyDescent="0.25">
      <c r="B27" s="31"/>
      <c r="C27" s="4"/>
      <c r="D27" s="4"/>
      <c r="E27" s="4">
        <f t="shared" si="0"/>
        <v>145.74</v>
      </c>
    </row>
    <row r="28" spans="2:5" x14ac:dyDescent="0.25">
      <c r="B28" s="31"/>
      <c r="C28" s="4"/>
      <c r="D28" s="4"/>
      <c r="E28" s="4">
        <f t="shared" si="0"/>
        <v>145.74</v>
      </c>
    </row>
    <row r="29" spans="2:5" x14ac:dyDescent="0.25">
      <c r="B29" s="31"/>
      <c r="C29" s="4"/>
      <c r="D29" s="4"/>
      <c r="E29" s="4">
        <f t="shared" si="0"/>
        <v>145.74</v>
      </c>
    </row>
    <row r="30" spans="2:5" x14ac:dyDescent="0.25">
      <c r="B30" s="31"/>
      <c r="C30" s="4"/>
      <c r="D30" s="4"/>
      <c r="E30" s="4">
        <f t="shared" si="0"/>
        <v>145.74</v>
      </c>
    </row>
    <row r="31" spans="2:5" x14ac:dyDescent="0.25">
      <c r="B31" s="31"/>
      <c r="C31" s="4"/>
      <c r="D31" s="4"/>
      <c r="E31" s="4">
        <f t="shared" si="0"/>
        <v>145.74</v>
      </c>
    </row>
    <row r="32" spans="2:5" x14ac:dyDescent="0.25">
      <c r="B32" s="31"/>
      <c r="C32" s="4"/>
      <c r="D32" s="4"/>
      <c r="E32" s="4">
        <f t="shared" si="0"/>
        <v>145.74</v>
      </c>
    </row>
    <row r="33" spans="2:5" x14ac:dyDescent="0.25">
      <c r="B33" s="31"/>
      <c r="C33" s="4"/>
      <c r="D33" s="4"/>
      <c r="E33" s="4">
        <f t="shared" si="0"/>
        <v>145.74</v>
      </c>
    </row>
    <row r="34" spans="2:5" x14ac:dyDescent="0.25">
      <c r="B34" s="57"/>
      <c r="C34" s="4"/>
      <c r="D34" s="4"/>
      <c r="E34" s="4">
        <f t="shared" si="0"/>
        <v>145.74</v>
      </c>
    </row>
    <row r="35" spans="2:5" x14ac:dyDescent="0.25">
      <c r="B35" s="31"/>
      <c r="C35" s="4"/>
      <c r="D35" s="4"/>
      <c r="E35" s="4">
        <f t="shared" si="0"/>
        <v>145.74</v>
      </c>
    </row>
    <row r="36" spans="2:5" x14ac:dyDescent="0.25">
      <c r="B36" s="31"/>
      <c r="C36" s="4"/>
      <c r="D36" s="4"/>
      <c r="E36" s="4">
        <f t="shared" si="0"/>
        <v>145.74</v>
      </c>
    </row>
    <row r="37" spans="2:5" x14ac:dyDescent="0.25">
      <c r="B37" s="31"/>
      <c r="C37" s="4"/>
      <c r="D37" s="4"/>
      <c r="E37" s="4">
        <f t="shared" si="0"/>
        <v>145.74</v>
      </c>
    </row>
    <row r="38" spans="2:5" x14ac:dyDescent="0.25">
      <c r="B38" s="31"/>
      <c r="C38" s="4"/>
      <c r="D38" s="4"/>
      <c r="E38" s="4">
        <f t="shared" si="0"/>
        <v>145.74</v>
      </c>
    </row>
    <row r="39" spans="2:5" x14ac:dyDescent="0.25">
      <c r="B39" s="31"/>
      <c r="C39" s="4"/>
      <c r="D39" s="4"/>
      <c r="E39" s="4">
        <f t="shared" si="0"/>
        <v>145.74</v>
      </c>
    </row>
    <row r="40" spans="2:5" x14ac:dyDescent="0.25">
      <c r="B40" s="31"/>
      <c r="C40" s="4"/>
      <c r="D40" s="4"/>
      <c r="E40" s="4">
        <f t="shared" si="0"/>
        <v>145.74</v>
      </c>
    </row>
    <row r="41" spans="2:5" x14ac:dyDescent="0.25">
      <c r="B41" s="31"/>
      <c r="C41" s="4"/>
      <c r="D41" s="4"/>
      <c r="E41" s="4">
        <f t="shared" si="0"/>
        <v>145.74</v>
      </c>
    </row>
    <row r="42" spans="2:5" x14ac:dyDescent="0.25">
      <c r="B42" s="31"/>
      <c r="C42" s="4"/>
      <c r="D42" s="4"/>
      <c r="E42" s="4">
        <f t="shared" si="0"/>
        <v>145.74</v>
      </c>
    </row>
    <row r="43" spans="2:5" x14ac:dyDescent="0.25">
      <c r="B43" s="31"/>
      <c r="C43" s="4"/>
      <c r="D43" s="4"/>
      <c r="E43" s="4">
        <f t="shared" si="0"/>
        <v>145.74</v>
      </c>
    </row>
    <row r="44" spans="2:5" x14ac:dyDescent="0.25">
      <c r="B44" s="31"/>
      <c r="C44" s="4"/>
      <c r="D44" s="4"/>
      <c r="E44" s="4">
        <f t="shared" si="0"/>
        <v>145.74</v>
      </c>
    </row>
    <row r="45" spans="2:5" x14ac:dyDescent="0.25">
      <c r="B45" s="31"/>
      <c r="C45" s="4"/>
      <c r="D45" s="4"/>
      <c r="E45" s="4">
        <f t="shared" si="0"/>
        <v>145.74</v>
      </c>
    </row>
    <row r="46" spans="2:5" x14ac:dyDescent="0.25">
      <c r="B46" s="31"/>
      <c r="C46" s="4"/>
      <c r="D46" s="4"/>
      <c r="E46" s="4">
        <f t="shared" si="0"/>
        <v>145.74</v>
      </c>
    </row>
    <row r="47" spans="2:5" x14ac:dyDescent="0.25">
      <c r="B47" s="31"/>
      <c r="C47" s="4"/>
      <c r="D47" s="4"/>
      <c r="E47" s="4">
        <f t="shared" si="0"/>
        <v>145.74</v>
      </c>
    </row>
    <row r="48" spans="2:5" x14ac:dyDescent="0.25">
      <c r="B48" s="31"/>
      <c r="C48" s="4"/>
      <c r="D48" s="4"/>
      <c r="E48" s="4">
        <f t="shared" si="0"/>
        <v>145.74</v>
      </c>
    </row>
    <row r="49" spans="2:5" x14ac:dyDescent="0.25">
      <c r="B49" s="31"/>
      <c r="C49" s="4"/>
      <c r="D49" s="4"/>
      <c r="E49" s="4">
        <f t="shared" si="0"/>
        <v>145.74</v>
      </c>
    </row>
    <row r="50" spans="2:5" x14ac:dyDescent="0.25">
      <c r="B50" s="31"/>
      <c r="C50" s="4"/>
      <c r="D50" s="4"/>
      <c r="E50" s="4">
        <f t="shared" si="0"/>
        <v>145.74</v>
      </c>
    </row>
    <row r="51" spans="2:5" x14ac:dyDescent="0.25">
      <c r="B51" s="31"/>
      <c r="C51" s="4"/>
      <c r="D51" s="4"/>
      <c r="E51" s="4">
        <f t="shared" si="0"/>
        <v>145.74</v>
      </c>
    </row>
    <row r="52" spans="2:5" x14ac:dyDescent="0.25">
      <c r="B52" s="31"/>
      <c r="C52" s="4"/>
      <c r="D52" s="4"/>
      <c r="E52" s="4">
        <f t="shared" si="0"/>
        <v>145.74</v>
      </c>
    </row>
    <row r="53" spans="2:5" x14ac:dyDescent="0.25">
      <c r="B53" s="31"/>
      <c r="C53" s="4"/>
      <c r="D53" s="4"/>
      <c r="E53" s="4">
        <f t="shared" si="0"/>
        <v>145.74</v>
      </c>
    </row>
    <row r="54" spans="2:5" x14ac:dyDescent="0.25">
      <c r="B54" s="31"/>
      <c r="C54" s="4"/>
      <c r="D54" s="4"/>
      <c r="E54" s="4">
        <f t="shared" si="0"/>
        <v>145.74</v>
      </c>
    </row>
    <row r="55" spans="2:5" x14ac:dyDescent="0.25">
      <c r="B55" s="31"/>
      <c r="C55" s="4"/>
      <c r="D55" s="4"/>
      <c r="E55" s="4">
        <f t="shared" si="0"/>
        <v>145.74</v>
      </c>
    </row>
    <row r="56" spans="2:5" x14ac:dyDescent="0.25">
      <c r="B56" s="31"/>
      <c r="C56" s="4"/>
      <c r="D56" s="4"/>
      <c r="E56" s="4">
        <f t="shared" si="0"/>
        <v>145.74</v>
      </c>
    </row>
    <row r="57" spans="2:5" x14ac:dyDescent="0.25">
      <c r="B57" s="31"/>
      <c r="C57" s="4"/>
      <c r="D57" s="4"/>
      <c r="E57" s="4">
        <f t="shared" si="0"/>
        <v>145.74</v>
      </c>
    </row>
    <row r="58" spans="2:5" x14ac:dyDescent="0.25">
      <c r="B58" s="31"/>
      <c r="C58" s="4"/>
      <c r="D58" s="4"/>
      <c r="E58" s="4">
        <f t="shared" si="0"/>
        <v>145.74</v>
      </c>
    </row>
    <row r="59" spans="2:5" x14ac:dyDescent="0.25">
      <c r="B59" s="31"/>
      <c r="C59" s="4"/>
      <c r="D59" s="4"/>
      <c r="E59" s="4">
        <f t="shared" si="0"/>
        <v>145.74</v>
      </c>
    </row>
    <row r="60" spans="2:5" x14ac:dyDescent="0.25">
      <c r="B60" s="31"/>
      <c r="C60" s="4"/>
      <c r="D60" s="4"/>
      <c r="E60" s="4">
        <f t="shared" si="0"/>
        <v>145.74</v>
      </c>
    </row>
    <row r="61" spans="2:5" x14ac:dyDescent="0.25">
      <c r="B61" s="31"/>
      <c r="C61" s="4"/>
      <c r="D61" s="4"/>
      <c r="E61" s="4">
        <f t="shared" si="0"/>
        <v>145.74</v>
      </c>
    </row>
    <row r="62" spans="2:5" x14ac:dyDescent="0.25">
      <c r="B62" s="31"/>
      <c r="C62" s="4"/>
      <c r="D62" s="4"/>
      <c r="E62" s="4">
        <f t="shared" si="0"/>
        <v>145.74</v>
      </c>
    </row>
    <row r="63" spans="2:5" x14ac:dyDescent="0.25">
      <c r="B63" s="31"/>
      <c r="C63" s="4"/>
      <c r="D63" s="4"/>
      <c r="E63" s="4">
        <f t="shared" si="0"/>
        <v>145.74</v>
      </c>
    </row>
    <row r="64" spans="2:5" x14ac:dyDescent="0.25">
      <c r="B64" s="31"/>
      <c r="C64" s="4"/>
      <c r="D64" s="4"/>
      <c r="E64" s="4">
        <f t="shared" si="0"/>
        <v>145.74</v>
      </c>
    </row>
    <row r="65" spans="2:5" x14ac:dyDescent="0.25">
      <c r="B65" s="31"/>
      <c r="C65" s="4"/>
      <c r="D65" s="4"/>
      <c r="E65" s="4">
        <f t="shared" si="0"/>
        <v>145.74</v>
      </c>
    </row>
    <row r="66" spans="2:5" x14ac:dyDescent="0.25">
      <c r="B66" s="31"/>
      <c r="C66" s="4"/>
      <c r="D66" s="4"/>
      <c r="E66" s="4">
        <f t="shared" si="0"/>
        <v>145.74</v>
      </c>
    </row>
    <row r="67" spans="2:5" x14ac:dyDescent="0.25">
      <c r="B67" s="31"/>
      <c r="C67" s="4"/>
      <c r="D67" s="4"/>
      <c r="E67" s="4">
        <f t="shared" si="0"/>
        <v>145.74</v>
      </c>
    </row>
    <row r="68" spans="2:5" x14ac:dyDescent="0.25">
      <c r="B68" s="31"/>
      <c r="C68" s="4"/>
      <c r="D68" s="4"/>
      <c r="E68" s="4">
        <f t="shared" si="0"/>
        <v>145.74</v>
      </c>
    </row>
    <row r="69" spans="2:5" x14ac:dyDescent="0.25">
      <c r="B69" s="31"/>
      <c r="C69" s="4"/>
      <c r="D69" s="4"/>
      <c r="E69" s="4">
        <f t="shared" si="0"/>
        <v>145.74</v>
      </c>
    </row>
    <row r="70" spans="2:5" x14ac:dyDescent="0.25">
      <c r="B70" s="31"/>
      <c r="C70" s="4"/>
      <c r="D70" s="4"/>
      <c r="E70" s="4">
        <f t="shared" si="0"/>
        <v>145.74</v>
      </c>
    </row>
    <row r="71" spans="2:5" x14ac:dyDescent="0.25">
      <c r="B71" s="31"/>
      <c r="C71" s="4"/>
      <c r="D71" s="4"/>
      <c r="E71" s="4">
        <f t="shared" ref="E71:E134" si="1">E70+C71-D71</f>
        <v>145.74</v>
      </c>
    </row>
    <row r="72" spans="2:5" x14ac:dyDescent="0.25">
      <c r="B72" s="31"/>
      <c r="C72" s="4"/>
      <c r="D72" s="4"/>
      <c r="E72" s="4">
        <f t="shared" si="1"/>
        <v>145.74</v>
      </c>
    </row>
    <row r="73" spans="2:5" x14ac:dyDescent="0.25">
      <c r="B73" s="31"/>
      <c r="C73" s="4"/>
      <c r="D73" s="4"/>
      <c r="E73" s="4">
        <f t="shared" si="1"/>
        <v>145.74</v>
      </c>
    </row>
    <row r="74" spans="2:5" x14ac:dyDescent="0.25">
      <c r="B74" s="31"/>
      <c r="C74" s="4"/>
      <c r="D74" s="4"/>
      <c r="E74" s="4">
        <f t="shared" si="1"/>
        <v>145.74</v>
      </c>
    </row>
    <row r="75" spans="2:5" x14ac:dyDescent="0.25">
      <c r="B75" s="31"/>
      <c r="C75" s="4"/>
      <c r="D75" s="4"/>
      <c r="E75" s="4">
        <f t="shared" si="1"/>
        <v>145.74</v>
      </c>
    </row>
    <row r="76" spans="2:5" x14ac:dyDescent="0.25">
      <c r="B76" s="31"/>
      <c r="C76" s="4"/>
      <c r="D76" s="4"/>
      <c r="E76" s="4">
        <f t="shared" si="1"/>
        <v>145.74</v>
      </c>
    </row>
    <row r="77" spans="2:5" x14ac:dyDescent="0.25">
      <c r="B77" s="31"/>
      <c r="C77" s="4"/>
      <c r="D77" s="4"/>
      <c r="E77" s="4">
        <f t="shared" si="1"/>
        <v>145.74</v>
      </c>
    </row>
    <row r="78" spans="2:5" x14ac:dyDescent="0.25">
      <c r="B78" s="31"/>
      <c r="C78" s="4"/>
      <c r="D78" s="4"/>
      <c r="E78" s="4">
        <f t="shared" si="1"/>
        <v>145.74</v>
      </c>
    </row>
    <row r="79" spans="2:5" x14ac:dyDescent="0.25">
      <c r="B79" s="31"/>
      <c r="C79" s="4"/>
      <c r="D79" s="4"/>
      <c r="E79" s="4">
        <f t="shared" si="1"/>
        <v>145.74</v>
      </c>
    </row>
    <row r="80" spans="2:5" x14ac:dyDescent="0.25">
      <c r="B80" s="31"/>
      <c r="C80" s="4"/>
      <c r="D80" s="4"/>
      <c r="E80" s="4">
        <f t="shared" si="1"/>
        <v>145.74</v>
      </c>
    </row>
    <row r="81" spans="2:5" x14ac:dyDescent="0.25">
      <c r="B81" s="31"/>
      <c r="C81" s="4"/>
      <c r="D81" s="4"/>
      <c r="E81" s="4">
        <f t="shared" si="1"/>
        <v>145.74</v>
      </c>
    </row>
    <row r="82" spans="2:5" x14ac:dyDescent="0.25">
      <c r="B82" s="31"/>
      <c r="C82" s="4"/>
      <c r="D82" s="4"/>
      <c r="E82" s="4">
        <f t="shared" si="1"/>
        <v>145.74</v>
      </c>
    </row>
    <row r="83" spans="2:5" x14ac:dyDescent="0.25">
      <c r="B83" s="31"/>
      <c r="C83" s="4"/>
      <c r="D83" s="4"/>
      <c r="E83" s="4">
        <f t="shared" si="1"/>
        <v>145.74</v>
      </c>
    </row>
    <row r="84" spans="2:5" x14ac:dyDescent="0.25">
      <c r="B84" s="31"/>
      <c r="C84" s="4"/>
      <c r="D84" s="4"/>
      <c r="E84" s="4">
        <f t="shared" si="1"/>
        <v>145.74</v>
      </c>
    </row>
    <row r="85" spans="2:5" x14ac:dyDescent="0.25">
      <c r="B85" s="31"/>
      <c r="C85" s="4"/>
      <c r="D85" s="4"/>
      <c r="E85" s="4">
        <f t="shared" si="1"/>
        <v>145.74</v>
      </c>
    </row>
    <row r="86" spans="2:5" x14ac:dyDescent="0.25">
      <c r="B86" s="31"/>
      <c r="C86" s="4"/>
      <c r="D86" s="4"/>
      <c r="E86" s="4">
        <f t="shared" si="1"/>
        <v>145.74</v>
      </c>
    </row>
    <row r="87" spans="2:5" x14ac:dyDescent="0.25">
      <c r="B87" s="31"/>
      <c r="C87" s="4"/>
      <c r="D87" s="4"/>
      <c r="E87" s="4">
        <f t="shared" si="1"/>
        <v>145.74</v>
      </c>
    </row>
    <row r="88" spans="2:5" x14ac:dyDescent="0.25">
      <c r="B88" s="31"/>
      <c r="C88" s="4"/>
      <c r="D88" s="4"/>
      <c r="E88" s="4">
        <f t="shared" si="1"/>
        <v>145.74</v>
      </c>
    </row>
    <row r="89" spans="2:5" x14ac:dyDescent="0.25">
      <c r="B89" s="31"/>
      <c r="C89" s="4"/>
      <c r="D89" s="4"/>
      <c r="E89" s="4">
        <f t="shared" si="1"/>
        <v>145.74</v>
      </c>
    </row>
    <row r="90" spans="2:5" x14ac:dyDescent="0.25">
      <c r="B90" s="31"/>
      <c r="C90" s="4"/>
      <c r="D90" s="4"/>
      <c r="E90" s="4">
        <f t="shared" si="1"/>
        <v>145.74</v>
      </c>
    </row>
    <row r="91" spans="2:5" x14ac:dyDescent="0.25">
      <c r="B91" s="31"/>
      <c r="C91" s="4"/>
      <c r="D91" s="4"/>
      <c r="E91" s="4">
        <f t="shared" si="1"/>
        <v>145.74</v>
      </c>
    </row>
    <row r="92" spans="2:5" x14ac:dyDescent="0.25">
      <c r="B92" s="31"/>
      <c r="C92" s="4"/>
      <c r="D92" s="4"/>
      <c r="E92" s="4">
        <f t="shared" si="1"/>
        <v>145.74</v>
      </c>
    </row>
    <row r="93" spans="2:5" x14ac:dyDescent="0.25">
      <c r="B93" s="31"/>
      <c r="C93" s="4"/>
      <c r="D93" s="4"/>
      <c r="E93" s="4">
        <f t="shared" si="1"/>
        <v>145.74</v>
      </c>
    </row>
    <row r="94" spans="2:5" x14ac:dyDescent="0.25">
      <c r="B94" s="31"/>
      <c r="C94" s="4"/>
      <c r="D94" s="4"/>
      <c r="E94" s="4">
        <f t="shared" si="1"/>
        <v>145.74</v>
      </c>
    </row>
    <row r="95" spans="2:5" x14ac:dyDescent="0.25">
      <c r="B95" s="31"/>
      <c r="C95" s="4"/>
      <c r="D95" s="4"/>
      <c r="E95" s="4">
        <f t="shared" si="1"/>
        <v>145.74</v>
      </c>
    </row>
    <row r="96" spans="2:5" x14ac:dyDescent="0.25">
      <c r="C96" s="4"/>
      <c r="D96" s="4"/>
      <c r="E96" s="4">
        <f t="shared" si="1"/>
        <v>145.74</v>
      </c>
    </row>
    <row r="97" spans="3:5" x14ac:dyDescent="0.25">
      <c r="C97" s="4"/>
      <c r="D97" s="4"/>
      <c r="E97" s="4">
        <f t="shared" si="1"/>
        <v>145.74</v>
      </c>
    </row>
    <row r="98" spans="3:5" x14ac:dyDescent="0.25">
      <c r="C98" s="4"/>
      <c r="D98" s="4"/>
      <c r="E98" s="4">
        <f t="shared" si="1"/>
        <v>145.74</v>
      </c>
    </row>
    <row r="99" spans="3:5" x14ac:dyDescent="0.25">
      <c r="C99" s="4"/>
      <c r="D99" s="4"/>
      <c r="E99" s="4">
        <f t="shared" si="1"/>
        <v>145.74</v>
      </c>
    </row>
    <row r="100" spans="3:5" x14ac:dyDescent="0.25">
      <c r="C100" s="4"/>
      <c r="D100" s="4"/>
      <c r="E100" s="4">
        <f t="shared" si="1"/>
        <v>145.74</v>
      </c>
    </row>
    <row r="101" spans="3:5" x14ac:dyDescent="0.25">
      <c r="C101" s="4"/>
      <c r="D101" s="4"/>
      <c r="E101" s="4">
        <f t="shared" si="1"/>
        <v>145.74</v>
      </c>
    </row>
    <row r="102" spans="3:5" x14ac:dyDescent="0.25">
      <c r="C102" s="4"/>
      <c r="D102" s="4"/>
      <c r="E102" s="4">
        <f t="shared" si="1"/>
        <v>145.74</v>
      </c>
    </row>
    <row r="103" spans="3:5" x14ac:dyDescent="0.25">
      <c r="C103" s="4"/>
      <c r="D103" s="4"/>
      <c r="E103" s="4">
        <f t="shared" si="1"/>
        <v>145.74</v>
      </c>
    </row>
    <row r="104" spans="3:5" x14ac:dyDescent="0.25">
      <c r="C104" s="4"/>
      <c r="D104" s="4"/>
      <c r="E104" s="4">
        <f t="shared" si="1"/>
        <v>145.74</v>
      </c>
    </row>
    <row r="105" spans="3:5" x14ac:dyDescent="0.25">
      <c r="C105" s="4"/>
      <c r="D105" s="4"/>
      <c r="E105" s="4">
        <f t="shared" si="1"/>
        <v>145.74</v>
      </c>
    </row>
    <row r="106" spans="3:5" x14ac:dyDescent="0.25">
      <c r="C106" s="4"/>
      <c r="D106" s="4"/>
      <c r="E106" s="4">
        <f t="shared" si="1"/>
        <v>145.74</v>
      </c>
    </row>
    <row r="107" spans="3:5" x14ac:dyDescent="0.25">
      <c r="C107" s="4"/>
      <c r="D107" s="4"/>
      <c r="E107" s="4">
        <f t="shared" si="1"/>
        <v>145.74</v>
      </c>
    </row>
    <row r="108" spans="3:5" x14ac:dyDescent="0.25">
      <c r="C108" s="4"/>
      <c r="D108" s="4"/>
      <c r="E108" s="4">
        <f t="shared" si="1"/>
        <v>145.74</v>
      </c>
    </row>
    <row r="109" spans="3:5" x14ac:dyDescent="0.25">
      <c r="C109" s="4"/>
      <c r="D109" s="4"/>
      <c r="E109" s="4">
        <f t="shared" si="1"/>
        <v>145.74</v>
      </c>
    </row>
    <row r="110" spans="3:5" x14ac:dyDescent="0.25">
      <c r="C110" s="4"/>
      <c r="D110" s="4"/>
      <c r="E110" s="4">
        <f t="shared" si="1"/>
        <v>145.74</v>
      </c>
    </row>
    <row r="111" spans="3:5" x14ac:dyDescent="0.25">
      <c r="C111" s="4"/>
      <c r="D111" s="4"/>
      <c r="E111" s="4">
        <f t="shared" si="1"/>
        <v>145.74</v>
      </c>
    </row>
    <row r="112" spans="3:5" x14ac:dyDescent="0.25">
      <c r="C112" s="4"/>
      <c r="D112" s="4"/>
      <c r="E112" s="4">
        <f t="shared" si="1"/>
        <v>145.74</v>
      </c>
    </row>
    <row r="113" spans="3:5" x14ac:dyDescent="0.25">
      <c r="C113" s="4"/>
      <c r="D113" s="4"/>
      <c r="E113" s="4">
        <f t="shared" si="1"/>
        <v>145.74</v>
      </c>
    </row>
    <row r="114" spans="3:5" x14ac:dyDescent="0.25">
      <c r="C114" s="4"/>
      <c r="D114" s="4"/>
      <c r="E114" s="4">
        <f t="shared" si="1"/>
        <v>145.74</v>
      </c>
    </row>
    <row r="115" spans="3:5" x14ac:dyDescent="0.25">
      <c r="C115" s="4"/>
      <c r="D115" s="4"/>
      <c r="E115" s="4">
        <f t="shared" si="1"/>
        <v>145.74</v>
      </c>
    </row>
    <row r="116" spans="3:5" x14ac:dyDescent="0.25">
      <c r="C116" s="4"/>
      <c r="D116" s="4"/>
      <c r="E116" s="4">
        <f t="shared" si="1"/>
        <v>145.74</v>
      </c>
    </row>
    <row r="117" spans="3:5" x14ac:dyDescent="0.25">
      <c r="C117" s="4"/>
      <c r="D117" s="4"/>
      <c r="E117" s="4">
        <f t="shared" si="1"/>
        <v>145.74</v>
      </c>
    </row>
    <row r="118" spans="3:5" x14ac:dyDescent="0.25">
      <c r="C118" s="4"/>
      <c r="D118" s="4"/>
      <c r="E118" s="4">
        <f t="shared" si="1"/>
        <v>145.74</v>
      </c>
    </row>
    <row r="119" spans="3:5" x14ac:dyDescent="0.25">
      <c r="C119" s="4"/>
      <c r="D119" s="4"/>
      <c r="E119" s="4">
        <f t="shared" si="1"/>
        <v>145.74</v>
      </c>
    </row>
    <row r="120" spans="3:5" x14ac:dyDescent="0.25">
      <c r="C120" s="4"/>
      <c r="D120" s="4"/>
      <c r="E120" s="4">
        <f t="shared" si="1"/>
        <v>145.74</v>
      </c>
    </row>
    <row r="121" spans="3:5" x14ac:dyDescent="0.25">
      <c r="C121" s="4"/>
      <c r="D121" s="4"/>
      <c r="E121" s="4">
        <f t="shared" si="1"/>
        <v>145.74</v>
      </c>
    </row>
    <row r="122" spans="3:5" x14ac:dyDescent="0.25">
      <c r="C122" s="4"/>
      <c r="D122" s="4"/>
      <c r="E122" s="4">
        <f t="shared" si="1"/>
        <v>145.74</v>
      </c>
    </row>
    <row r="123" spans="3:5" x14ac:dyDescent="0.25">
      <c r="C123" s="4"/>
      <c r="D123" s="4"/>
      <c r="E123" s="4">
        <f t="shared" si="1"/>
        <v>145.74</v>
      </c>
    </row>
    <row r="124" spans="3:5" x14ac:dyDescent="0.25">
      <c r="C124" s="4"/>
      <c r="D124" s="4"/>
      <c r="E124" s="4">
        <f t="shared" si="1"/>
        <v>145.74</v>
      </c>
    </row>
    <row r="125" spans="3:5" x14ac:dyDescent="0.25">
      <c r="C125" s="4"/>
      <c r="D125" s="4"/>
      <c r="E125" s="4">
        <f t="shared" si="1"/>
        <v>145.74</v>
      </c>
    </row>
    <row r="126" spans="3:5" x14ac:dyDescent="0.25">
      <c r="C126" s="4"/>
      <c r="D126" s="4"/>
      <c r="E126" s="4">
        <f t="shared" si="1"/>
        <v>145.74</v>
      </c>
    </row>
    <row r="127" spans="3:5" x14ac:dyDescent="0.25">
      <c r="C127" s="4"/>
      <c r="D127" s="4"/>
      <c r="E127" s="4">
        <f t="shared" si="1"/>
        <v>145.74</v>
      </c>
    </row>
    <row r="128" spans="3:5" x14ac:dyDescent="0.25">
      <c r="C128" s="4"/>
      <c r="D128" s="4"/>
      <c r="E128" s="4">
        <f t="shared" si="1"/>
        <v>145.74</v>
      </c>
    </row>
    <row r="129" spans="2:5" x14ac:dyDescent="0.25">
      <c r="C129" s="4"/>
      <c r="D129" s="4"/>
      <c r="E129" s="4">
        <f t="shared" si="1"/>
        <v>145.74</v>
      </c>
    </row>
    <row r="130" spans="2:5" x14ac:dyDescent="0.25">
      <c r="C130" s="4"/>
      <c r="D130" s="4"/>
      <c r="E130" s="4">
        <f t="shared" si="1"/>
        <v>145.74</v>
      </c>
    </row>
    <row r="131" spans="2:5" x14ac:dyDescent="0.25">
      <c r="C131" s="4"/>
      <c r="D131" s="4"/>
      <c r="E131" s="4">
        <f t="shared" si="1"/>
        <v>145.74</v>
      </c>
    </row>
    <row r="132" spans="2:5" x14ac:dyDescent="0.25">
      <c r="C132" s="4"/>
      <c r="D132" s="4"/>
      <c r="E132" s="4">
        <f t="shared" si="1"/>
        <v>145.74</v>
      </c>
    </row>
    <row r="133" spans="2:5" x14ac:dyDescent="0.25">
      <c r="C133" s="4"/>
      <c r="D133" s="4"/>
      <c r="E133" s="4">
        <f t="shared" si="1"/>
        <v>145.74</v>
      </c>
    </row>
    <row r="134" spans="2:5" x14ac:dyDescent="0.25">
      <c r="C134" s="4"/>
      <c r="D134" s="4"/>
      <c r="E134" s="4">
        <f t="shared" si="1"/>
        <v>145.74</v>
      </c>
    </row>
    <row r="135" spans="2:5" x14ac:dyDescent="0.25">
      <c r="C135" s="4"/>
      <c r="D135" s="4"/>
      <c r="E135" s="4">
        <f t="shared" ref="E135:E198" si="2">E134+C135-D135</f>
        <v>145.74</v>
      </c>
    </row>
    <row r="136" spans="2:5" x14ac:dyDescent="0.25">
      <c r="C136" s="4"/>
      <c r="D136" s="4"/>
      <c r="E136" s="4">
        <f t="shared" si="2"/>
        <v>145.74</v>
      </c>
    </row>
    <row r="137" spans="2:5" x14ac:dyDescent="0.25">
      <c r="C137" s="4"/>
      <c r="D137" s="4"/>
      <c r="E137" s="4">
        <f t="shared" si="2"/>
        <v>145.74</v>
      </c>
    </row>
    <row r="138" spans="2:5" x14ac:dyDescent="0.25">
      <c r="C138" s="4"/>
      <c r="D138" s="4"/>
      <c r="E138" s="4">
        <f t="shared" si="2"/>
        <v>145.74</v>
      </c>
    </row>
    <row r="139" spans="2:5" x14ac:dyDescent="0.25">
      <c r="C139" s="4"/>
      <c r="D139" s="4"/>
      <c r="E139" s="4">
        <f t="shared" si="2"/>
        <v>145.74</v>
      </c>
    </row>
    <row r="140" spans="2:5" x14ac:dyDescent="0.25">
      <c r="B140" s="31"/>
      <c r="C140" s="4"/>
      <c r="D140" s="4"/>
      <c r="E140" s="4">
        <f t="shared" si="2"/>
        <v>145.74</v>
      </c>
    </row>
    <row r="141" spans="2:5" x14ac:dyDescent="0.25">
      <c r="B141" s="31"/>
      <c r="C141" s="4"/>
      <c r="D141" s="4"/>
      <c r="E141" s="4">
        <f t="shared" si="2"/>
        <v>145.74</v>
      </c>
    </row>
    <row r="142" spans="2:5" x14ac:dyDescent="0.25">
      <c r="B142" s="31"/>
      <c r="C142" s="4"/>
      <c r="D142" s="4"/>
      <c r="E142" s="4">
        <f t="shared" si="2"/>
        <v>145.74</v>
      </c>
    </row>
    <row r="143" spans="2:5" x14ac:dyDescent="0.25">
      <c r="B143" s="31"/>
      <c r="C143" s="4"/>
      <c r="D143" s="4"/>
      <c r="E143" s="4">
        <f t="shared" si="2"/>
        <v>145.74</v>
      </c>
    </row>
    <row r="144" spans="2:5" x14ac:dyDescent="0.25">
      <c r="B144" s="31"/>
      <c r="C144" s="4"/>
      <c r="D144" s="4"/>
      <c r="E144" s="4">
        <f t="shared" si="2"/>
        <v>145.74</v>
      </c>
    </row>
    <row r="145" spans="2:5" x14ac:dyDescent="0.25">
      <c r="B145" s="31"/>
      <c r="C145" s="4"/>
      <c r="D145" s="4"/>
      <c r="E145" s="4">
        <f t="shared" si="2"/>
        <v>145.74</v>
      </c>
    </row>
    <row r="146" spans="2:5" x14ac:dyDescent="0.25">
      <c r="B146" s="31"/>
      <c r="C146" s="4"/>
      <c r="D146" s="4"/>
      <c r="E146" s="4">
        <f t="shared" si="2"/>
        <v>145.74</v>
      </c>
    </row>
    <row r="147" spans="2:5" x14ac:dyDescent="0.25">
      <c r="B147" s="31"/>
      <c r="C147" s="4"/>
      <c r="D147" s="4"/>
      <c r="E147" s="4">
        <f t="shared" si="2"/>
        <v>145.74</v>
      </c>
    </row>
    <row r="148" spans="2:5" x14ac:dyDescent="0.25">
      <c r="B148" s="31"/>
      <c r="C148" s="4"/>
      <c r="D148" s="4"/>
      <c r="E148" s="4">
        <f t="shared" si="2"/>
        <v>145.74</v>
      </c>
    </row>
    <row r="149" spans="2:5" x14ac:dyDescent="0.25">
      <c r="B149" s="31"/>
      <c r="C149" s="4"/>
      <c r="D149" s="4"/>
      <c r="E149" s="4">
        <f t="shared" si="2"/>
        <v>145.74</v>
      </c>
    </row>
    <row r="150" spans="2:5" x14ac:dyDescent="0.25">
      <c r="B150" s="31"/>
      <c r="C150" s="4"/>
      <c r="D150" s="4"/>
      <c r="E150" s="4">
        <f t="shared" si="2"/>
        <v>145.74</v>
      </c>
    </row>
    <row r="151" spans="2:5" x14ac:dyDescent="0.25">
      <c r="B151" s="31"/>
      <c r="C151" s="4"/>
      <c r="D151" s="4"/>
      <c r="E151" s="4">
        <f t="shared" si="2"/>
        <v>145.74</v>
      </c>
    </row>
    <row r="152" spans="2:5" x14ac:dyDescent="0.25">
      <c r="B152" s="31"/>
      <c r="C152" s="4"/>
      <c r="D152" s="4"/>
      <c r="E152" s="4">
        <f t="shared" si="2"/>
        <v>145.74</v>
      </c>
    </row>
    <row r="153" spans="2:5" x14ac:dyDescent="0.25">
      <c r="B153" s="31"/>
      <c r="C153" s="4"/>
      <c r="D153" s="4"/>
      <c r="E153" s="4">
        <f t="shared" si="2"/>
        <v>145.74</v>
      </c>
    </row>
    <row r="154" spans="2:5" x14ac:dyDescent="0.25">
      <c r="B154" s="31"/>
      <c r="C154" s="4"/>
      <c r="D154" s="4"/>
      <c r="E154" s="4">
        <f t="shared" si="2"/>
        <v>145.74</v>
      </c>
    </row>
    <row r="155" spans="2:5" x14ac:dyDescent="0.25">
      <c r="B155" s="31"/>
      <c r="C155" s="4"/>
      <c r="D155" s="4"/>
      <c r="E155" s="4">
        <f t="shared" si="2"/>
        <v>145.74</v>
      </c>
    </row>
    <row r="156" spans="2:5" x14ac:dyDescent="0.25">
      <c r="B156" s="31"/>
      <c r="C156" s="4"/>
      <c r="D156" s="4"/>
      <c r="E156" s="4">
        <f t="shared" si="2"/>
        <v>145.74</v>
      </c>
    </row>
    <row r="157" spans="2:5" x14ac:dyDescent="0.25">
      <c r="C157" s="4"/>
      <c r="D157" s="4"/>
      <c r="E157" s="4">
        <f t="shared" si="2"/>
        <v>145.74</v>
      </c>
    </row>
    <row r="158" spans="2:5" x14ac:dyDescent="0.25">
      <c r="C158" s="4"/>
      <c r="D158" s="4"/>
      <c r="E158" s="4">
        <f t="shared" si="2"/>
        <v>145.74</v>
      </c>
    </row>
    <row r="159" spans="2:5" x14ac:dyDescent="0.25">
      <c r="C159" s="4"/>
      <c r="D159" s="4"/>
      <c r="E159" s="4">
        <f t="shared" si="2"/>
        <v>145.74</v>
      </c>
    </row>
    <row r="160" spans="2:5" x14ac:dyDescent="0.25">
      <c r="C160" s="4"/>
      <c r="D160" s="4"/>
      <c r="E160" s="4">
        <f t="shared" si="2"/>
        <v>145.74</v>
      </c>
    </row>
    <row r="161" spans="3:5" x14ac:dyDescent="0.25">
      <c r="C161" s="4"/>
      <c r="D161" s="4"/>
      <c r="E161" s="4">
        <f t="shared" si="2"/>
        <v>145.74</v>
      </c>
    </row>
    <row r="162" spans="3:5" x14ac:dyDescent="0.25">
      <c r="C162" s="4"/>
      <c r="D162" s="4"/>
      <c r="E162" s="4">
        <f t="shared" si="2"/>
        <v>145.74</v>
      </c>
    </row>
    <row r="163" spans="3:5" x14ac:dyDescent="0.25">
      <c r="C163" s="4"/>
      <c r="D163" s="4"/>
      <c r="E163" s="4">
        <f t="shared" si="2"/>
        <v>145.74</v>
      </c>
    </row>
    <row r="164" spans="3:5" x14ac:dyDescent="0.25">
      <c r="C164" s="4"/>
      <c r="D164" s="4"/>
      <c r="E164" s="4">
        <f t="shared" si="2"/>
        <v>145.74</v>
      </c>
    </row>
    <row r="165" spans="3:5" x14ac:dyDescent="0.25">
      <c r="C165" s="4"/>
      <c r="D165" s="4"/>
      <c r="E165" s="4">
        <f t="shared" si="2"/>
        <v>145.74</v>
      </c>
    </row>
    <row r="166" spans="3:5" x14ac:dyDescent="0.25">
      <c r="C166" s="4"/>
      <c r="D166" s="4"/>
      <c r="E166" s="4">
        <f t="shared" si="2"/>
        <v>145.74</v>
      </c>
    </row>
    <row r="167" spans="3:5" x14ac:dyDescent="0.25">
      <c r="C167" s="4"/>
      <c r="D167" s="4"/>
      <c r="E167" s="4">
        <f t="shared" si="2"/>
        <v>145.74</v>
      </c>
    </row>
    <row r="168" spans="3:5" x14ac:dyDescent="0.25">
      <c r="C168" s="4"/>
      <c r="D168" s="4"/>
      <c r="E168" s="4">
        <f t="shared" si="2"/>
        <v>145.74</v>
      </c>
    </row>
    <row r="169" spans="3:5" x14ac:dyDescent="0.25">
      <c r="C169" s="4"/>
      <c r="D169" s="4"/>
      <c r="E169" s="4">
        <f t="shared" si="2"/>
        <v>145.74</v>
      </c>
    </row>
    <row r="170" spans="3:5" x14ac:dyDescent="0.25">
      <c r="C170" s="4"/>
      <c r="D170" s="4"/>
      <c r="E170" s="4">
        <f t="shared" si="2"/>
        <v>145.74</v>
      </c>
    </row>
    <row r="171" spans="3:5" x14ac:dyDescent="0.25">
      <c r="C171" s="4"/>
      <c r="D171" s="4"/>
      <c r="E171" s="4">
        <f t="shared" si="2"/>
        <v>145.74</v>
      </c>
    </row>
    <row r="172" spans="3:5" x14ac:dyDescent="0.25">
      <c r="C172" s="4"/>
      <c r="D172" s="4"/>
      <c r="E172" s="4">
        <f t="shared" si="2"/>
        <v>145.74</v>
      </c>
    </row>
    <row r="173" spans="3:5" x14ac:dyDescent="0.25">
      <c r="C173" s="4"/>
      <c r="D173" s="4"/>
      <c r="E173" s="4">
        <f t="shared" si="2"/>
        <v>145.74</v>
      </c>
    </row>
    <row r="174" spans="3:5" x14ac:dyDescent="0.25">
      <c r="C174" s="4"/>
      <c r="D174" s="4"/>
      <c r="E174" s="4">
        <f t="shared" si="2"/>
        <v>145.74</v>
      </c>
    </row>
    <row r="175" spans="3:5" x14ac:dyDescent="0.25">
      <c r="C175" s="4"/>
      <c r="D175" s="4"/>
      <c r="E175" s="4">
        <f t="shared" si="2"/>
        <v>145.74</v>
      </c>
    </row>
    <row r="176" spans="3:5" x14ac:dyDescent="0.25">
      <c r="C176" s="4"/>
      <c r="D176" s="4"/>
      <c r="E176" s="4">
        <f t="shared" si="2"/>
        <v>145.74</v>
      </c>
    </row>
    <row r="177" spans="3:5" x14ac:dyDescent="0.25">
      <c r="C177" s="4"/>
      <c r="D177" s="4"/>
      <c r="E177" s="4">
        <f t="shared" si="2"/>
        <v>145.74</v>
      </c>
    </row>
    <row r="178" spans="3:5" x14ac:dyDescent="0.25">
      <c r="C178" s="4"/>
      <c r="D178" s="4"/>
      <c r="E178" s="4">
        <f t="shared" si="2"/>
        <v>145.74</v>
      </c>
    </row>
    <row r="179" spans="3:5" x14ac:dyDescent="0.25">
      <c r="C179" s="4"/>
      <c r="D179" s="4"/>
      <c r="E179" s="4">
        <f t="shared" si="2"/>
        <v>145.74</v>
      </c>
    </row>
    <row r="180" spans="3:5" x14ac:dyDescent="0.25">
      <c r="C180" s="4"/>
      <c r="D180" s="4"/>
      <c r="E180" s="4">
        <f t="shared" si="2"/>
        <v>145.74</v>
      </c>
    </row>
    <row r="181" spans="3:5" x14ac:dyDescent="0.25">
      <c r="C181" s="4"/>
      <c r="D181" s="4"/>
      <c r="E181" s="4">
        <f t="shared" si="2"/>
        <v>145.74</v>
      </c>
    </row>
    <row r="182" spans="3:5" x14ac:dyDescent="0.25">
      <c r="C182" s="4"/>
      <c r="D182" s="4"/>
      <c r="E182" s="4">
        <f t="shared" si="2"/>
        <v>145.74</v>
      </c>
    </row>
    <row r="183" spans="3:5" x14ac:dyDescent="0.25">
      <c r="C183" s="4"/>
      <c r="D183" s="4"/>
      <c r="E183" s="4">
        <f t="shared" si="2"/>
        <v>145.74</v>
      </c>
    </row>
    <row r="184" spans="3:5" x14ac:dyDescent="0.25">
      <c r="C184" s="4"/>
      <c r="D184" s="4"/>
      <c r="E184" s="4">
        <f t="shared" si="2"/>
        <v>145.74</v>
      </c>
    </row>
    <row r="185" spans="3:5" x14ac:dyDescent="0.25">
      <c r="C185" s="4"/>
      <c r="D185" s="4"/>
      <c r="E185" s="4">
        <f t="shared" si="2"/>
        <v>145.74</v>
      </c>
    </row>
    <row r="186" spans="3:5" x14ac:dyDescent="0.25">
      <c r="C186" s="4"/>
      <c r="D186" s="4"/>
      <c r="E186" s="4">
        <f t="shared" si="2"/>
        <v>145.74</v>
      </c>
    </row>
    <row r="187" spans="3:5" x14ac:dyDescent="0.25">
      <c r="C187" s="4"/>
      <c r="D187" s="4"/>
      <c r="E187" s="4">
        <f t="shared" si="2"/>
        <v>145.74</v>
      </c>
    </row>
    <row r="188" spans="3:5" x14ac:dyDescent="0.25">
      <c r="C188" s="4"/>
      <c r="D188" s="4"/>
      <c r="E188" s="4">
        <f t="shared" si="2"/>
        <v>145.74</v>
      </c>
    </row>
    <row r="189" spans="3:5" x14ac:dyDescent="0.25">
      <c r="C189" s="4"/>
      <c r="D189" s="4"/>
      <c r="E189" s="4">
        <f t="shared" si="2"/>
        <v>145.74</v>
      </c>
    </row>
    <row r="190" spans="3:5" x14ac:dyDescent="0.25">
      <c r="C190" s="4"/>
      <c r="D190" s="4"/>
      <c r="E190" s="4">
        <f t="shared" si="2"/>
        <v>145.74</v>
      </c>
    </row>
    <row r="191" spans="3:5" x14ac:dyDescent="0.25">
      <c r="C191" s="4"/>
      <c r="D191" s="4"/>
      <c r="E191" s="4">
        <f t="shared" si="2"/>
        <v>145.74</v>
      </c>
    </row>
    <row r="192" spans="3:5" x14ac:dyDescent="0.25">
      <c r="C192" s="4"/>
      <c r="D192" s="4"/>
      <c r="E192" s="4">
        <f t="shared" si="2"/>
        <v>145.74</v>
      </c>
    </row>
    <row r="193" spans="3:5" x14ac:dyDescent="0.25">
      <c r="C193" s="4"/>
      <c r="D193" s="4"/>
      <c r="E193" s="4">
        <f t="shared" si="2"/>
        <v>145.74</v>
      </c>
    </row>
    <row r="194" spans="3:5" x14ac:dyDescent="0.25">
      <c r="C194" s="4"/>
      <c r="D194" s="4"/>
      <c r="E194" s="4">
        <f t="shared" si="2"/>
        <v>145.74</v>
      </c>
    </row>
    <row r="195" spans="3:5" x14ac:dyDescent="0.25">
      <c r="C195" s="4"/>
      <c r="D195" s="4"/>
      <c r="E195" s="4">
        <f t="shared" si="2"/>
        <v>145.74</v>
      </c>
    </row>
    <row r="196" spans="3:5" x14ac:dyDescent="0.25">
      <c r="C196" s="4"/>
      <c r="D196" s="4"/>
      <c r="E196" s="4">
        <f t="shared" si="2"/>
        <v>145.74</v>
      </c>
    </row>
    <row r="197" spans="3:5" x14ac:dyDescent="0.25">
      <c r="C197" s="4"/>
      <c r="D197" s="4"/>
      <c r="E197" s="4">
        <f t="shared" si="2"/>
        <v>145.74</v>
      </c>
    </row>
    <row r="198" spans="3:5" x14ac:dyDescent="0.25">
      <c r="C198" s="4"/>
      <c r="D198" s="4"/>
      <c r="E198" s="4">
        <f t="shared" si="2"/>
        <v>145.74</v>
      </c>
    </row>
    <row r="199" spans="3:5" x14ac:dyDescent="0.25">
      <c r="C199" s="4"/>
      <c r="D199" s="4"/>
      <c r="E199" s="4">
        <f t="shared" ref="E199:E224" si="3">E198+C199-D199</f>
        <v>145.74</v>
      </c>
    </row>
    <row r="200" spans="3:5" x14ac:dyDescent="0.25">
      <c r="C200" s="4"/>
      <c r="D200" s="4"/>
      <c r="E200" s="4">
        <f t="shared" si="3"/>
        <v>145.74</v>
      </c>
    </row>
    <row r="201" spans="3:5" x14ac:dyDescent="0.25">
      <c r="C201" s="4"/>
      <c r="D201" s="4"/>
      <c r="E201" s="4">
        <f t="shared" si="3"/>
        <v>145.74</v>
      </c>
    </row>
    <row r="202" spans="3:5" x14ac:dyDescent="0.25">
      <c r="C202" s="4"/>
      <c r="D202" s="4"/>
      <c r="E202" s="4">
        <f t="shared" si="3"/>
        <v>145.74</v>
      </c>
    </row>
    <row r="203" spans="3:5" x14ac:dyDescent="0.25">
      <c r="C203" s="4"/>
      <c r="D203" s="4"/>
      <c r="E203" s="4">
        <f t="shared" si="3"/>
        <v>145.74</v>
      </c>
    </row>
    <row r="204" spans="3:5" x14ac:dyDescent="0.25">
      <c r="C204" s="4"/>
      <c r="D204" s="4"/>
      <c r="E204" s="4">
        <f t="shared" si="3"/>
        <v>145.74</v>
      </c>
    </row>
    <row r="205" spans="3:5" x14ac:dyDescent="0.25">
      <c r="C205" s="4"/>
      <c r="D205" s="4"/>
      <c r="E205" s="4">
        <f t="shared" si="3"/>
        <v>145.74</v>
      </c>
    </row>
    <row r="206" spans="3:5" x14ac:dyDescent="0.25">
      <c r="C206" s="4"/>
      <c r="D206" s="4"/>
      <c r="E206" s="4">
        <f t="shared" si="3"/>
        <v>145.74</v>
      </c>
    </row>
    <row r="207" spans="3:5" x14ac:dyDescent="0.25">
      <c r="C207" s="4"/>
      <c r="D207" s="4"/>
      <c r="E207" s="4">
        <f t="shared" si="3"/>
        <v>145.74</v>
      </c>
    </row>
    <row r="208" spans="3:5" x14ac:dyDescent="0.25">
      <c r="C208" s="4"/>
      <c r="D208" s="4"/>
      <c r="E208" s="4">
        <f t="shared" si="3"/>
        <v>145.74</v>
      </c>
    </row>
    <row r="209" spans="3:5" x14ac:dyDescent="0.25">
      <c r="C209" s="4"/>
      <c r="D209" s="4"/>
      <c r="E209" s="4">
        <f t="shared" si="3"/>
        <v>145.74</v>
      </c>
    </row>
    <row r="210" spans="3:5" x14ac:dyDescent="0.25">
      <c r="C210" s="4"/>
      <c r="D210" s="4"/>
      <c r="E210" s="4">
        <f t="shared" si="3"/>
        <v>145.74</v>
      </c>
    </row>
    <row r="211" spans="3:5" x14ac:dyDescent="0.25">
      <c r="C211" s="4"/>
      <c r="D211" s="4"/>
      <c r="E211" s="4">
        <f t="shared" si="3"/>
        <v>145.74</v>
      </c>
    </row>
    <row r="212" spans="3:5" x14ac:dyDescent="0.25">
      <c r="C212" s="4"/>
      <c r="D212" s="4"/>
      <c r="E212" s="4">
        <f t="shared" si="3"/>
        <v>145.74</v>
      </c>
    </row>
    <row r="213" spans="3:5" x14ac:dyDescent="0.25">
      <c r="C213" s="4"/>
      <c r="D213" s="4"/>
      <c r="E213" s="4">
        <f t="shared" si="3"/>
        <v>145.74</v>
      </c>
    </row>
    <row r="214" spans="3:5" x14ac:dyDescent="0.25">
      <c r="C214" s="4"/>
      <c r="D214" s="4"/>
      <c r="E214" s="4">
        <f t="shared" si="3"/>
        <v>145.74</v>
      </c>
    </row>
    <row r="215" spans="3:5" x14ac:dyDescent="0.25">
      <c r="C215" s="4"/>
      <c r="D215" s="4"/>
      <c r="E215" s="4">
        <f t="shared" si="3"/>
        <v>145.74</v>
      </c>
    </row>
    <row r="216" spans="3:5" x14ac:dyDescent="0.25">
      <c r="C216" s="4"/>
      <c r="D216" s="4"/>
      <c r="E216" s="4">
        <f t="shared" si="3"/>
        <v>145.74</v>
      </c>
    </row>
    <row r="217" spans="3:5" x14ac:dyDescent="0.25">
      <c r="C217" s="4"/>
      <c r="D217" s="4"/>
      <c r="E217" s="4">
        <f t="shared" si="3"/>
        <v>145.74</v>
      </c>
    </row>
    <row r="218" spans="3:5" x14ac:dyDescent="0.25">
      <c r="C218" s="4"/>
      <c r="D218" s="4"/>
      <c r="E218" s="4">
        <f t="shared" si="3"/>
        <v>145.74</v>
      </c>
    </row>
    <row r="219" spans="3:5" x14ac:dyDescent="0.25">
      <c r="C219" s="4"/>
      <c r="D219" s="4"/>
      <c r="E219" s="4">
        <f t="shared" si="3"/>
        <v>145.74</v>
      </c>
    </row>
    <row r="220" spans="3:5" x14ac:dyDescent="0.25">
      <c r="C220" s="4"/>
      <c r="D220" s="4"/>
      <c r="E220" s="4">
        <f t="shared" si="3"/>
        <v>145.74</v>
      </c>
    </row>
    <row r="221" spans="3:5" x14ac:dyDescent="0.25">
      <c r="C221" s="4"/>
      <c r="D221" s="4"/>
      <c r="E221" s="4">
        <f t="shared" si="3"/>
        <v>145.74</v>
      </c>
    </row>
    <row r="222" spans="3:5" x14ac:dyDescent="0.25">
      <c r="C222" s="4"/>
      <c r="D222" s="4"/>
      <c r="E222" s="4">
        <f t="shared" si="3"/>
        <v>145.74</v>
      </c>
    </row>
    <row r="223" spans="3:5" x14ac:dyDescent="0.25">
      <c r="C223" s="4"/>
      <c r="D223" s="4"/>
      <c r="E223" s="4">
        <f t="shared" si="3"/>
        <v>145.74</v>
      </c>
    </row>
    <row r="224" spans="3:5" x14ac:dyDescent="0.25">
      <c r="C224" s="4"/>
      <c r="D224" s="4"/>
      <c r="E224" s="4">
        <f t="shared" si="3"/>
        <v>145.74</v>
      </c>
    </row>
    <row r="225" spans="3:5" x14ac:dyDescent="0.25">
      <c r="C225" s="4"/>
      <c r="D225" s="4"/>
      <c r="E225" s="4"/>
    </row>
    <row r="226" spans="3:5" x14ac:dyDescent="0.25">
      <c r="C226" s="4"/>
      <c r="D226" s="4"/>
      <c r="E226" s="4"/>
    </row>
    <row r="227" spans="3:5" x14ac:dyDescent="0.25">
      <c r="C227" s="4"/>
      <c r="D227" s="4"/>
      <c r="E227" s="4"/>
    </row>
    <row r="228" spans="3:5" x14ac:dyDescent="0.25">
      <c r="C228" s="4"/>
      <c r="D228" s="4"/>
      <c r="E228" s="4"/>
    </row>
    <row r="229" spans="3:5" x14ac:dyDescent="0.25">
      <c r="C229" s="4"/>
      <c r="D229" s="4"/>
      <c r="E229" s="4"/>
    </row>
    <row r="230" spans="3:5" x14ac:dyDescent="0.25">
      <c r="C230" s="4"/>
      <c r="D230" s="4"/>
      <c r="E230" s="4"/>
    </row>
    <row r="231" spans="3:5" x14ac:dyDescent="0.25">
      <c r="C231" s="4"/>
      <c r="D231" s="4"/>
      <c r="E231" s="4"/>
    </row>
    <row r="232" spans="3:5" x14ac:dyDescent="0.25">
      <c r="C232" s="4"/>
      <c r="D232" s="4"/>
      <c r="E232" s="4"/>
    </row>
    <row r="233" spans="3:5" x14ac:dyDescent="0.25">
      <c r="C233" s="4"/>
      <c r="D233" s="4"/>
      <c r="E233" s="4"/>
    </row>
    <row r="234" spans="3:5" x14ac:dyDescent="0.25">
      <c r="C234" s="4"/>
      <c r="D234" s="4"/>
      <c r="E234" s="4"/>
    </row>
    <row r="235" spans="3:5" x14ac:dyDescent="0.25">
      <c r="C235" s="4"/>
      <c r="D235" s="4"/>
      <c r="E235" s="4"/>
    </row>
    <row r="236" spans="3:5" x14ac:dyDescent="0.25">
      <c r="C236" s="4"/>
      <c r="D236" s="4"/>
      <c r="E236" s="4"/>
    </row>
    <row r="237" spans="3:5" x14ac:dyDescent="0.25">
      <c r="C237" s="4"/>
      <c r="D237" s="4"/>
      <c r="E237" s="4"/>
    </row>
    <row r="238" spans="3:5" x14ac:dyDescent="0.25">
      <c r="C238" s="4"/>
      <c r="D238" s="4"/>
      <c r="E238" s="4"/>
    </row>
    <row r="239" spans="3:5" x14ac:dyDescent="0.25">
      <c r="C239" s="4"/>
      <c r="D239" s="4"/>
      <c r="E239" s="4"/>
    </row>
    <row r="240" spans="3:5" x14ac:dyDescent="0.25">
      <c r="C240" s="4"/>
      <c r="D240" s="4"/>
      <c r="E240" s="4"/>
    </row>
    <row r="241" spans="3:5" x14ac:dyDescent="0.25">
      <c r="C241" s="4"/>
      <c r="D241" s="4"/>
      <c r="E241" s="4"/>
    </row>
    <row r="242" spans="3:5" x14ac:dyDescent="0.25">
      <c r="C242" s="4"/>
      <c r="D242" s="4"/>
      <c r="E242" s="4"/>
    </row>
    <row r="243" spans="3:5" x14ac:dyDescent="0.25">
      <c r="C243" s="4"/>
      <c r="D243" s="4"/>
      <c r="E243" s="4"/>
    </row>
    <row r="244" spans="3:5" x14ac:dyDescent="0.25">
      <c r="C244" s="4"/>
      <c r="D244" s="4"/>
      <c r="E244" s="4"/>
    </row>
    <row r="245" spans="3:5" x14ac:dyDescent="0.25">
      <c r="C245" s="4"/>
      <c r="D245" s="4"/>
      <c r="E245" s="4"/>
    </row>
    <row r="246" spans="3:5" x14ac:dyDescent="0.25">
      <c r="C246" s="4"/>
      <c r="D246" s="4"/>
      <c r="E246" s="4"/>
    </row>
    <row r="247" spans="3:5" x14ac:dyDescent="0.25">
      <c r="C247" s="4"/>
      <c r="D247" s="4"/>
      <c r="E247" s="4"/>
    </row>
    <row r="248" spans="3:5" x14ac:dyDescent="0.25">
      <c r="C248" s="4"/>
      <c r="D248" s="4"/>
      <c r="E248" s="4"/>
    </row>
    <row r="249" spans="3:5" x14ac:dyDescent="0.25">
      <c r="C249" s="4"/>
      <c r="D249" s="4"/>
      <c r="E249" s="4"/>
    </row>
    <row r="250" spans="3:5" x14ac:dyDescent="0.25">
      <c r="C250" s="4"/>
      <c r="D250" s="4"/>
      <c r="E250" s="4"/>
    </row>
    <row r="251" spans="3:5" x14ac:dyDescent="0.25">
      <c r="C251" s="4"/>
      <c r="D251" s="4"/>
      <c r="E251" s="4"/>
    </row>
    <row r="252" spans="3:5" x14ac:dyDescent="0.25">
      <c r="C252" s="4"/>
      <c r="D252" s="4"/>
      <c r="E252" s="4"/>
    </row>
    <row r="253" spans="3:5" x14ac:dyDescent="0.25">
      <c r="C253" s="4"/>
      <c r="D253" s="4"/>
      <c r="E253" s="4"/>
    </row>
    <row r="254" spans="3:5" x14ac:dyDescent="0.25">
      <c r="C254" s="4"/>
      <c r="D254" s="4"/>
      <c r="E254" s="4"/>
    </row>
    <row r="255" spans="3:5" x14ac:dyDescent="0.25">
      <c r="C255" s="4"/>
      <c r="D255" s="4"/>
      <c r="E255" s="4"/>
    </row>
    <row r="256" spans="3:5" x14ac:dyDescent="0.25">
      <c r="C256" s="4"/>
      <c r="D256" s="4"/>
      <c r="E256" s="4"/>
    </row>
    <row r="257" spans="3:5" x14ac:dyDescent="0.25">
      <c r="C257" s="4"/>
      <c r="D257" s="4"/>
      <c r="E257" s="4"/>
    </row>
    <row r="258" spans="3:5" x14ac:dyDescent="0.25">
      <c r="C258" s="4"/>
      <c r="D258" s="4"/>
      <c r="E258" s="4"/>
    </row>
    <row r="259" spans="3:5" x14ac:dyDescent="0.25">
      <c r="C259" s="4"/>
      <c r="D259" s="4"/>
      <c r="E259" s="4"/>
    </row>
    <row r="260" spans="3:5" x14ac:dyDescent="0.25">
      <c r="C260" s="4"/>
      <c r="D260" s="4"/>
      <c r="E260" s="4"/>
    </row>
    <row r="261" spans="3:5" x14ac:dyDescent="0.25">
      <c r="C261" s="4"/>
      <c r="D261" s="4"/>
      <c r="E261" s="4"/>
    </row>
    <row r="262" spans="3:5" x14ac:dyDescent="0.25">
      <c r="C262" s="4"/>
      <c r="D262" s="4"/>
      <c r="E262" s="4"/>
    </row>
    <row r="263" spans="3:5" x14ac:dyDescent="0.25">
      <c r="C263" s="4"/>
      <c r="D263" s="4"/>
      <c r="E263" s="4"/>
    </row>
    <row r="264" spans="3:5" x14ac:dyDescent="0.25">
      <c r="C264" s="4"/>
      <c r="D264" s="4"/>
      <c r="E264" s="4"/>
    </row>
    <row r="265" spans="3:5" x14ac:dyDescent="0.25">
      <c r="C265" s="4"/>
      <c r="D265" s="4"/>
      <c r="E265" s="4"/>
    </row>
    <row r="266" spans="3:5" x14ac:dyDescent="0.25">
      <c r="C266" s="4"/>
      <c r="D266" s="4"/>
      <c r="E266" s="4"/>
    </row>
    <row r="267" spans="3:5" x14ac:dyDescent="0.25">
      <c r="C267" s="4"/>
      <c r="D267" s="4"/>
      <c r="E267" s="4"/>
    </row>
    <row r="268" spans="3:5" x14ac:dyDescent="0.25">
      <c r="C268" s="4"/>
      <c r="D268" s="4"/>
      <c r="E268" s="4"/>
    </row>
    <row r="269" spans="3:5" x14ac:dyDescent="0.25">
      <c r="C269" s="4"/>
      <c r="D269" s="4"/>
      <c r="E269" s="4"/>
    </row>
    <row r="270" spans="3:5" x14ac:dyDescent="0.25">
      <c r="C270" s="4"/>
      <c r="D270" s="4"/>
      <c r="E270" s="4"/>
    </row>
    <row r="271" spans="3:5" x14ac:dyDescent="0.25">
      <c r="C271" s="4"/>
      <c r="D271" s="4"/>
      <c r="E271" s="4"/>
    </row>
    <row r="272" spans="3:5" x14ac:dyDescent="0.25">
      <c r="C272" s="4"/>
      <c r="D272" s="4"/>
      <c r="E272" s="4"/>
    </row>
    <row r="273" spans="3:5" x14ac:dyDescent="0.25">
      <c r="C273" s="4"/>
      <c r="D273" s="4"/>
      <c r="E273" s="4"/>
    </row>
    <row r="274" spans="3:5" x14ac:dyDescent="0.25">
      <c r="C274" s="4"/>
      <c r="D274" s="4"/>
      <c r="E274" s="4"/>
    </row>
    <row r="275" spans="3:5" x14ac:dyDescent="0.25">
      <c r="C275" s="4"/>
      <c r="D275" s="4"/>
      <c r="E275" s="4"/>
    </row>
    <row r="276" spans="3:5" x14ac:dyDescent="0.25">
      <c r="C276" s="4"/>
      <c r="D276" s="4"/>
      <c r="E276" s="4"/>
    </row>
    <row r="277" spans="3:5" x14ac:dyDescent="0.25">
      <c r="C277" s="4"/>
      <c r="D277" s="4"/>
      <c r="E277" s="4"/>
    </row>
    <row r="278" spans="3:5" x14ac:dyDescent="0.25">
      <c r="C278" s="4"/>
      <c r="D278" s="4"/>
      <c r="E278" s="4"/>
    </row>
    <row r="279" spans="3:5" x14ac:dyDescent="0.25">
      <c r="C279" s="4"/>
      <c r="D279" s="4"/>
      <c r="E279" s="4"/>
    </row>
    <row r="280" spans="3:5" x14ac:dyDescent="0.25">
      <c r="C280" s="4"/>
      <c r="D280" s="4"/>
      <c r="E280" s="4"/>
    </row>
    <row r="281" spans="3:5" x14ac:dyDescent="0.25">
      <c r="C281" s="4"/>
      <c r="D281" s="4"/>
      <c r="E281" s="4"/>
    </row>
    <row r="282" spans="3:5" x14ac:dyDescent="0.25">
      <c r="C282" s="4"/>
      <c r="D282" s="4"/>
      <c r="E282" s="4"/>
    </row>
    <row r="283" spans="3:5" x14ac:dyDescent="0.25">
      <c r="C283" s="4"/>
      <c r="D283" s="4"/>
      <c r="E283" s="4"/>
    </row>
    <row r="284" spans="3:5" x14ac:dyDescent="0.25">
      <c r="C284" s="4"/>
      <c r="D284" s="4"/>
      <c r="E284" s="4"/>
    </row>
    <row r="285" spans="3:5" x14ac:dyDescent="0.25">
      <c r="C285" s="4"/>
      <c r="D285" s="4"/>
      <c r="E285" s="4"/>
    </row>
    <row r="286" spans="3:5" x14ac:dyDescent="0.25">
      <c r="C286" s="4"/>
      <c r="D286" s="4"/>
      <c r="E286" s="4"/>
    </row>
    <row r="287" spans="3:5" x14ac:dyDescent="0.25">
      <c r="C287" s="4"/>
      <c r="D287" s="4"/>
      <c r="E287" s="4"/>
    </row>
    <row r="288" spans="3:5" x14ac:dyDescent="0.25">
      <c r="C288" s="4"/>
      <c r="D288" s="4"/>
      <c r="E288" s="4"/>
    </row>
    <row r="289" spans="3:5" x14ac:dyDescent="0.25">
      <c r="C289" s="4"/>
      <c r="D289" s="4"/>
      <c r="E289" s="4"/>
    </row>
    <row r="290" spans="3:5" x14ac:dyDescent="0.25">
      <c r="C290" s="4"/>
      <c r="D290" s="4"/>
      <c r="E290" s="4"/>
    </row>
    <row r="291" spans="3:5" x14ac:dyDescent="0.25">
      <c r="C291" s="4"/>
      <c r="D291" s="4"/>
      <c r="E291" s="4"/>
    </row>
    <row r="292" spans="3:5" x14ac:dyDescent="0.25">
      <c r="C292" s="4"/>
      <c r="D292" s="4"/>
      <c r="E292" s="4"/>
    </row>
    <row r="293" spans="3:5" x14ac:dyDescent="0.25">
      <c r="C293" s="4"/>
      <c r="D293" s="4"/>
      <c r="E293" s="4"/>
    </row>
    <row r="294" spans="3:5" x14ac:dyDescent="0.25">
      <c r="C294" s="4"/>
      <c r="D294" s="4"/>
      <c r="E294" s="4"/>
    </row>
    <row r="295" spans="3:5" x14ac:dyDescent="0.25">
      <c r="C295" s="4"/>
      <c r="D295" s="4"/>
      <c r="E295" s="4"/>
    </row>
    <row r="296" spans="3:5" x14ac:dyDescent="0.25">
      <c r="C296" s="4"/>
      <c r="D296" s="4"/>
      <c r="E296" s="4"/>
    </row>
    <row r="297" spans="3:5" x14ac:dyDescent="0.25">
      <c r="C297" s="4"/>
      <c r="D297" s="4"/>
      <c r="E297" s="4"/>
    </row>
    <row r="298" spans="3:5" x14ac:dyDescent="0.25">
      <c r="C298" s="4"/>
      <c r="D298" s="4"/>
      <c r="E298" s="4"/>
    </row>
    <row r="299" spans="3:5" x14ac:dyDescent="0.25">
      <c r="C299" s="4"/>
      <c r="D299" s="4"/>
      <c r="E299" s="4"/>
    </row>
    <row r="300" spans="3:5" x14ac:dyDescent="0.25">
      <c r="C300" s="4"/>
      <c r="D300" s="4"/>
      <c r="E300" s="4"/>
    </row>
    <row r="301" spans="3:5" x14ac:dyDescent="0.25">
      <c r="C301" s="4"/>
      <c r="D301" s="4"/>
      <c r="E301" s="4"/>
    </row>
    <row r="302" spans="3:5" x14ac:dyDescent="0.25">
      <c r="C302" s="4"/>
      <c r="D302" s="4"/>
      <c r="E302" s="4"/>
    </row>
    <row r="303" spans="3:5" x14ac:dyDescent="0.25">
      <c r="C303" s="4"/>
      <c r="D303" s="4"/>
      <c r="E303" s="4"/>
    </row>
    <row r="304" spans="3:5" x14ac:dyDescent="0.25">
      <c r="C304" s="4"/>
      <c r="D304" s="4"/>
      <c r="E304" s="4"/>
    </row>
    <row r="305" spans="3:5" x14ac:dyDescent="0.25">
      <c r="C305" s="4"/>
      <c r="D305" s="4"/>
      <c r="E305" s="4"/>
    </row>
    <row r="306" spans="3:5" x14ac:dyDescent="0.25">
      <c r="C306" s="4"/>
      <c r="D306" s="4"/>
      <c r="E306" s="4"/>
    </row>
    <row r="307" spans="3:5" x14ac:dyDescent="0.25">
      <c r="C307" s="4"/>
      <c r="D307" s="4"/>
      <c r="E307" s="4"/>
    </row>
    <row r="308" spans="3:5" x14ac:dyDescent="0.25">
      <c r="C308" s="4"/>
      <c r="D308" s="4"/>
      <c r="E308" s="4"/>
    </row>
    <row r="309" spans="3:5" x14ac:dyDescent="0.25">
      <c r="C309" s="4"/>
      <c r="D309" s="4"/>
      <c r="E309" s="4"/>
    </row>
    <row r="310" spans="3:5" x14ac:dyDescent="0.25">
      <c r="C310" s="4"/>
      <c r="D310" s="4"/>
      <c r="E310" s="4"/>
    </row>
    <row r="311" spans="3:5" x14ac:dyDescent="0.25">
      <c r="C311" s="4"/>
      <c r="D311" s="4"/>
      <c r="E311" s="4"/>
    </row>
    <row r="312" spans="3:5" x14ac:dyDescent="0.25">
      <c r="C312" s="4"/>
      <c r="D312" s="4"/>
      <c r="E312" s="4"/>
    </row>
    <row r="313" spans="3:5" x14ac:dyDescent="0.25">
      <c r="C313" s="4"/>
      <c r="D313" s="4"/>
      <c r="E313" s="4"/>
    </row>
    <row r="314" spans="3:5" x14ac:dyDescent="0.25">
      <c r="C314" s="4"/>
      <c r="D314" s="4"/>
      <c r="E314" s="4"/>
    </row>
    <row r="315" spans="3:5" x14ac:dyDescent="0.25">
      <c r="C315" s="4"/>
      <c r="D315" s="4"/>
      <c r="E315" s="4"/>
    </row>
    <row r="316" spans="3:5" x14ac:dyDescent="0.25">
      <c r="C316" s="4"/>
      <c r="D316" s="4"/>
      <c r="E316" s="4"/>
    </row>
    <row r="317" spans="3:5" x14ac:dyDescent="0.25">
      <c r="C317" s="4"/>
      <c r="D317" s="4"/>
      <c r="E317" s="4"/>
    </row>
    <row r="318" spans="3:5" x14ac:dyDescent="0.25">
      <c r="C318" s="4"/>
      <c r="D318" s="4"/>
      <c r="E318" s="4"/>
    </row>
    <row r="319" spans="3:5" x14ac:dyDescent="0.25">
      <c r="C319" s="4"/>
      <c r="D319" s="4"/>
      <c r="E319" s="4"/>
    </row>
    <row r="320" spans="3:5" x14ac:dyDescent="0.25">
      <c r="C320" s="4"/>
      <c r="D320" s="4"/>
      <c r="E320" s="4"/>
    </row>
    <row r="321" spans="3:5" x14ac:dyDescent="0.25">
      <c r="C321" s="4"/>
      <c r="D321" s="4"/>
      <c r="E321" s="4"/>
    </row>
    <row r="322" spans="3:5" x14ac:dyDescent="0.25">
      <c r="C322" s="4"/>
      <c r="D322" s="4"/>
      <c r="E322" s="4"/>
    </row>
    <row r="323" spans="3:5" x14ac:dyDescent="0.25">
      <c r="C323" s="4"/>
      <c r="D323" s="4"/>
      <c r="E323" s="4"/>
    </row>
    <row r="324" spans="3:5" x14ac:dyDescent="0.25">
      <c r="C324" s="4"/>
      <c r="D324" s="4"/>
      <c r="E324" s="4"/>
    </row>
    <row r="325" spans="3:5" x14ac:dyDescent="0.25">
      <c r="C325" s="4"/>
      <c r="D325" s="4"/>
      <c r="E325" s="4"/>
    </row>
    <row r="326" spans="3:5" x14ac:dyDescent="0.25">
      <c r="C326" s="4"/>
      <c r="D326" s="4"/>
      <c r="E326" s="4"/>
    </row>
    <row r="327" spans="3:5" x14ac:dyDescent="0.25">
      <c r="C327" s="4"/>
      <c r="D327" s="4"/>
      <c r="E327" s="4"/>
    </row>
    <row r="328" spans="3:5" x14ac:dyDescent="0.25">
      <c r="C328" s="4"/>
      <c r="D328" s="4"/>
      <c r="E328" s="4"/>
    </row>
    <row r="329" spans="3:5" x14ac:dyDescent="0.25">
      <c r="C329" s="4"/>
      <c r="D329" s="4"/>
      <c r="E329" s="4"/>
    </row>
    <row r="330" spans="3:5" x14ac:dyDescent="0.25">
      <c r="C330" s="4"/>
      <c r="D330" s="4"/>
      <c r="E330" s="4"/>
    </row>
    <row r="331" spans="3:5" x14ac:dyDescent="0.25">
      <c r="C331" s="4"/>
      <c r="D331" s="4"/>
      <c r="E331" s="4"/>
    </row>
    <row r="332" spans="3:5" x14ac:dyDescent="0.25">
      <c r="C332" s="4"/>
      <c r="D332" s="4"/>
      <c r="E332" s="4"/>
    </row>
    <row r="333" spans="3:5" x14ac:dyDescent="0.25">
      <c r="C333" s="4"/>
      <c r="D333" s="4"/>
      <c r="E333" s="4"/>
    </row>
    <row r="334" spans="3:5" x14ac:dyDescent="0.25">
      <c r="C334" s="4"/>
      <c r="D334" s="4"/>
      <c r="E334" s="4"/>
    </row>
    <row r="335" spans="3:5" x14ac:dyDescent="0.25">
      <c r="C335" s="4"/>
      <c r="D335" s="4"/>
      <c r="E335" s="4"/>
    </row>
    <row r="336" spans="3:5" x14ac:dyDescent="0.25">
      <c r="C336" s="4"/>
      <c r="D336" s="4"/>
      <c r="E336" s="4"/>
    </row>
  </sheetData>
  <hyperlinks>
    <hyperlink ref="C1" location="Inhalt!A1" display="Inhaltsverzeichnis" xr:uid="{C414A387-7B78-41E4-8882-31C700714F45}"/>
  </hyperlinks>
  <pageMargins left="0.78740157499999996" right="0.78740157499999996" top="0.984251969" bottom="0.984251969" header="0.4921259845" footer="0.4921259845"/>
  <pageSetup paperSize="9" orientation="portrait" horizont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5242D-72C2-4A8B-B122-46E82C557B85}">
  <dimension ref="A1:E336"/>
  <sheetViews>
    <sheetView zoomScale="150" zoomScaleNormal="150" zoomScalePageLayoutView="150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J35" sqref="J35"/>
    </sheetView>
  </sheetViews>
  <sheetFormatPr baseColWidth="10" defaultRowHeight="13.2" x14ac:dyDescent="0.25"/>
  <cols>
    <col min="1" max="1" width="8.44140625" style="16" customWidth="1"/>
    <col min="2" max="2" width="45.6640625" customWidth="1"/>
    <col min="3" max="5" width="11" customWidth="1"/>
  </cols>
  <sheetData>
    <row r="1" spans="1:5" ht="15.6" x14ac:dyDescent="0.3">
      <c r="A1" s="13" t="s">
        <v>28</v>
      </c>
      <c r="C1" s="6" t="s">
        <v>6</v>
      </c>
    </row>
    <row r="2" spans="1:5" x14ac:dyDescent="0.25">
      <c r="A2" s="40"/>
      <c r="D2" s="39" t="s">
        <v>11</v>
      </c>
      <c r="E2" s="56">
        <f>[1]Budget!$G$34</f>
        <v>100</v>
      </c>
    </row>
    <row r="4" spans="1:5" x14ac:dyDescent="0.25">
      <c r="A4" s="15" t="s">
        <v>0</v>
      </c>
      <c r="B4" s="2" t="s">
        <v>1</v>
      </c>
      <c r="C4" s="3" t="s">
        <v>2</v>
      </c>
      <c r="D4" s="3" t="s">
        <v>3</v>
      </c>
      <c r="E4" s="3" t="s">
        <v>4</v>
      </c>
    </row>
    <row r="5" spans="1:5" x14ac:dyDescent="0.25">
      <c r="A5" s="16">
        <v>44927</v>
      </c>
      <c r="B5" t="s">
        <v>20</v>
      </c>
      <c r="C5" s="5"/>
      <c r="D5" s="5"/>
      <c r="E5" s="4">
        <v>100</v>
      </c>
    </row>
    <row r="6" spans="1:5" x14ac:dyDescent="0.25">
      <c r="A6" s="16">
        <v>44958</v>
      </c>
      <c r="B6" t="s">
        <v>120</v>
      </c>
      <c r="C6" s="4">
        <v>100</v>
      </c>
      <c r="D6" s="4"/>
      <c r="E6" s="4">
        <f>E5+C6-D6</f>
        <v>200</v>
      </c>
    </row>
    <row r="7" spans="1:5" x14ac:dyDescent="0.25">
      <c r="A7" s="16">
        <v>44986</v>
      </c>
      <c r="B7" t="s">
        <v>220</v>
      </c>
      <c r="C7" s="4">
        <v>100</v>
      </c>
      <c r="D7" s="4"/>
      <c r="E7" s="4">
        <f t="shared" ref="E7:E70" si="0">E6+C7-D7</f>
        <v>300</v>
      </c>
    </row>
    <row r="8" spans="1:5" x14ac:dyDescent="0.25">
      <c r="A8" s="16">
        <v>44993</v>
      </c>
      <c r="B8" t="s">
        <v>237</v>
      </c>
      <c r="C8" s="4"/>
      <c r="D8" s="4">
        <v>30.5</v>
      </c>
      <c r="E8" s="4">
        <f t="shared" si="0"/>
        <v>269.5</v>
      </c>
    </row>
    <row r="9" spans="1:5" x14ac:dyDescent="0.25">
      <c r="A9" s="16">
        <v>45006</v>
      </c>
      <c r="B9" t="s">
        <v>263</v>
      </c>
      <c r="C9" s="4"/>
      <c r="D9" s="4">
        <v>80</v>
      </c>
      <c r="E9" s="4">
        <f t="shared" si="0"/>
        <v>189.5</v>
      </c>
    </row>
    <row r="10" spans="1:5" x14ac:dyDescent="0.25">
      <c r="A10" s="16">
        <v>45008</v>
      </c>
      <c r="B10" t="s">
        <v>271</v>
      </c>
      <c r="C10" s="4"/>
      <c r="D10" s="4">
        <v>74</v>
      </c>
      <c r="E10" s="4">
        <f t="shared" si="0"/>
        <v>115.5</v>
      </c>
    </row>
    <row r="11" spans="1:5" x14ac:dyDescent="0.25">
      <c r="A11" s="16">
        <v>45010</v>
      </c>
      <c r="B11" t="s">
        <v>275</v>
      </c>
      <c r="C11" s="4"/>
      <c r="D11" s="4">
        <v>50.2</v>
      </c>
      <c r="E11" s="4">
        <f t="shared" si="0"/>
        <v>65.3</v>
      </c>
    </row>
    <row r="12" spans="1:5" x14ac:dyDescent="0.25">
      <c r="A12" s="16">
        <v>45012</v>
      </c>
      <c r="B12" t="s">
        <v>281</v>
      </c>
      <c r="C12" s="4"/>
      <c r="D12" s="4">
        <v>55.8</v>
      </c>
      <c r="E12" s="4">
        <f t="shared" si="0"/>
        <v>9.5</v>
      </c>
    </row>
    <row r="13" spans="1:5" x14ac:dyDescent="0.25">
      <c r="A13" s="16">
        <v>45017</v>
      </c>
      <c r="B13" t="s">
        <v>287</v>
      </c>
      <c r="C13" s="4">
        <v>100</v>
      </c>
      <c r="D13" s="4"/>
      <c r="E13" s="4">
        <f t="shared" si="0"/>
        <v>109.5</v>
      </c>
    </row>
    <row r="14" spans="1:5" x14ac:dyDescent="0.25">
      <c r="A14" s="16">
        <v>45031</v>
      </c>
      <c r="B14" t="s">
        <v>344</v>
      </c>
      <c r="C14" s="4"/>
      <c r="D14" s="4">
        <v>50</v>
      </c>
      <c r="E14" s="4">
        <f t="shared" si="0"/>
        <v>59.5</v>
      </c>
    </row>
    <row r="15" spans="1:5" x14ac:dyDescent="0.25">
      <c r="A15" s="16">
        <v>45035</v>
      </c>
      <c r="B15" t="s">
        <v>352</v>
      </c>
      <c r="C15" s="4"/>
      <c r="D15" s="4">
        <v>45</v>
      </c>
      <c r="E15" s="4">
        <f t="shared" si="0"/>
        <v>14.5</v>
      </c>
    </row>
    <row r="16" spans="1:5" x14ac:dyDescent="0.25">
      <c r="A16" s="16">
        <v>45047</v>
      </c>
      <c r="B16" t="s">
        <v>378</v>
      </c>
      <c r="C16" s="4">
        <v>100</v>
      </c>
      <c r="D16" s="4"/>
      <c r="E16" s="4">
        <f t="shared" si="0"/>
        <v>114.5</v>
      </c>
    </row>
    <row r="17" spans="2:5" x14ac:dyDescent="0.25">
      <c r="C17" s="4"/>
      <c r="D17" s="4"/>
      <c r="E17" s="4">
        <f t="shared" si="0"/>
        <v>114.5</v>
      </c>
    </row>
    <row r="18" spans="2:5" x14ac:dyDescent="0.25">
      <c r="B18" s="31"/>
      <c r="C18" s="4"/>
      <c r="D18" s="4"/>
      <c r="E18" s="4">
        <f t="shared" si="0"/>
        <v>114.5</v>
      </c>
    </row>
    <row r="19" spans="2:5" x14ac:dyDescent="0.25">
      <c r="B19" s="31"/>
      <c r="C19" s="4"/>
      <c r="D19" s="4"/>
      <c r="E19" s="4">
        <f t="shared" si="0"/>
        <v>114.5</v>
      </c>
    </row>
    <row r="20" spans="2:5" x14ac:dyDescent="0.25">
      <c r="B20" s="31"/>
      <c r="C20" s="4"/>
      <c r="D20" s="4"/>
      <c r="E20" s="4">
        <f t="shared" si="0"/>
        <v>114.5</v>
      </c>
    </row>
    <row r="21" spans="2:5" x14ac:dyDescent="0.25">
      <c r="B21" s="31"/>
      <c r="C21" s="4"/>
      <c r="D21" s="4"/>
      <c r="E21" s="4">
        <f t="shared" si="0"/>
        <v>114.5</v>
      </c>
    </row>
    <row r="22" spans="2:5" x14ac:dyDescent="0.25">
      <c r="B22" s="31"/>
      <c r="C22" s="4"/>
      <c r="D22" s="4"/>
      <c r="E22" s="4">
        <f t="shared" si="0"/>
        <v>114.5</v>
      </c>
    </row>
    <row r="23" spans="2:5" x14ac:dyDescent="0.25">
      <c r="B23" s="31"/>
      <c r="C23" s="4"/>
      <c r="D23" s="4"/>
      <c r="E23" s="4">
        <f t="shared" si="0"/>
        <v>114.5</v>
      </c>
    </row>
    <row r="24" spans="2:5" x14ac:dyDescent="0.25">
      <c r="B24" s="31"/>
      <c r="C24" s="4"/>
      <c r="D24" s="4"/>
      <c r="E24" s="4">
        <f t="shared" si="0"/>
        <v>114.5</v>
      </c>
    </row>
    <row r="25" spans="2:5" x14ac:dyDescent="0.25">
      <c r="B25" s="31"/>
      <c r="C25" s="4"/>
      <c r="D25" s="4"/>
      <c r="E25" s="4">
        <f t="shared" si="0"/>
        <v>114.5</v>
      </c>
    </row>
    <row r="26" spans="2:5" x14ac:dyDescent="0.25">
      <c r="B26" s="31"/>
      <c r="C26" s="4"/>
      <c r="D26" s="4"/>
      <c r="E26" s="4">
        <f t="shared" si="0"/>
        <v>114.5</v>
      </c>
    </row>
    <row r="27" spans="2:5" x14ac:dyDescent="0.25">
      <c r="B27" s="31"/>
      <c r="C27" s="4"/>
      <c r="D27" s="4"/>
      <c r="E27" s="4">
        <f t="shared" si="0"/>
        <v>114.5</v>
      </c>
    </row>
    <row r="28" spans="2:5" x14ac:dyDescent="0.25">
      <c r="B28" s="31"/>
      <c r="C28" s="4"/>
      <c r="D28" s="4"/>
      <c r="E28" s="4">
        <f t="shared" si="0"/>
        <v>114.5</v>
      </c>
    </row>
    <row r="29" spans="2:5" x14ac:dyDescent="0.25">
      <c r="B29" s="31"/>
      <c r="C29" s="4"/>
      <c r="D29" s="4"/>
      <c r="E29" s="4">
        <f t="shared" si="0"/>
        <v>114.5</v>
      </c>
    </row>
    <row r="30" spans="2:5" x14ac:dyDescent="0.25">
      <c r="B30" s="31"/>
      <c r="C30" s="4"/>
      <c r="D30" s="4"/>
      <c r="E30" s="4">
        <f t="shared" si="0"/>
        <v>114.5</v>
      </c>
    </row>
    <row r="31" spans="2:5" x14ac:dyDescent="0.25">
      <c r="B31" s="31"/>
      <c r="C31" s="4"/>
      <c r="D31" s="4"/>
      <c r="E31" s="4">
        <f t="shared" si="0"/>
        <v>114.5</v>
      </c>
    </row>
    <row r="32" spans="2:5" x14ac:dyDescent="0.25">
      <c r="B32" s="31"/>
      <c r="C32" s="4"/>
      <c r="D32" s="4"/>
      <c r="E32" s="4">
        <f t="shared" si="0"/>
        <v>114.5</v>
      </c>
    </row>
    <row r="33" spans="2:5" x14ac:dyDescent="0.25">
      <c r="B33" s="31"/>
      <c r="C33" s="4"/>
      <c r="D33" s="4"/>
      <c r="E33" s="4">
        <f t="shared" si="0"/>
        <v>114.5</v>
      </c>
    </row>
    <row r="34" spans="2:5" x14ac:dyDescent="0.25">
      <c r="B34" s="57"/>
      <c r="C34" s="4"/>
      <c r="D34" s="4"/>
      <c r="E34" s="4">
        <f t="shared" si="0"/>
        <v>114.5</v>
      </c>
    </row>
    <row r="35" spans="2:5" x14ac:dyDescent="0.25">
      <c r="B35" s="31"/>
      <c r="C35" s="4"/>
      <c r="D35" s="4"/>
      <c r="E35" s="4">
        <f t="shared" si="0"/>
        <v>114.5</v>
      </c>
    </row>
    <row r="36" spans="2:5" x14ac:dyDescent="0.25">
      <c r="B36" s="31"/>
      <c r="C36" s="4"/>
      <c r="D36" s="4"/>
      <c r="E36" s="4">
        <f t="shared" si="0"/>
        <v>114.5</v>
      </c>
    </row>
    <row r="37" spans="2:5" x14ac:dyDescent="0.25">
      <c r="B37" s="31"/>
      <c r="C37" s="4"/>
      <c r="D37" s="4"/>
      <c r="E37" s="4">
        <f t="shared" si="0"/>
        <v>114.5</v>
      </c>
    </row>
    <row r="38" spans="2:5" x14ac:dyDescent="0.25">
      <c r="B38" s="31"/>
      <c r="C38" s="4"/>
      <c r="D38" s="4"/>
      <c r="E38" s="4">
        <f t="shared" si="0"/>
        <v>114.5</v>
      </c>
    </row>
    <row r="39" spans="2:5" x14ac:dyDescent="0.25">
      <c r="B39" s="31"/>
      <c r="C39" s="4"/>
      <c r="D39" s="4"/>
      <c r="E39" s="4">
        <f t="shared" si="0"/>
        <v>114.5</v>
      </c>
    </row>
    <row r="40" spans="2:5" x14ac:dyDescent="0.25">
      <c r="B40" s="31"/>
      <c r="C40" s="4"/>
      <c r="D40" s="4"/>
      <c r="E40" s="4">
        <f t="shared" si="0"/>
        <v>114.5</v>
      </c>
    </row>
    <row r="41" spans="2:5" x14ac:dyDescent="0.25">
      <c r="B41" s="31"/>
      <c r="C41" s="4"/>
      <c r="D41" s="4"/>
      <c r="E41" s="4">
        <f t="shared" si="0"/>
        <v>114.5</v>
      </c>
    </row>
    <row r="42" spans="2:5" x14ac:dyDescent="0.25">
      <c r="B42" s="31"/>
      <c r="C42" s="4"/>
      <c r="D42" s="4"/>
      <c r="E42" s="4">
        <f t="shared" si="0"/>
        <v>114.5</v>
      </c>
    </row>
    <row r="43" spans="2:5" x14ac:dyDescent="0.25">
      <c r="B43" s="31"/>
      <c r="C43" s="4"/>
      <c r="D43" s="4"/>
      <c r="E43" s="4">
        <f t="shared" si="0"/>
        <v>114.5</v>
      </c>
    </row>
    <row r="44" spans="2:5" x14ac:dyDescent="0.25">
      <c r="B44" s="31"/>
      <c r="C44" s="4"/>
      <c r="D44" s="4"/>
      <c r="E44" s="4">
        <f t="shared" si="0"/>
        <v>114.5</v>
      </c>
    </row>
    <row r="45" spans="2:5" x14ac:dyDescent="0.25">
      <c r="B45" s="31"/>
      <c r="C45" s="4"/>
      <c r="D45" s="4"/>
      <c r="E45" s="4">
        <f t="shared" si="0"/>
        <v>114.5</v>
      </c>
    </row>
    <row r="46" spans="2:5" x14ac:dyDescent="0.25">
      <c r="B46" s="31"/>
      <c r="C46" s="4"/>
      <c r="D46" s="4"/>
      <c r="E46" s="4">
        <f t="shared" si="0"/>
        <v>114.5</v>
      </c>
    </row>
    <row r="47" spans="2:5" x14ac:dyDescent="0.25">
      <c r="B47" s="31"/>
      <c r="C47" s="4"/>
      <c r="D47" s="4"/>
      <c r="E47" s="4">
        <f t="shared" si="0"/>
        <v>114.5</v>
      </c>
    </row>
    <row r="48" spans="2:5" x14ac:dyDescent="0.25">
      <c r="B48" s="31"/>
      <c r="C48" s="4"/>
      <c r="D48" s="4"/>
      <c r="E48" s="4">
        <f t="shared" si="0"/>
        <v>114.5</v>
      </c>
    </row>
    <row r="49" spans="2:5" x14ac:dyDescent="0.25">
      <c r="B49" s="31"/>
      <c r="C49" s="4"/>
      <c r="D49" s="4"/>
      <c r="E49" s="4">
        <f t="shared" si="0"/>
        <v>114.5</v>
      </c>
    </row>
    <row r="50" spans="2:5" x14ac:dyDescent="0.25">
      <c r="B50" s="31"/>
      <c r="C50" s="4"/>
      <c r="D50" s="4"/>
      <c r="E50" s="4">
        <f t="shared" si="0"/>
        <v>114.5</v>
      </c>
    </row>
    <row r="51" spans="2:5" x14ac:dyDescent="0.25">
      <c r="B51" s="31"/>
      <c r="C51" s="4"/>
      <c r="D51" s="4"/>
      <c r="E51" s="4">
        <f t="shared" si="0"/>
        <v>114.5</v>
      </c>
    </row>
    <row r="52" spans="2:5" x14ac:dyDescent="0.25">
      <c r="B52" s="31"/>
      <c r="C52" s="4"/>
      <c r="D52" s="4"/>
      <c r="E52" s="4">
        <f t="shared" si="0"/>
        <v>114.5</v>
      </c>
    </row>
    <row r="53" spans="2:5" x14ac:dyDescent="0.25">
      <c r="B53" s="31"/>
      <c r="C53" s="4"/>
      <c r="D53" s="4"/>
      <c r="E53" s="4">
        <f t="shared" si="0"/>
        <v>114.5</v>
      </c>
    </row>
    <row r="54" spans="2:5" x14ac:dyDescent="0.25">
      <c r="B54" s="31"/>
      <c r="C54" s="4"/>
      <c r="D54" s="4"/>
      <c r="E54" s="4">
        <f t="shared" si="0"/>
        <v>114.5</v>
      </c>
    </row>
    <row r="55" spans="2:5" x14ac:dyDescent="0.25">
      <c r="B55" s="31"/>
      <c r="C55" s="4"/>
      <c r="D55" s="4"/>
      <c r="E55" s="4">
        <f t="shared" si="0"/>
        <v>114.5</v>
      </c>
    </row>
    <row r="56" spans="2:5" x14ac:dyDescent="0.25">
      <c r="B56" s="31"/>
      <c r="C56" s="4"/>
      <c r="D56" s="4"/>
      <c r="E56" s="4">
        <f t="shared" si="0"/>
        <v>114.5</v>
      </c>
    </row>
    <row r="57" spans="2:5" x14ac:dyDescent="0.25">
      <c r="B57" s="31"/>
      <c r="C57" s="4"/>
      <c r="D57" s="4"/>
      <c r="E57" s="4">
        <f t="shared" si="0"/>
        <v>114.5</v>
      </c>
    </row>
    <row r="58" spans="2:5" x14ac:dyDescent="0.25">
      <c r="B58" s="31"/>
      <c r="C58" s="4"/>
      <c r="D58" s="4"/>
      <c r="E58" s="4">
        <f t="shared" si="0"/>
        <v>114.5</v>
      </c>
    </row>
    <row r="59" spans="2:5" x14ac:dyDescent="0.25">
      <c r="B59" s="31"/>
      <c r="C59" s="4"/>
      <c r="D59" s="4"/>
      <c r="E59" s="4">
        <f t="shared" si="0"/>
        <v>114.5</v>
      </c>
    </row>
    <row r="60" spans="2:5" x14ac:dyDescent="0.25">
      <c r="B60" s="31"/>
      <c r="C60" s="4"/>
      <c r="D60" s="4"/>
      <c r="E60" s="4">
        <f t="shared" si="0"/>
        <v>114.5</v>
      </c>
    </row>
    <row r="61" spans="2:5" x14ac:dyDescent="0.25">
      <c r="B61" s="31"/>
      <c r="C61" s="4"/>
      <c r="D61" s="4"/>
      <c r="E61" s="4">
        <f t="shared" si="0"/>
        <v>114.5</v>
      </c>
    </row>
    <row r="62" spans="2:5" x14ac:dyDescent="0.25">
      <c r="B62" s="31"/>
      <c r="C62" s="4"/>
      <c r="D62" s="4"/>
      <c r="E62" s="4">
        <f t="shared" si="0"/>
        <v>114.5</v>
      </c>
    </row>
    <row r="63" spans="2:5" x14ac:dyDescent="0.25">
      <c r="B63" s="31"/>
      <c r="C63" s="4"/>
      <c r="D63" s="4"/>
      <c r="E63" s="4">
        <f t="shared" si="0"/>
        <v>114.5</v>
      </c>
    </row>
    <row r="64" spans="2:5" x14ac:dyDescent="0.25">
      <c r="B64" s="31"/>
      <c r="C64" s="4"/>
      <c r="D64" s="4"/>
      <c r="E64" s="4">
        <f t="shared" si="0"/>
        <v>114.5</v>
      </c>
    </row>
    <row r="65" spans="2:5" x14ac:dyDescent="0.25">
      <c r="B65" s="31"/>
      <c r="C65" s="4"/>
      <c r="D65" s="4"/>
      <c r="E65" s="4">
        <f t="shared" si="0"/>
        <v>114.5</v>
      </c>
    </row>
    <row r="66" spans="2:5" x14ac:dyDescent="0.25">
      <c r="B66" s="31"/>
      <c r="C66" s="4"/>
      <c r="D66" s="4"/>
      <c r="E66" s="4">
        <f t="shared" si="0"/>
        <v>114.5</v>
      </c>
    </row>
    <row r="67" spans="2:5" x14ac:dyDescent="0.25">
      <c r="B67" s="31"/>
      <c r="C67" s="4"/>
      <c r="D67" s="4"/>
      <c r="E67" s="4">
        <f t="shared" si="0"/>
        <v>114.5</v>
      </c>
    </row>
    <row r="68" spans="2:5" x14ac:dyDescent="0.25">
      <c r="B68" s="31"/>
      <c r="C68" s="4"/>
      <c r="D68" s="4"/>
      <c r="E68" s="4">
        <f t="shared" si="0"/>
        <v>114.5</v>
      </c>
    </row>
    <row r="69" spans="2:5" x14ac:dyDescent="0.25">
      <c r="B69" s="31"/>
      <c r="C69" s="4"/>
      <c r="D69" s="4"/>
      <c r="E69" s="4">
        <f t="shared" si="0"/>
        <v>114.5</v>
      </c>
    </row>
    <row r="70" spans="2:5" x14ac:dyDescent="0.25">
      <c r="B70" s="31"/>
      <c r="C70" s="4"/>
      <c r="D70" s="4"/>
      <c r="E70" s="4">
        <f t="shared" si="0"/>
        <v>114.5</v>
      </c>
    </row>
    <row r="71" spans="2:5" x14ac:dyDescent="0.25">
      <c r="B71" s="31"/>
      <c r="C71" s="4"/>
      <c r="D71" s="4"/>
      <c r="E71" s="4">
        <f t="shared" ref="E71:E134" si="1">E70+C71-D71</f>
        <v>114.5</v>
      </c>
    </row>
    <row r="72" spans="2:5" x14ac:dyDescent="0.25">
      <c r="B72" s="31"/>
      <c r="C72" s="4"/>
      <c r="D72" s="4"/>
      <c r="E72" s="4">
        <f t="shared" si="1"/>
        <v>114.5</v>
      </c>
    </row>
    <row r="73" spans="2:5" x14ac:dyDescent="0.25">
      <c r="B73" s="31"/>
      <c r="C73" s="4"/>
      <c r="D73" s="4"/>
      <c r="E73" s="4">
        <f t="shared" si="1"/>
        <v>114.5</v>
      </c>
    </row>
    <row r="74" spans="2:5" x14ac:dyDescent="0.25">
      <c r="B74" s="31"/>
      <c r="C74" s="4"/>
      <c r="D74" s="4"/>
      <c r="E74" s="4">
        <f t="shared" si="1"/>
        <v>114.5</v>
      </c>
    </row>
    <row r="75" spans="2:5" x14ac:dyDescent="0.25">
      <c r="B75" s="31"/>
      <c r="C75" s="4"/>
      <c r="D75" s="4"/>
      <c r="E75" s="4">
        <f t="shared" si="1"/>
        <v>114.5</v>
      </c>
    </row>
    <row r="76" spans="2:5" x14ac:dyDescent="0.25">
      <c r="B76" s="31"/>
      <c r="C76" s="4"/>
      <c r="D76" s="4"/>
      <c r="E76" s="4">
        <f t="shared" si="1"/>
        <v>114.5</v>
      </c>
    </row>
    <row r="77" spans="2:5" x14ac:dyDescent="0.25">
      <c r="B77" s="31"/>
      <c r="C77" s="4"/>
      <c r="D77" s="4"/>
      <c r="E77" s="4">
        <f t="shared" si="1"/>
        <v>114.5</v>
      </c>
    </row>
    <row r="78" spans="2:5" x14ac:dyDescent="0.25">
      <c r="B78" s="31"/>
      <c r="C78" s="4"/>
      <c r="D78" s="4"/>
      <c r="E78" s="4">
        <f t="shared" si="1"/>
        <v>114.5</v>
      </c>
    </row>
    <row r="79" spans="2:5" x14ac:dyDescent="0.25">
      <c r="B79" s="31"/>
      <c r="C79" s="4"/>
      <c r="D79" s="4"/>
      <c r="E79" s="4">
        <f t="shared" si="1"/>
        <v>114.5</v>
      </c>
    </row>
    <row r="80" spans="2:5" x14ac:dyDescent="0.25">
      <c r="B80" s="31"/>
      <c r="C80" s="4"/>
      <c r="D80" s="4"/>
      <c r="E80" s="4">
        <f>E79+C80-D80</f>
        <v>114.5</v>
      </c>
    </row>
    <row r="81" spans="2:5" x14ac:dyDescent="0.25">
      <c r="B81" s="31"/>
      <c r="C81" s="4"/>
      <c r="D81" s="4"/>
      <c r="E81" s="4">
        <f>E80+C81-D81</f>
        <v>114.5</v>
      </c>
    </row>
    <row r="82" spans="2:5" x14ac:dyDescent="0.25">
      <c r="B82" s="31"/>
      <c r="C82" s="4"/>
      <c r="D82" s="4"/>
      <c r="E82" s="4">
        <f t="shared" si="1"/>
        <v>114.5</v>
      </c>
    </row>
    <row r="83" spans="2:5" x14ac:dyDescent="0.25">
      <c r="B83" s="31"/>
      <c r="C83" s="4"/>
      <c r="D83" s="4"/>
      <c r="E83" s="4">
        <f t="shared" si="1"/>
        <v>114.5</v>
      </c>
    </row>
    <row r="84" spans="2:5" x14ac:dyDescent="0.25">
      <c r="B84" s="31"/>
      <c r="C84" s="4"/>
      <c r="D84" s="4"/>
      <c r="E84" s="4">
        <f t="shared" si="1"/>
        <v>114.5</v>
      </c>
    </row>
    <row r="85" spans="2:5" x14ac:dyDescent="0.25">
      <c r="B85" s="31"/>
      <c r="C85" s="4"/>
      <c r="D85" s="4"/>
      <c r="E85" s="4">
        <f t="shared" si="1"/>
        <v>114.5</v>
      </c>
    </row>
    <row r="86" spans="2:5" x14ac:dyDescent="0.25">
      <c r="B86" s="31"/>
      <c r="C86" s="4"/>
      <c r="D86" s="4"/>
      <c r="E86" s="4">
        <f t="shared" si="1"/>
        <v>114.5</v>
      </c>
    </row>
    <row r="87" spans="2:5" x14ac:dyDescent="0.25">
      <c r="B87" s="31"/>
      <c r="C87" s="4"/>
      <c r="D87" s="4"/>
      <c r="E87" s="4">
        <f t="shared" si="1"/>
        <v>114.5</v>
      </c>
    </row>
    <row r="88" spans="2:5" x14ac:dyDescent="0.25">
      <c r="B88" s="31"/>
      <c r="C88" s="4"/>
      <c r="D88" s="4"/>
      <c r="E88" s="4">
        <f t="shared" si="1"/>
        <v>114.5</v>
      </c>
    </row>
    <row r="89" spans="2:5" x14ac:dyDescent="0.25">
      <c r="B89" s="31"/>
      <c r="C89" s="4"/>
      <c r="D89" s="4"/>
      <c r="E89" s="4">
        <f t="shared" si="1"/>
        <v>114.5</v>
      </c>
    </row>
    <row r="90" spans="2:5" x14ac:dyDescent="0.25">
      <c r="B90" s="31"/>
      <c r="C90" s="4"/>
      <c r="D90" s="4"/>
      <c r="E90" s="4">
        <f t="shared" si="1"/>
        <v>114.5</v>
      </c>
    </row>
    <row r="91" spans="2:5" x14ac:dyDescent="0.25">
      <c r="B91" s="31"/>
      <c r="C91" s="4"/>
      <c r="D91" s="4"/>
      <c r="E91" s="4">
        <f t="shared" si="1"/>
        <v>114.5</v>
      </c>
    </row>
    <row r="92" spans="2:5" x14ac:dyDescent="0.25">
      <c r="B92" s="31"/>
      <c r="C92" s="4"/>
      <c r="D92" s="4"/>
      <c r="E92" s="4">
        <f t="shared" si="1"/>
        <v>114.5</v>
      </c>
    </row>
    <row r="93" spans="2:5" x14ac:dyDescent="0.25">
      <c r="B93" s="31"/>
      <c r="C93" s="4"/>
      <c r="D93" s="4"/>
      <c r="E93" s="4">
        <f t="shared" si="1"/>
        <v>114.5</v>
      </c>
    </row>
    <row r="94" spans="2:5" x14ac:dyDescent="0.25">
      <c r="B94" s="31"/>
      <c r="C94" s="4"/>
      <c r="D94" s="4"/>
      <c r="E94" s="4">
        <f t="shared" si="1"/>
        <v>114.5</v>
      </c>
    </row>
    <row r="95" spans="2:5" x14ac:dyDescent="0.25">
      <c r="B95" s="31"/>
      <c r="C95" s="4"/>
      <c r="D95" s="4"/>
      <c r="E95" s="4">
        <f t="shared" si="1"/>
        <v>114.5</v>
      </c>
    </row>
    <row r="96" spans="2:5" x14ac:dyDescent="0.25">
      <c r="C96" s="4"/>
      <c r="D96" s="4"/>
      <c r="E96" s="4">
        <f t="shared" si="1"/>
        <v>114.5</v>
      </c>
    </row>
    <row r="97" spans="3:5" x14ac:dyDescent="0.25">
      <c r="C97" s="4"/>
      <c r="D97" s="4"/>
      <c r="E97" s="4">
        <f t="shared" si="1"/>
        <v>114.5</v>
      </c>
    </row>
    <row r="98" spans="3:5" x14ac:dyDescent="0.25">
      <c r="C98" s="4"/>
      <c r="D98" s="4"/>
      <c r="E98" s="4">
        <f t="shared" si="1"/>
        <v>114.5</v>
      </c>
    </row>
    <row r="99" spans="3:5" x14ac:dyDescent="0.25">
      <c r="C99" s="4"/>
      <c r="D99" s="4"/>
      <c r="E99" s="4">
        <f t="shared" si="1"/>
        <v>114.5</v>
      </c>
    </row>
    <row r="100" spans="3:5" x14ac:dyDescent="0.25">
      <c r="C100" s="4"/>
      <c r="D100" s="4"/>
      <c r="E100" s="4">
        <f t="shared" si="1"/>
        <v>114.5</v>
      </c>
    </row>
    <row r="101" spans="3:5" x14ac:dyDescent="0.25">
      <c r="C101" s="4"/>
      <c r="D101" s="4"/>
      <c r="E101" s="4">
        <f t="shared" si="1"/>
        <v>114.5</v>
      </c>
    </row>
    <row r="102" spans="3:5" x14ac:dyDescent="0.25">
      <c r="C102" s="4"/>
      <c r="D102" s="4"/>
      <c r="E102" s="4">
        <f t="shared" si="1"/>
        <v>114.5</v>
      </c>
    </row>
    <row r="103" spans="3:5" x14ac:dyDescent="0.25">
      <c r="C103" s="4"/>
      <c r="D103" s="4"/>
      <c r="E103" s="4">
        <f t="shared" si="1"/>
        <v>114.5</v>
      </c>
    </row>
    <row r="104" spans="3:5" x14ac:dyDescent="0.25">
      <c r="C104" s="4"/>
      <c r="D104" s="4"/>
      <c r="E104" s="4">
        <f t="shared" si="1"/>
        <v>114.5</v>
      </c>
    </row>
    <row r="105" spans="3:5" x14ac:dyDescent="0.25">
      <c r="C105" s="4"/>
      <c r="D105" s="4"/>
      <c r="E105" s="4">
        <f t="shared" si="1"/>
        <v>114.5</v>
      </c>
    </row>
    <row r="106" spans="3:5" x14ac:dyDescent="0.25">
      <c r="C106" s="4"/>
      <c r="D106" s="4"/>
      <c r="E106" s="4">
        <f t="shared" si="1"/>
        <v>114.5</v>
      </c>
    </row>
    <row r="107" spans="3:5" x14ac:dyDescent="0.25">
      <c r="C107" s="4"/>
      <c r="D107" s="4"/>
      <c r="E107" s="4">
        <f t="shared" si="1"/>
        <v>114.5</v>
      </c>
    </row>
    <row r="108" spans="3:5" x14ac:dyDescent="0.25">
      <c r="C108" s="4"/>
      <c r="D108" s="4"/>
      <c r="E108" s="4">
        <f t="shared" si="1"/>
        <v>114.5</v>
      </c>
    </row>
    <row r="109" spans="3:5" x14ac:dyDescent="0.25">
      <c r="C109" s="4"/>
      <c r="D109" s="4"/>
      <c r="E109" s="4">
        <f t="shared" si="1"/>
        <v>114.5</v>
      </c>
    </row>
    <row r="110" spans="3:5" x14ac:dyDescent="0.25">
      <c r="C110" s="4"/>
      <c r="D110" s="4"/>
      <c r="E110" s="4">
        <f t="shared" si="1"/>
        <v>114.5</v>
      </c>
    </row>
    <row r="111" spans="3:5" x14ac:dyDescent="0.25">
      <c r="C111" s="4"/>
      <c r="D111" s="4"/>
      <c r="E111" s="4">
        <f t="shared" si="1"/>
        <v>114.5</v>
      </c>
    </row>
    <row r="112" spans="3:5" x14ac:dyDescent="0.25">
      <c r="C112" s="4"/>
      <c r="D112" s="4"/>
      <c r="E112" s="4">
        <f t="shared" si="1"/>
        <v>114.5</v>
      </c>
    </row>
    <row r="113" spans="3:5" x14ac:dyDescent="0.25">
      <c r="C113" s="4"/>
      <c r="D113" s="4"/>
      <c r="E113" s="4">
        <f t="shared" si="1"/>
        <v>114.5</v>
      </c>
    </row>
    <row r="114" spans="3:5" x14ac:dyDescent="0.25">
      <c r="C114" s="4"/>
      <c r="D114" s="4"/>
      <c r="E114" s="4">
        <f t="shared" si="1"/>
        <v>114.5</v>
      </c>
    </row>
    <row r="115" spans="3:5" x14ac:dyDescent="0.25">
      <c r="C115" s="4"/>
      <c r="D115" s="4"/>
      <c r="E115" s="4">
        <f t="shared" si="1"/>
        <v>114.5</v>
      </c>
    </row>
    <row r="116" spans="3:5" x14ac:dyDescent="0.25">
      <c r="C116" s="4"/>
      <c r="D116" s="4"/>
      <c r="E116" s="4">
        <f t="shared" si="1"/>
        <v>114.5</v>
      </c>
    </row>
    <row r="117" spans="3:5" x14ac:dyDescent="0.25">
      <c r="C117" s="4"/>
      <c r="D117" s="4"/>
      <c r="E117" s="4">
        <f t="shared" si="1"/>
        <v>114.5</v>
      </c>
    </row>
    <row r="118" spans="3:5" x14ac:dyDescent="0.25">
      <c r="C118" s="4"/>
      <c r="D118" s="4"/>
      <c r="E118" s="4">
        <f t="shared" si="1"/>
        <v>114.5</v>
      </c>
    </row>
    <row r="119" spans="3:5" x14ac:dyDescent="0.25">
      <c r="C119" s="4"/>
      <c r="D119" s="4"/>
      <c r="E119" s="4">
        <f t="shared" si="1"/>
        <v>114.5</v>
      </c>
    </row>
    <row r="120" spans="3:5" x14ac:dyDescent="0.25">
      <c r="C120" s="4"/>
      <c r="D120" s="4"/>
      <c r="E120" s="4">
        <f t="shared" si="1"/>
        <v>114.5</v>
      </c>
    </row>
    <row r="121" spans="3:5" x14ac:dyDescent="0.25">
      <c r="C121" s="4"/>
      <c r="D121" s="4"/>
      <c r="E121" s="4">
        <f t="shared" si="1"/>
        <v>114.5</v>
      </c>
    </row>
    <row r="122" spans="3:5" x14ac:dyDescent="0.25">
      <c r="C122" s="4"/>
      <c r="D122" s="4"/>
      <c r="E122" s="4">
        <f t="shared" si="1"/>
        <v>114.5</v>
      </c>
    </row>
    <row r="123" spans="3:5" x14ac:dyDescent="0.25">
      <c r="C123" s="4"/>
      <c r="D123" s="4"/>
      <c r="E123" s="4">
        <f t="shared" si="1"/>
        <v>114.5</v>
      </c>
    </row>
    <row r="124" spans="3:5" x14ac:dyDescent="0.25">
      <c r="C124" s="4"/>
      <c r="D124" s="4"/>
      <c r="E124" s="4">
        <f t="shared" si="1"/>
        <v>114.5</v>
      </c>
    </row>
    <row r="125" spans="3:5" x14ac:dyDescent="0.25">
      <c r="C125" s="4"/>
      <c r="D125" s="4"/>
      <c r="E125" s="4">
        <f t="shared" si="1"/>
        <v>114.5</v>
      </c>
    </row>
    <row r="126" spans="3:5" x14ac:dyDescent="0.25">
      <c r="C126" s="4"/>
      <c r="D126" s="4"/>
      <c r="E126" s="4">
        <f t="shared" si="1"/>
        <v>114.5</v>
      </c>
    </row>
    <row r="127" spans="3:5" x14ac:dyDescent="0.25">
      <c r="C127" s="4"/>
      <c r="D127" s="4"/>
      <c r="E127" s="4">
        <f t="shared" si="1"/>
        <v>114.5</v>
      </c>
    </row>
    <row r="128" spans="3:5" x14ac:dyDescent="0.25">
      <c r="C128" s="4"/>
      <c r="D128" s="4"/>
      <c r="E128" s="4">
        <f t="shared" si="1"/>
        <v>114.5</v>
      </c>
    </row>
    <row r="129" spans="2:5" x14ac:dyDescent="0.25">
      <c r="C129" s="4"/>
      <c r="D129" s="4"/>
      <c r="E129" s="4">
        <f t="shared" si="1"/>
        <v>114.5</v>
      </c>
    </row>
    <row r="130" spans="2:5" x14ac:dyDescent="0.25">
      <c r="C130" s="4"/>
      <c r="D130" s="4"/>
      <c r="E130" s="4">
        <f t="shared" si="1"/>
        <v>114.5</v>
      </c>
    </row>
    <row r="131" spans="2:5" x14ac:dyDescent="0.25">
      <c r="C131" s="4"/>
      <c r="D131" s="4"/>
      <c r="E131" s="4">
        <f t="shared" si="1"/>
        <v>114.5</v>
      </c>
    </row>
    <row r="132" spans="2:5" x14ac:dyDescent="0.25">
      <c r="C132" s="4"/>
      <c r="D132" s="4"/>
      <c r="E132" s="4">
        <f t="shared" si="1"/>
        <v>114.5</v>
      </c>
    </row>
    <row r="133" spans="2:5" x14ac:dyDescent="0.25">
      <c r="C133" s="4"/>
      <c r="D133" s="4"/>
      <c r="E133" s="4">
        <f t="shared" si="1"/>
        <v>114.5</v>
      </c>
    </row>
    <row r="134" spans="2:5" x14ac:dyDescent="0.25">
      <c r="C134" s="4"/>
      <c r="D134" s="4"/>
      <c r="E134" s="4">
        <f t="shared" si="1"/>
        <v>114.5</v>
      </c>
    </row>
    <row r="135" spans="2:5" x14ac:dyDescent="0.25">
      <c r="C135" s="4"/>
      <c r="D135" s="4"/>
      <c r="E135" s="4">
        <f t="shared" ref="E135:E198" si="2">E134+C135-D135</f>
        <v>114.5</v>
      </c>
    </row>
    <row r="136" spans="2:5" x14ac:dyDescent="0.25">
      <c r="C136" s="4"/>
      <c r="D136" s="4"/>
      <c r="E136" s="4">
        <f t="shared" si="2"/>
        <v>114.5</v>
      </c>
    </row>
    <row r="137" spans="2:5" x14ac:dyDescent="0.25">
      <c r="C137" s="4"/>
      <c r="D137" s="4"/>
      <c r="E137" s="4">
        <f t="shared" si="2"/>
        <v>114.5</v>
      </c>
    </row>
    <row r="138" spans="2:5" x14ac:dyDescent="0.25">
      <c r="C138" s="4"/>
      <c r="D138" s="4"/>
      <c r="E138" s="4">
        <f t="shared" si="2"/>
        <v>114.5</v>
      </c>
    </row>
    <row r="139" spans="2:5" x14ac:dyDescent="0.25">
      <c r="C139" s="4"/>
      <c r="D139" s="4"/>
      <c r="E139" s="4">
        <f t="shared" si="2"/>
        <v>114.5</v>
      </c>
    </row>
    <row r="140" spans="2:5" x14ac:dyDescent="0.25">
      <c r="B140" s="31"/>
      <c r="C140" s="4"/>
      <c r="D140" s="4"/>
      <c r="E140" s="4">
        <f t="shared" si="2"/>
        <v>114.5</v>
      </c>
    </row>
    <row r="141" spans="2:5" x14ac:dyDescent="0.25">
      <c r="B141" s="31"/>
      <c r="C141" s="4"/>
      <c r="D141" s="4"/>
      <c r="E141" s="4">
        <f t="shared" si="2"/>
        <v>114.5</v>
      </c>
    </row>
    <row r="142" spans="2:5" x14ac:dyDescent="0.25">
      <c r="B142" s="31"/>
      <c r="C142" s="4"/>
      <c r="D142" s="4"/>
      <c r="E142" s="4">
        <f t="shared" si="2"/>
        <v>114.5</v>
      </c>
    </row>
    <row r="143" spans="2:5" x14ac:dyDescent="0.25">
      <c r="B143" s="31"/>
      <c r="C143" s="4"/>
      <c r="D143" s="4"/>
      <c r="E143" s="4">
        <f t="shared" si="2"/>
        <v>114.5</v>
      </c>
    </row>
    <row r="144" spans="2:5" x14ac:dyDescent="0.25">
      <c r="B144" s="31"/>
      <c r="C144" s="4"/>
      <c r="D144" s="4"/>
      <c r="E144" s="4">
        <f t="shared" si="2"/>
        <v>114.5</v>
      </c>
    </row>
    <row r="145" spans="2:5" x14ac:dyDescent="0.25">
      <c r="B145" s="31"/>
      <c r="C145" s="4"/>
      <c r="D145" s="4"/>
      <c r="E145" s="4">
        <f t="shared" si="2"/>
        <v>114.5</v>
      </c>
    </row>
    <row r="146" spans="2:5" x14ac:dyDescent="0.25">
      <c r="B146" s="31"/>
      <c r="C146" s="4"/>
      <c r="D146" s="4"/>
      <c r="E146" s="4">
        <f t="shared" si="2"/>
        <v>114.5</v>
      </c>
    </row>
    <row r="147" spans="2:5" x14ac:dyDescent="0.25">
      <c r="B147" s="31"/>
      <c r="C147" s="4"/>
      <c r="D147" s="4"/>
      <c r="E147" s="4">
        <f t="shared" si="2"/>
        <v>114.5</v>
      </c>
    </row>
    <row r="148" spans="2:5" x14ac:dyDescent="0.25">
      <c r="B148" s="31"/>
      <c r="C148" s="4"/>
      <c r="D148" s="4"/>
      <c r="E148" s="4">
        <f t="shared" si="2"/>
        <v>114.5</v>
      </c>
    </row>
    <row r="149" spans="2:5" x14ac:dyDescent="0.25">
      <c r="B149" s="31"/>
      <c r="C149" s="4"/>
      <c r="D149" s="4"/>
      <c r="E149" s="4">
        <f t="shared" si="2"/>
        <v>114.5</v>
      </c>
    </row>
    <row r="150" spans="2:5" x14ac:dyDescent="0.25">
      <c r="B150" s="31"/>
      <c r="C150" s="4"/>
      <c r="D150" s="4"/>
      <c r="E150" s="4">
        <f t="shared" si="2"/>
        <v>114.5</v>
      </c>
    </row>
    <row r="151" spans="2:5" x14ac:dyDescent="0.25">
      <c r="B151" s="31"/>
      <c r="C151" s="4"/>
      <c r="D151" s="4"/>
      <c r="E151" s="4">
        <f t="shared" si="2"/>
        <v>114.5</v>
      </c>
    </row>
    <row r="152" spans="2:5" x14ac:dyDescent="0.25">
      <c r="B152" s="31"/>
      <c r="C152" s="4"/>
      <c r="D152" s="4"/>
      <c r="E152" s="4">
        <f t="shared" si="2"/>
        <v>114.5</v>
      </c>
    </row>
    <row r="153" spans="2:5" x14ac:dyDescent="0.25">
      <c r="B153" s="31"/>
      <c r="C153" s="4"/>
      <c r="D153" s="4"/>
      <c r="E153" s="4">
        <f t="shared" si="2"/>
        <v>114.5</v>
      </c>
    </row>
    <row r="154" spans="2:5" x14ac:dyDescent="0.25">
      <c r="B154" s="31"/>
      <c r="C154" s="4"/>
      <c r="D154" s="4"/>
      <c r="E154" s="4">
        <f t="shared" si="2"/>
        <v>114.5</v>
      </c>
    </row>
    <row r="155" spans="2:5" x14ac:dyDescent="0.25">
      <c r="B155" s="31"/>
      <c r="C155" s="4"/>
      <c r="D155" s="4"/>
      <c r="E155" s="4">
        <f t="shared" si="2"/>
        <v>114.5</v>
      </c>
    </row>
    <row r="156" spans="2:5" x14ac:dyDescent="0.25">
      <c r="B156" s="31"/>
      <c r="C156" s="4"/>
      <c r="D156" s="4"/>
      <c r="E156" s="4">
        <f t="shared" si="2"/>
        <v>114.5</v>
      </c>
    </row>
    <row r="157" spans="2:5" x14ac:dyDescent="0.25">
      <c r="C157" s="4"/>
      <c r="D157" s="4"/>
      <c r="E157" s="4">
        <f t="shared" si="2"/>
        <v>114.5</v>
      </c>
    </row>
    <row r="158" spans="2:5" x14ac:dyDescent="0.25">
      <c r="C158" s="4"/>
      <c r="D158" s="4"/>
      <c r="E158" s="4">
        <f t="shared" si="2"/>
        <v>114.5</v>
      </c>
    </row>
    <row r="159" spans="2:5" x14ac:dyDescent="0.25">
      <c r="C159" s="4"/>
      <c r="D159" s="4"/>
      <c r="E159" s="4">
        <f t="shared" si="2"/>
        <v>114.5</v>
      </c>
    </row>
    <row r="160" spans="2:5" x14ac:dyDescent="0.25">
      <c r="C160" s="4"/>
      <c r="D160" s="4"/>
      <c r="E160" s="4">
        <f t="shared" si="2"/>
        <v>114.5</v>
      </c>
    </row>
    <row r="161" spans="3:5" x14ac:dyDescent="0.25">
      <c r="C161" s="4"/>
      <c r="D161" s="4"/>
      <c r="E161" s="4">
        <f t="shared" si="2"/>
        <v>114.5</v>
      </c>
    </row>
    <row r="162" spans="3:5" x14ac:dyDescent="0.25">
      <c r="C162" s="4"/>
      <c r="D162" s="4"/>
      <c r="E162" s="4">
        <f t="shared" si="2"/>
        <v>114.5</v>
      </c>
    </row>
    <row r="163" spans="3:5" x14ac:dyDescent="0.25">
      <c r="C163" s="4"/>
      <c r="D163" s="4"/>
      <c r="E163" s="4">
        <f t="shared" si="2"/>
        <v>114.5</v>
      </c>
    </row>
    <row r="164" spans="3:5" x14ac:dyDescent="0.25">
      <c r="C164" s="4"/>
      <c r="D164" s="4"/>
      <c r="E164" s="4">
        <f t="shared" si="2"/>
        <v>114.5</v>
      </c>
    </row>
    <row r="165" spans="3:5" x14ac:dyDescent="0.25">
      <c r="C165" s="4"/>
      <c r="D165" s="4"/>
      <c r="E165" s="4">
        <f t="shared" si="2"/>
        <v>114.5</v>
      </c>
    </row>
    <row r="166" spans="3:5" x14ac:dyDescent="0.25">
      <c r="C166" s="4"/>
      <c r="D166" s="4"/>
      <c r="E166" s="4">
        <f t="shared" si="2"/>
        <v>114.5</v>
      </c>
    </row>
    <row r="167" spans="3:5" x14ac:dyDescent="0.25">
      <c r="C167" s="4"/>
      <c r="D167" s="4"/>
      <c r="E167" s="4">
        <f t="shared" si="2"/>
        <v>114.5</v>
      </c>
    </row>
    <row r="168" spans="3:5" x14ac:dyDescent="0.25">
      <c r="C168" s="4"/>
      <c r="D168" s="4"/>
      <c r="E168" s="4">
        <f t="shared" si="2"/>
        <v>114.5</v>
      </c>
    </row>
    <row r="169" spans="3:5" x14ac:dyDescent="0.25">
      <c r="C169" s="4"/>
      <c r="D169" s="4"/>
      <c r="E169" s="4">
        <f t="shared" si="2"/>
        <v>114.5</v>
      </c>
    </row>
    <row r="170" spans="3:5" x14ac:dyDescent="0.25">
      <c r="C170" s="4"/>
      <c r="D170" s="4"/>
      <c r="E170" s="4">
        <f t="shared" si="2"/>
        <v>114.5</v>
      </c>
    </row>
    <row r="171" spans="3:5" x14ac:dyDescent="0.25">
      <c r="C171" s="4"/>
      <c r="D171" s="4"/>
      <c r="E171" s="4">
        <f t="shared" si="2"/>
        <v>114.5</v>
      </c>
    </row>
    <row r="172" spans="3:5" x14ac:dyDescent="0.25">
      <c r="C172" s="4"/>
      <c r="D172" s="4"/>
      <c r="E172" s="4">
        <f t="shared" si="2"/>
        <v>114.5</v>
      </c>
    </row>
    <row r="173" spans="3:5" x14ac:dyDescent="0.25">
      <c r="C173" s="4"/>
      <c r="D173" s="4"/>
      <c r="E173" s="4">
        <f t="shared" si="2"/>
        <v>114.5</v>
      </c>
    </row>
    <row r="174" spans="3:5" x14ac:dyDescent="0.25">
      <c r="C174" s="4"/>
      <c r="D174" s="4"/>
      <c r="E174" s="4">
        <f t="shared" si="2"/>
        <v>114.5</v>
      </c>
    </row>
    <row r="175" spans="3:5" x14ac:dyDescent="0.25">
      <c r="C175" s="4"/>
      <c r="D175" s="4"/>
      <c r="E175" s="4">
        <f t="shared" si="2"/>
        <v>114.5</v>
      </c>
    </row>
    <row r="176" spans="3:5" x14ac:dyDescent="0.25">
      <c r="C176" s="4"/>
      <c r="D176" s="4"/>
      <c r="E176" s="4">
        <f t="shared" si="2"/>
        <v>114.5</v>
      </c>
    </row>
    <row r="177" spans="3:5" x14ac:dyDescent="0.25">
      <c r="C177" s="4"/>
      <c r="D177" s="4"/>
      <c r="E177" s="4">
        <f t="shared" si="2"/>
        <v>114.5</v>
      </c>
    </row>
    <row r="178" spans="3:5" x14ac:dyDescent="0.25">
      <c r="C178" s="4"/>
      <c r="D178" s="4"/>
      <c r="E178" s="4">
        <f t="shared" si="2"/>
        <v>114.5</v>
      </c>
    </row>
    <row r="179" spans="3:5" x14ac:dyDescent="0.25">
      <c r="C179" s="4"/>
      <c r="D179" s="4"/>
      <c r="E179" s="4">
        <f t="shared" si="2"/>
        <v>114.5</v>
      </c>
    </row>
    <row r="180" spans="3:5" x14ac:dyDescent="0.25">
      <c r="C180" s="4"/>
      <c r="D180" s="4"/>
      <c r="E180" s="4">
        <f t="shared" si="2"/>
        <v>114.5</v>
      </c>
    </row>
    <row r="181" spans="3:5" x14ac:dyDescent="0.25">
      <c r="C181" s="4"/>
      <c r="D181" s="4"/>
      <c r="E181" s="4">
        <f t="shared" si="2"/>
        <v>114.5</v>
      </c>
    </row>
    <row r="182" spans="3:5" x14ac:dyDescent="0.25">
      <c r="C182" s="4"/>
      <c r="D182" s="4"/>
      <c r="E182" s="4">
        <f t="shared" si="2"/>
        <v>114.5</v>
      </c>
    </row>
    <row r="183" spans="3:5" x14ac:dyDescent="0.25">
      <c r="C183" s="4"/>
      <c r="D183" s="4"/>
      <c r="E183" s="4">
        <f t="shared" si="2"/>
        <v>114.5</v>
      </c>
    </row>
    <row r="184" spans="3:5" x14ac:dyDescent="0.25">
      <c r="C184" s="4"/>
      <c r="D184" s="4"/>
      <c r="E184" s="4">
        <f t="shared" si="2"/>
        <v>114.5</v>
      </c>
    </row>
    <row r="185" spans="3:5" x14ac:dyDescent="0.25">
      <c r="C185" s="4"/>
      <c r="D185" s="4"/>
      <c r="E185" s="4">
        <f t="shared" si="2"/>
        <v>114.5</v>
      </c>
    </row>
    <row r="186" spans="3:5" x14ac:dyDescent="0.25">
      <c r="C186" s="4"/>
      <c r="D186" s="4"/>
      <c r="E186" s="4">
        <f t="shared" si="2"/>
        <v>114.5</v>
      </c>
    </row>
    <row r="187" spans="3:5" x14ac:dyDescent="0.25">
      <c r="C187" s="4"/>
      <c r="D187" s="4"/>
      <c r="E187" s="4">
        <f t="shared" si="2"/>
        <v>114.5</v>
      </c>
    </row>
    <row r="188" spans="3:5" x14ac:dyDescent="0.25">
      <c r="C188" s="4"/>
      <c r="D188" s="4"/>
      <c r="E188" s="4">
        <f t="shared" si="2"/>
        <v>114.5</v>
      </c>
    </row>
    <row r="189" spans="3:5" x14ac:dyDescent="0.25">
      <c r="C189" s="4"/>
      <c r="D189" s="4"/>
      <c r="E189" s="4">
        <f t="shared" si="2"/>
        <v>114.5</v>
      </c>
    </row>
    <row r="190" spans="3:5" x14ac:dyDescent="0.25">
      <c r="C190" s="4"/>
      <c r="D190" s="4"/>
      <c r="E190" s="4">
        <f t="shared" si="2"/>
        <v>114.5</v>
      </c>
    </row>
    <row r="191" spans="3:5" x14ac:dyDescent="0.25">
      <c r="C191" s="4"/>
      <c r="D191" s="4"/>
      <c r="E191" s="4">
        <f t="shared" si="2"/>
        <v>114.5</v>
      </c>
    </row>
    <row r="192" spans="3:5" x14ac:dyDescent="0.25">
      <c r="C192" s="4"/>
      <c r="D192" s="4"/>
      <c r="E192" s="4">
        <f t="shared" si="2"/>
        <v>114.5</v>
      </c>
    </row>
    <row r="193" spans="3:5" x14ac:dyDescent="0.25">
      <c r="C193" s="4"/>
      <c r="D193" s="4"/>
      <c r="E193" s="4">
        <f t="shared" si="2"/>
        <v>114.5</v>
      </c>
    </row>
    <row r="194" spans="3:5" x14ac:dyDescent="0.25">
      <c r="C194" s="4"/>
      <c r="D194" s="4"/>
      <c r="E194" s="4">
        <f t="shared" si="2"/>
        <v>114.5</v>
      </c>
    </row>
    <row r="195" spans="3:5" x14ac:dyDescent="0.25">
      <c r="C195" s="4"/>
      <c r="D195" s="4"/>
      <c r="E195" s="4">
        <f t="shared" si="2"/>
        <v>114.5</v>
      </c>
    </row>
    <row r="196" spans="3:5" x14ac:dyDescent="0.25">
      <c r="C196" s="4"/>
      <c r="D196" s="4"/>
      <c r="E196" s="4">
        <f t="shared" si="2"/>
        <v>114.5</v>
      </c>
    </row>
    <row r="197" spans="3:5" x14ac:dyDescent="0.25">
      <c r="C197" s="4"/>
      <c r="D197" s="4"/>
      <c r="E197" s="4">
        <f t="shared" si="2"/>
        <v>114.5</v>
      </c>
    </row>
    <row r="198" spans="3:5" x14ac:dyDescent="0.25">
      <c r="C198" s="4"/>
      <c r="D198" s="4"/>
      <c r="E198" s="4">
        <f t="shared" si="2"/>
        <v>114.5</v>
      </c>
    </row>
    <row r="199" spans="3:5" x14ac:dyDescent="0.25">
      <c r="C199" s="4"/>
      <c r="D199" s="4"/>
      <c r="E199" s="4">
        <f t="shared" ref="E199:E224" si="3">E198+C199-D199</f>
        <v>114.5</v>
      </c>
    </row>
    <row r="200" spans="3:5" x14ac:dyDescent="0.25">
      <c r="C200" s="4"/>
      <c r="D200" s="4"/>
      <c r="E200" s="4">
        <f t="shared" si="3"/>
        <v>114.5</v>
      </c>
    </row>
    <row r="201" spans="3:5" x14ac:dyDescent="0.25">
      <c r="C201" s="4"/>
      <c r="D201" s="4"/>
      <c r="E201" s="4">
        <f t="shared" si="3"/>
        <v>114.5</v>
      </c>
    </row>
    <row r="202" spans="3:5" x14ac:dyDescent="0.25">
      <c r="C202" s="4"/>
      <c r="D202" s="4"/>
      <c r="E202" s="4">
        <f t="shared" si="3"/>
        <v>114.5</v>
      </c>
    </row>
    <row r="203" spans="3:5" x14ac:dyDescent="0.25">
      <c r="C203" s="4"/>
      <c r="D203" s="4"/>
      <c r="E203" s="4">
        <f t="shared" si="3"/>
        <v>114.5</v>
      </c>
    </row>
    <row r="204" spans="3:5" x14ac:dyDescent="0.25">
      <c r="C204" s="4"/>
      <c r="D204" s="4"/>
      <c r="E204" s="4">
        <f t="shared" si="3"/>
        <v>114.5</v>
      </c>
    </row>
    <row r="205" spans="3:5" x14ac:dyDescent="0.25">
      <c r="C205" s="4"/>
      <c r="D205" s="4"/>
      <c r="E205" s="4">
        <f t="shared" si="3"/>
        <v>114.5</v>
      </c>
    </row>
    <row r="206" spans="3:5" x14ac:dyDescent="0.25">
      <c r="C206" s="4"/>
      <c r="D206" s="4"/>
      <c r="E206" s="4">
        <f t="shared" si="3"/>
        <v>114.5</v>
      </c>
    </row>
    <row r="207" spans="3:5" x14ac:dyDescent="0.25">
      <c r="C207" s="4"/>
      <c r="D207" s="4"/>
      <c r="E207" s="4">
        <f t="shared" si="3"/>
        <v>114.5</v>
      </c>
    </row>
    <row r="208" spans="3:5" x14ac:dyDescent="0.25">
      <c r="C208" s="4"/>
      <c r="D208" s="4"/>
      <c r="E208" s="4">
        <f t="shared" si="3"/>
        <v>114.5</v>
      </c>
    </row>
    <row r="209" spans="3:5" x14ac:dyDescent="0.25">
      <c r="C209" s="4"/>
      <c r="D209" s="4"/>
      <c r="E209" s="4">
        <f t="shared" si="3"/>
        <v>114.5</v>
      </c>
    </row>
    <row r="210" spans="3:5" x14ac:dyDescent="0.25">
      <c r="C210" s="4"/>
      <c r="D210" s="4"/>
      <c r="E210" s="4">
        <f t="shared" si="3"/>
        <v>114.5</v>
      </c>
    </row>
    <row r="211" spans="3:5" x14ac:dyDescent="0.25">
      <c r="C211" s="4"/>
      <c r="D211" s="4"/>
      <c r="E211" s="4">
        <f t="shared" si="3"/>
        <v>114.5</v>
      </c>
    </row>
    <row r="212" spans="3:5" x14ac:dyDescent="0.25">
      <c r="C212" s="4"/>
      <c r="D212" s="4"/>
      <c r="E212" s="4">
        <f t="shared" si="3"/>
        <v>114.5</v>
      </c>
    </row>
    <row r="213" spans="3:5" x14ac:dyDescent="0.25">
      <c r="C213" s="4"/>
      <c r="D213" s="4"/>
      <c r="E213" s="4">
        <f t="shared" si="3"/>
        <v>114.5</v>
      </c>
    </row>
    <row r="214" spans="3:5" x14ac:dyDescent="0.25">
      <c r="C214" s="4"/>
      <c r="D214" s="4"/>
      <c r="E214" s="4">
        <f t="shared" si="3"/>
        <v>114.5</v>
      </c>
    </row>
    <row r="215" spans="3:5" x14ac:dyDescent="0.25">
      <c r="C215" s="4"/>
      <c r="D215" s="4"/>
      <c r="E215" s="4">
        <f t="shared" si="3"/>
        <v>114.5</v>
      </c>
    </row>
    <row r="216" spans="3:5" x14ac:dyDescent="0.25">
      <c r="C216" s="4"/>
      <c r="D216" s="4"/>
      <c r="E216" s="4">
        <f t="shared" si="3"/>
        <v>114.5</v>
      </c>
    </row>
    <row r="217" spans="3:5" x14ac:dyDescent="0.25">
      <c r="C217" s="4"/>
      <c r="D217" s="4"/>
      <c r="E217" s="4">
        <f t="shared" si="3"/>
        <v>114.5</v>
      </c>
    </row>
    <row r="218" spans="3:5" x14ac:dyDescent="0.25">
      <c r="C218" s="4"/>
      <c r="D218" s="4"/>
      <c r="E218" s="4">
        <f t="shared" si="3"/>
        <v>114.5</v>
      </c>
    </row>
    <row r="219" spans="3:5" x14ac:dyDescent="0.25">
      <c r="C219" s="4"/>
      <c r="D219" s="4"/>
      <c r="E219" s="4">
        <f t="shared" si="3"/>
        <v>114.5</v>
      </c>
    </row>
    <row r="220" spans="3:5" x14ac:dyDescent="0.25">
      <c r="C220" s="4"/>
      <c r="D220" s="4"/>
      <c r="E220" s="4">
        <f t="shared" si="3"/>
        <v>114.5</v>
      </c>
    </row>
    <row r="221" spans="3:5" x14ac:dyDescent="0.25">
      <c r="C221" s="4"/>
      <c r="D221" s="4"/>
      <c r="E221" s="4">
        <f t="shared" si="3"/>
        <v>114.5</v>
      </c>
    </row>
    <row r="222" spans="3:5" x14ac:dyDescent="0.25">
      <c r="C222" s="4"/>
      <c r="D222" s="4"/>
      <c r="E222" s="4">
        <f t="shared" si="3"/>
        <v>114.5</v>
      </c>
    </row>
    <row r="223" spans="3:5" x14ac:dyDescent="0.25">
      <c r="C223" s="4"/>
      <c r="D223" s="4"/>
      <c r="E223" s="4">
        <f t="shared" si="3"/>
        <v>114.5</v>
      </c>
    </row>
    <row r="224" spans="3:5" x14ac:dyDescent="0.25">
      <c r="C224" s="4"/>
      <c r="D224" s="4"/>
      <c r="E224" s="4">
        <f t="shared" si="3"/>
        <v>114.5</v>
      </c>
    </row>
    <row r="225" spans="3:5" x14ac:dyDescent="0.25">
      <c r="C225" s="4"/>
      <c r="D225" s="4"/>
      <c r="E225" s="4"/>
    </row>
    <row r="226" spans="3:5" x14ac:dyDescent="0.25">
      <c r="C226" s="4"/>
      <c r="D226" s="4"/>
      <c r="E226" s="4"/>
    </row>
    <row r="227" spans="3:5" x14ac:dyDescent="0.25">
      <c r="C227" s="4"/>
      <c r="D227" s="4"/>
      <c r="E227" s="4"/>
    </row>
    <row r="228" spans="3:5" x14ac:dyDescent="0.25">
      <c r="C228" s="4"/>
      <c r="D228" s="4"/>
      <c r="E228" s="4"/>
    </row>
    <row r="229" spans="3:5" x14ac:dyDescent="0.25">
      <c r="C229" s="4"/>
      <c r="D229" s="4"/>
      <c r="E229" s="4"/>
    </row>
    <row r="230" spans="3:5" x14ac:dyDescent="0.25">
      <c r="C230" s="4"/>
      <c r="D230" s="4"/>
      <c r="E230" s="4"/>
    </row>
    <row r="231" spans="3:5" x14ac:dyDescent="0.25">
      <c r="C231" s="4"/>
      <c r="D231" s="4"/>
      <c r="E231" s="4"/>
    </row>
    <row r="232" spans="3:5" x14ac:dyDescent="0.25">
      <c r="C232" s="4"/>
      <c r="D232" s="4"/>
      <c r="E232" s="4"/>
    </row>
    <row r="233" spans="3:5" x14ac:dyDescent="0.25">
      <c r="C233" s="4"/>
      <c r="D233" s="4"/>
      <c r="E233" s="4"/>
    </row>
    <row r="234" spans="3:5" x14ac:dyDescent="0.25">
      <c r="C234" s="4"/>
      <c r="D234" s="4"/>
      <c r="E234" s="4"/>
    </row>
    <row r="235" spans="3:5" x14ac:dyDescent="0.25">
      <c r="C235" s="4"/>
      <c r="D235" s="4"/>
      <c r="E235" s="4"/>
    </row>
    <row r="236" spans="3:5" x14ac:dyDescent="0.25">
      <c r="C236" s="4"/>
      <c r="D236" s="4"/>
      <c r="E236" s="4"/>
    </row>
    <row r="237" spans="3:5" x14ac:dyDescent="0.25">
      <c r="C237" s="4"/>
      <c r="D237" s="4"/>
      <c r="E237" s="4"/>
    </row>
    <row r="238" spans="3:5" x14ac:dyDescent="0.25">
      <c r="C238" s="4"/>
      <c r="D238" s="4"/>
      <c r="E238" s="4"/>
    </row>
    <row r="239" spans="3:5" x14ac:dyDescent="0.25">
      <c r="C239" s="4"/>
      <c r="D239" s="4"/>
      <c r="E239" s="4"/>
    </row>
    <row r="240" spans="3:5" x14ac:dyDescent="0.25">
      <c r="C240" s="4"/>
      <c r="D240" s="4"/>
      <c r="E240" s="4"/>
    </row>
    <row r="241" spans="3:5" x14ac:dyDescent="0.25">
      <c r="C241" s="4"/>
      <c r="D241" s="4"/>
      <c r="E241" s="4"/>
    </row>
    <row r="242" spans="3:5" x14ac:dyDescent="0.25">
      <c r="C242" s="4"/>
      <c r="D242" s="4"/>
      <c r="E242" s="4"/>
    </row>
    <row r="243" spans="3:5" x14ac:dyDescent="0.25">
      <c r="C243" s="4"/>
      <c r="D243" s="4"/>
      <c r="E243" s="4"/>
    </row>
    <row r="244" spans="3:5" x14ac:dyDescent="0.25">
      <c r="C244" s="4"/>
      <c r="D244" s="4"/>
      <c r="E244" s="4"/>
    </row>
    <row r="245" spans="3:5" x14ac:dyDescent="0.25">
      <c r="C245" s="4"/>
      <c r="D245" s="4"/>
      <c r="E245" s="4"/>
    </row>
    <row r="246" spans="3:5" x14ac:dyDescent="0.25">
      <c r="C246" s="4"/>
      <c r="D246" s="4"/>
      <c r="E246" s="4"/>
    </row>
    <row r="247" spans="3:5" x14ac:dyDescent="0.25">
      <c r="C247" s="4"/>
      <c r="D247" s="4"/>
      <c r="E247" s="4"/>
    </row>
    <row r="248" spans="3:5" x14ac:dyDescent="0.25">
      <c r="C248" s="4"/>
      <c r="D248" s="4"/>
      <c r="E248" s="4"/>
    </row>
    <row r="249" spans="3:5" x14ac:dyDescent="0.25">
      <c r="C249" s="4"/>
      <c r="D249" s="4"/>
      <c r="E249" s="4"/>
    </row>
    <row r="250" spans="3:5" x14ac:dyDescent="0.25">
      <c r="C250" s="4"/>
      <c r="D250" s="4"/>
      <c r="E250" s="4"/>
    </row>
    <row r="251" spans="3:5" x14ac:dyDescent="0.25">
      <c r="C251" s="4"/>
      <c r="D251" s="4"/>
      <c r="E251" s="4"/>
    </row>
    <row r="252" spans="3:5" x14ac:dyDescent="0.25">
      <c r="C252" s="4"/>
      <c r="D252" s="4"/>
      <c r="E252" s="4"/>
    </row>
    <row r="253" spans="3:5" x14ac:dyDescent="0.25">
      <c r="C253" s="4"/>
      <c r="D253" s="4"/>
      <c r="E253" s="4"/>
    </row>
    <row r="254" spans="3:5" x14ac:dyDescent="0.25">
      <c r="C254" s="4"/>
      <c r="D254" s="4"/>
      <c r="E254" s="4"/>
    </row>
    <row r="255" spans="3:5" x14ac:dyDescent="0.25">
      <c r="C255" s="4"/>
      <c r="D255" s="4"/>
      <c r="E255" s="4"/>
    </row>
    <row r="256" spans="3:5" x14ac:dyDescent="0.25">
      <c r="C256" s="4"/>
      <c r="D256" s="4"/>
      <c r="E256" s="4"/>
    </row>
    <row r="257" spans="3:5" x14ac:dyDescent="0.25">
      <c r="C257" s="4"/>
      <c r="D257" s="4"/>
      <c r="E257" s="4"/>
    </row>
    <row r="258" spans="3:5" x14ac:dyDescent="0.25">
      <c r="C258" s="4"/>
      <c r="D258" s="4"/>
      <c r="E258" s="4"/>
    </row>
    <row r="259" spans="3:5" x14ac:dyDescent="0.25">
      <c r="C259" s="4"/>
      <c r="D259" s="4"/>
      <c r="E259" s="4"/>
    </row>
    <row r="260" spans="3:5" x14ac:dyDescent="0.25">
      <c r="C260" s="4"/>
      <c r="D260" s="4"/>
      <c r="E260" s="4"/>
    </row>
    <row r="261" spans="3:5" x14ac:dyDescent="0.25">
      <c r="C261" s="4"/>
      <c r="D261" s="4"/>
      <c r="E261" s="4"/>
    </row>
    <row r="262" spans="3:5" x14ac:dyDescent="0.25">
      <c r="C262" s="4"/>
      <c r="D262" s="4"/>
      <c r="E262" s="4"/>
    </row>
    <row r="263" spans="3:5" x14ac:dyDescent="0.25">
      <c r="C263" s="4"/>
      <c r="D263" s="4"/>
      <c r="E263" s="4"/>
    </row>
    <row r="264" spans="3:5" x14ac:dyDescent="0.25">
      <c r="C264" s="4"/>
      <c r="D264" s="4"/>
      <c r="E264" s="4"/>
    </row>
    <row r="265" spans="3:5" x14ac:dyDescent="0.25">
      <c r="C265" s="4"/>
      <c r="D265" s="4"/>
      <c r="E265" s="4"/>
    </row>
    <row r="266" spans="3:5" x14ac:dyDescent="0.25">
      <c r="C266" s="4"/>
      <c r="D266" s="4"/>
      <c r="E266" s="4"/>
    </row>
    <row r="267" spans="3:5" x14ac:dyDescent="0.25">
      <c r="C267" s="4"/>
      <c r="D267" s="4"/>
      <c r="E267" s="4"/>
    </row>
    <row r="268" spans="3:5" x14ac:dyDescent="0.25">
      <c r="C268" s="4"/>
      <c r="D268" s="4"/>
      <c r="E268" s="4"/>
    </row>
    <row r="269" spans="3:5" x14ac:dyDescent="0.25">
      <c r="C269" s="4"/>
      <c r="D269" s="4"/>
      <c r="E269" s="4"/>
    </row>
    <row r="270" spans="3:5" x14ac:dyDescent="0.25">
      <c r="C270" s="4"/>
      <c r="D270" s="4"/>
      <c r="E270" s="4"/>
    </row>
    <row r="271" spans="3:5" x14ac:dyDescent="0.25">
      <c r="C271" s="4"/>
      <c r="D271" s="4"/>
      <c r="E271" s="4"/>
    </row>
    <row r="272" spans="3:5" x14ac:dyDescent="0.25">
      <c r="C272" s="4"/>
      <c r="D272" s="4"/>
      <c r="E272" s="4"/>
    </row>
    <row r="273" spans="3:5" x14ac:dyDescent="0.25">
      <c r="C273" s="4"/>
      <c r="D273" s="4"/>
      <c r="E273" s="4"/>
    </row>
    <row r="274" spans="3:5" x14ac:dyDescent="0.25">
      <c r="C274" s="4"/>
      <c r="D274" s="4"/>
      <c r="E274" s="4"/>
    </row>
    <row r="275" spans="3:5" x14ac:dyDescent="0.25">
      <c r="C275" s="4"/>
      <c r="D275" s="4"/>
      <c r="E275" s="4"/>
    </row>
    <row r="276" spans="3:5" x14ac:dyDescent="0.25">
      <c r="C276" s="4"/>
      <c r="D276" s="4"/>
      <c r="E276" s="4"/>
    </row>
    <row r="277" spans="3:5" x14ac:dyDescent="0.25">
      <c r="C277" s="4"/>
      <c r="D277" s="4"/>
      <c r="E277" s="4"/>
    </row>
    <row r="278" spans="3:5" x14ac:dyDescent="0.25">
      <c r="C278" s="4"/>
      <c r="D278" s="4"/>
      <c r="E278" s="4"/>
    </row>
    <row r="279" spans="3:5" x14ac:dyDescent="0.25">
      <c r="C279" s="4"/>
      <c r="D279" s="4"/>
      <c r="E279" s="4"/>
    </row>
    <row r="280" spans="3:5" x14ac:dyDescent="0.25">
      <c r="C280" s="4"/>
      <c r="D280" s="4"/>
      <c r="E280" s="4"/>
    </row>
    <row r="281" spans="3:5" x14ac:dyDescent="0.25">
      <c r="C281" s="4"/>
      <c r="D281" s="4"/>
      <c r="E281" s="4"/>
    </row>
    <row r="282" spans="3:5" x14ac:dyDescent="0.25">
      <c r="C282" s="4"/>
      <c r="D282" s="4"/>
      <c r="E282" s="4"/>
    </row>
    <row r="283" spans="3:5" x14ac:dyDescent="0.25">
      <c r="C283" s="4"/>
      <c r="D283" s="4"/>
      <c r="E283" s="4"/>
    </row>
    <row r="284" spans="3:5" x14ac:dyDescent="0.25">
      <c r="C284" s="4"/>
      <c r="D284" s="4"/>
      <c r="E284" s="4"/>
    </row>
    <row r="285" spans="3:5" x14ac:dyDescent="0.25">
      <c r="C285" s="4"/>
      <c r="D285" s="4"/>
      <c r="E285" s="4"/>
    </row>
    <row r="286" spans="3:5" x14ac:dyDescent="0.25">
      <c r="C286" s="4"/>
      <c r="D286" s="4"/>
      <c r="E286" s="4"/>
    </row>
    <row r="287" spans="3:5" x14ac:dyDescent="0.25">
      <c r="C287" s="4"/>
      <c r="D287" s="4"/>
      <c r="E287" s="4"/>
    </row>
    <row r="288" spans="3:5" x14ac:dyDescent="0.25">
      <c r="C288" s="4"/>
      <c r="D288" s="4"/>
      <c r="E288" s="4"/>
    </row>
    <row r="289" spans="3:5" x14ac:dyDescent="0.25">
      <c r="C289" s="4"/>
      <c r="D289" s="4"/>
      <c r="E289" s="4"/>
    </row>
    <row r="290" spans="3:5" x14ac:dyDescent="0.25">
      <c r="C290" s="4"/>
      <c r="D290" s="4"/>
      <c r="E290" s="4"/>
    </row>
    <row r="291" spans="3:5" x14ac:dyDescent="0.25">
      <c r="C291" s="4"/>
      <c r="D291" s="4"/>
      <c r="E291" s="4"/>
    </row>
    <row r="292" spans="3:5" x14ac:dyDescent="0.25">
      <c r="C292" s="4"/>
      <c r="D292" s="4"/>
      <c r="E292" s="4"/>
    </row>
    <row r="293" spans="3:5" x14ac:dyDescent="0.25">
      <c r="C293" s="4"/>
      <c r="D293" s="4"/>
      <c r="E293" s="4"/>
    </row>
    <row r="294" spans="3:5" x14ac:dyDescent="0.25">
      <c r="C294" s="4"/>
      <c r="D294" s="4"/>
      <c r="E294" s="4"/>
    </row>
    <row r="295" spans="3:5" x14ac:dyDescent="0.25">
      <c r="C295" s="4"/>
      <c r="D295" s="4"/>
      <c r="E295" s="4"/>
    </row>
    <row r="296" spans="3:5" x14ac:dyDescent="0.25">
      <c r="C296" s="4"/>
      <c r="D296" s="4"/>
      <c r="E296" s="4"/>
    </row>
    <row r="297" spans="3:5" x14ac:dyDescent="0.25">
      <c r="C297" s="4"/>
      <c r="D297" s="4"/>
      <c r="E297" s="4"/>
    </row>
    <row r="298" spans="3:5" x14ac:dyDescent="0.25">
      <c r="C298" s="4"/>
      <c r="D298" s="4"/>
      <c r="E298" s="4"/>
    </row>
    <row r="299" spans="3:5" x14ac:dyDescent="0.25">
      <c r="C299" s="4"/>
      <c r="D299" s="4"/>
      <c r="E299" s="4"/>
    </row>
    <row r="300" spans="3:5" x14ac:dyDescent="0.25">
      <c r="C300" s="4"/>
      <c r="D300" s="4"/>
      <c r="E300" s="4"/>
    </row>
    <row r="301" spans="3:5" x14ac:dyDescent="0.25">
      <c r="C301" s="4"/>
      <c r="D301" s="4"/>
      <c r="E301" s="4"/>
    </row>
    <row r="302" spans="3:5" x14ac:dyDescent="0.25">
      <c r="C302" s="4"/>
      <c r="D302" s="4"/>
      <c r="E302" s="4"/>
    </row>
    <row r="303" spans="3:5" x14ac:dyDescent="0.25">
      <c r="C303" s="4"/>
      <c r="D303" s="4"/>
      <c r="E303" s="4"/>
    </row>
    <row r="304" spans="3:5" x14ac:dyDescent="0.25">
      <c r="C304" s="4"/>
      <c r="D304" s="4"/>
      <c r="E304" s="4"/>
    </row>
    <row r="305" spans="3:5" x14ac:dyDescent="0.25">
      <c r="C305" s="4"/>
      <c r="D305" s="4"/>
      <c r="E305" s="4"/>
    </row>
    <row r="306" spans="3:5" x14ac:dyDescent="0.25">
      <c r="C306" s="4"/>
      <c r="D306" s="4"/>
      <c r="E306" s="4"/>
    </row>
    <row r="307" spans="3:5" x14ac:dyDescent="0.25">
      <c r="C307" s="4"/>
      <c r="D307" s="4"/>
      <c r="E307" s="4"/>
    </row>
    <row r="308" spans="3:5" x14ac:dyDescent="0.25">
      <c r="C308" s="4"/>
      <c r="D308" s="4"/>
      <c r="E308" s="4"/>
    </row>
    <row r="309" spans="3:5" x14ac:dyDescent="0.25">
      <c r="C309" s="4"/>
      <c r="D309" s="4"/>
      <c r="E309" s="4"/>
    </row>
    <row r="310" spans="3:5" x14ac:dyDescent="0.25">
      <c r="C310" s="4"/>
      <c r="D310" s="4"/>
      <c r="E310" s="4"/>
    </row>
    <row r="311" spans="3:5" x14ac:dyDescent="0.25">
      <c r="C311" s="4"/>
      <c r="D311" s="4"/>
      <c r="E311" s="4"/>
    </row>
    <row r="312" spans="3:5" x14ac:dyDescent="0.25">
      <c r="C312" s="4"/>
      <c r="D312" s="4"/>
      <c r="E312" s="4"/>
    </row>
    <row r="313" spans="3:5" x14ac:dyDescent="0.25">
      <c r="C313" s="4"/>
      <c r="D313" s="4"/>
      <c r="E313" s="4"/>
    </row>
    <row r="314" spans="3:5" x14ac:dyDescent="0.25">
      <c r="C314" s="4"/>
      <c r="D314" s="4"/>
      <c r="E314" s="4"/>
    </row>
    <row r="315" spans="3:5" x14ac:dyDescent="0.25">
      <c r="C315" s="4"/>
      <c r="D315" s="4"/>
      <c r="E315" s="4"/>
    </row>
    <row r="316" spans="3:5" x14ac:dyDescent="0.25">
      <c r="C316" s="4"/>
      <c r="D316" s="4"/>
      <c r="E316" s="4"/>
    </row>
    <row r="317" spans="3:5" x14ac:dyDescent="0.25">
      <c r="C317" s="4"/>
      <c r="D317" s="4"/>
      <c r="E317" s="4"/>
    </row>
    <row r="318" spans="3:5" x14ac:dyDescent="0.25">
      <c r="C318" s="4"/>
      <c r="D318" s="4"/>
      <c r="E318" s="4"/>
    </row>
    <row r="319" spans="3:5" x14ac:dyDescent="0.25">
      <c r="C319" s="4"/>
      <c r="D319" s="4"/>
      <c r="E319" s="4"/>
    </row>
    <row r="320" spans="3:5" x14ac:dyDescent="0.25">
      <c r="C320" s="4"/>
      <c r="D320" s="4"/>
      <c r="E320" s="4"/>
    </row>
    <row r="321" spans="3:5" x14ac:dyDescent="0.25">
      <c r="C321" s="4"/>
      <c r="D321" s="4"/>
      <c r="E321" s="4"/>
    </row>
    <row r="322" spans="3:5" x14ac:dyDescent="0.25">
      <c r="C322" s="4"/>
      <c r="D322" s="4"/>
      <c r="E322" s="4"/>
    </row>
    <row r="323" spans="3:5" x14ac:dyDescent="0.25">
      <c r="C323" s="4"/>
      <c r="D323" s="4"/>
      <c r="E323" s="4"/>
    </row>
    <row r="324" spans="3:5" x14ac:dyDescent="0.25">
      <c r="C324" s="4"/>
      <c r="D324" s="4"/>
      <c r="E324" s="4"/>
    </row>
    <row r="325" spans="3:5" x14ac:dyDescent="0.25">
      <c r="C325" s="4"/>
      <c r="D325" s="4"/>
      <c r="E325" s="4"/>
    </row>
    <row r="326" spans="3:5" x14ac:dyDescent="0.25">
      <c r="C326" s="4"/>
      <c r="D326" s="4"/>
      <c r="E326" s="4"/>
    </row>
    <row r="327" spans="3:5" x14ac:dyDescent="0.25">
      <c r="C327" s="4"/>
      <c r="D327" s="4"/>
      <c r="E327" s="4"/>
    </row>
    <row r="328" spans="3:5" x14ac:dyDescent="0.25">
      <c r="C328" s="4"/>
      <c r="D328" s="4"/>
      <c r="E328" s="4"/>
    </row>
    <row r="329" spans="3:5" x14ac:dyDescent="0.25">
      <c r="C329" s="4"/>
      <c r="D329" s="4"/>
      <c r="E329" s="4"/>
    </row>
    <row r="330" spans="3:5" x14ac:dyDescent="0.25">
      <c r="C330" s="4"/>
      <c r="D330" s="4"/>
      <c r="E330" s="4"/>
    </row>
    <row r="331" spans="3:5" x14ac:dyDescent="0.25">
      <c r="C331" s="4"/>
      <c r="D331" s="4"/>
      <c r="E331" s="4"/>
    </row>
    <row r="332" spans="3:5" x14ac:dyDescent="0.25">
      <c r="C332" s="4"/>
      <c r="D332" s="4"/>
      <c r="E332" s="4"/>
    </row>
    <row r="333" spans="3:5" x14ac:dyDescent="0.25">
      <c r="C333" s="4"/>
      <c r="D333" s="4"/>
      <c r="E333" s="4"/>
    </row>
    <row r="334" spans="3:5" x14ac:dyDescent="0.25">
      <c r="C334" s="4"/>
      <c r="D334" s="4"/>
      <c r="E334" s="4"/>
    </row>
    <row r="335" spans="3:5" x14ac:dyDescent="0.25">
      <c r="C335" s="4"/>
      <c r="D335" s="4"/>
      <c r="E335" s="4"/>
    </row>
    <row r="336" spans="3:5" x14ac:dyDescent="0.25">
      <c r="C336" s="4"/>
      <c r="D336" s="4"/>
      <c r="E336" s="4"/>
    </row>
  </sheetData>
  <hyperlinks>
    <hyperlink ref="C1" location="Inhalt!A1" display="Inhaltsverzeichnis" xr:uid="{C760F71E-CB78-487F-A735-E2C7A42193C1}"/>
  </hyperlinks>
  <pageMargins left="0.78740157499999996" right="0.78740157499999996" top="0.984251969" bottom="0.984251969" header="0.4921259845" footer="0.4921259845"/>
  <pageSetup paperSize="9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20</vt:i4>
      </vt:variant>
      <vt:variant>
        <vt:lpstr>Benannte Bereiche</vt:lpstr>
      </vt:variant>
      <vt:variant>
        <vt:i4>1</vt:i4>
      </vt:variant>
    </vt:vector>
  </HeadingPairs>
  <TitlesOfParts>
    <vt:vector size="21" baseType="lpstr">
      <vt:lpstr>Inhalt</vt:lpstr>
      <vt:lpstr>Wohnen</vt:lpstr>
      <vt:lpstr>Medien</vt:lpstr>
      <vt:lpstr>Haushalt</vt:lpstr>
      <vt:lpstr>Kleider-Schuhe</vt:lpstr>
      <vt:lpstr>Geschenke</vt:lpstr>
      <vt:lpstr>Sackgeld Rafael</vt:lpstr>
      <vt:lpstr>Sackgeld Rahel</vt:lpstr>
      <vt:lpstr>Sport &amp; Musik</vt:lpstr>
      <vt:lpstr>ÖV-Ferien</vt:lpstr>
      <vt:lpstr>Auto</vt:lpstr>
      <vt:lpstr>Spenden</vt:lpstr>
      <vt:lpstr>Gesundheitskosten</vt:lpstr>
      <vt:lpstr>Versicherungen</vt:lpstr>
      <vt:lpstr>Steuern</vt:lpstr>
      <vt:lpstr>Anschaffungen</vt:lpstr>
      <vt:lpstr>Berufskosten</vt:lpstr>
      <vt:lpstr>Sparen</vt:lpstr>
      <vt:lpstr>Lohnzahlungen</vt:lpstr>
      <vt:lpstr>Gleitschirmfirma</vt:lpstr>
      <vt:lpstr>Inhalt!Druckbereich</vt:lpstr>
    </vt:vector>
  </TitlesOfParts>
  <Company>EMK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Ottersberg</dc:creator>
  <cp:lastModifiedBy>Rafael Ottersberg</cp:lastModifiedBy>
  <cp:lastPrinted>2020-12-25T13:01:20Z</cp:lastPrinted>
  <dcterms:created xsi:type="dcterms:W3CDTF">2006-06-20T12:42:58Z</dcterms:created>
  <dcterms:modified xsi:type="dcterms:W3CDTF">2023-05-14T20:00:48Z</dcterms:modified>
</cp:coreProperties>
</file>