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ISU\Research Projects\Augmented Reality NSF Project\Seismic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7" i="1" l="1"/>
  <c r="BW47" i="1"/>
  <c r="BK47" i="1"/>
  <c r="CI46" i="1"/>
  <c r="BW46" i="1"/>
  <c r="BK46" i="1"/>
  <c r="AY46" i="1"/>
  <c r="AM46" i="1"/>
  <c r="CI45" i="1"/>
  <c r="BW45" i="1"/>
  <c r="BK45" i="1"/>
  <c r="AY45" i="1"/>
  <c r="AM45" i="1"/>
  <c r="AA45" i="1"/>
  <c r="O45" i="1"/>
  <c r="D45" i="1"/>
  <c r="CI44" i="1"/>
  <c r="BW44" i="1"/>
  <c r="BK44" i="1"/>
  <c r="AY44" i="1"/>
  <c r="AM44" i="1"/>
  <c r="AA44" i="1"/>
  <c r="O44" i="1"/>
  <c r="D44" i="1"/>
  <c r="CI43" i="1"/>
  <c r="BW43" i="1"/>
  <c r="BK43" i="1"/>
  <c r="AY43" i="1"/>
  <c r="AM43" i="1"/>
  <c r="AA43" i="1"/>
  <c r="O43" i="1"/>
  <c r="D43" i="1"/>
  <c r="CI42" i="1"/>
  <c r="BW42" i="1"/>
  <c r="BK42" i="1"/>
  <c r="AY42" i="1"/>
  <c r="AM42" i="1"/>
  <c r="AA42" i="1"/>
  <c r="O42" i="1"/>
  <c r="D42" i="1"/>
  <c r="CI41" i="1"/>
  <c r="BW41" i="1"/>
  <c r="BK41" i="1"/>
  <c r="AY41" i="1"/>
  <c r="AM41" i="1"/>
  <c r="AA41" i="1"/>
  <c r="O41" i="1"/>
  <c r="D41" i="1"/>
  <c r="CI40" i="1"/>
  <c r="BW40" i="1"/>
  <c r="BK40" i="1"/>
  <c r="AY40" i="1"/>
  <c r="AM40" i="1"/>
  <c r="AA40" i="1"/>
  <c r="O40" i="1"/>
  <c r="D40" i="1"/>
  <c r="CI39" i="1"/>
  <c r="BW39" i="1"/>
  <c r="BK39" i="1"/>
  <c r="AY39" i="1"/>
  <c r="AM39" i="1"/>
  <c r="AA39" i="1"/>
  <c r="O39" i="1"/>
  <c r="D39" i="1"/>
  <c r="CI38" i="1"/>
  <c r="BW38" i="1"/>
  <c r="BK38" i="1"/>
  <c r="AY38" i="1"/>
  <c r="AM38" i="1"/>
  <c r="AA38" i="1"/>
  <c r="O38" i="1"/>
  <c r="D38" i="1"/>
  <c r="CI37" i="1"/>
  <c r="BW37" i="1"/>
  <c r="BK37" i="1"/>
  <c r="AY37" i="1"/>
  <c r="AM37" i="1"/>
  <c r="AA37" i="1"/>
  <c r="O37" i="1"/>
  <c r="D37" i="1"/>
  <c r="CI36" i="1"/>
  <c r="BW36" i="1"/>
  <c r="BK36" i="1"/>
  <c r="BJ36" i="1"/>
  <c r="BJ37" i="1" s="1"/>
  <c r="BJ38" i="1" s="1"/>
  <c r="BJ39" i="1" s="1"/>
  <c r="BJ40" i="1" s="1"/>
  <c r="BJ41" i="1" s="1"/>
  <c r="BJ42" i="1" s="1"/>
  <c r="BJ43" i="1" s="1"/>
  <c r="BJ44" i="1" s="1"/>
  <c r="BJ47" i="1" s="1"/>
  <c r="BJ48" i="1" s="1"/>
  <c r="AY36" i="1"/>
  <c r="AM36" i="1"/>
  <c r="AA36" i="1"/>
  <c r="O36" i="1"/>
  <c r="D36" i="1"/>
  <c r="AY35" i="1"/>
  <c r="AM35" i="1"/>
  <c r="AA35" i="1"/>
  <c r="O35" i="1"/>
  <c r="D35" i="1"/>
  <c r="BJ34" i="1"/>
  <c r="BK34" i="1" s="1"/>
  <c r="AX34" i="1"/>
  <c r="AX36" i="1" s="1"/>
  <c r="AX37" i="1" s="1"/>
  <c r="AX38" i="1" s="1"/>
  <c r="AX39" i="1" s="1"/>
  <c r="AX40" i="1" s="1"/>
  <c r="AX41" i="1" s="1"/>
  <c r="AX42" i="1" s="1"/>
  <c r="AX43" i="1" s="1"/>
  <c r="AX44" i="1" s="1"/>
  <c r="AX47" i="1" s="1"/>
  <c r="C34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I33" i="1"/>
  <c r="CH33" i="1"/>
  <c r="CH34" i="1" s="1"/>
  <c r="BV33" i="1"/>
  <c r="BV34" i="1" s="1"/>
  <c r="BJ33" i="1"/>
  <c r="BK33" i="1" s="1"/>
  <c r="AX33" i="1"/>
  <c r="AY33" i="1" s="1"/>
  <c r="AL33" i="1"/>
  <c r="AL34" i="1" s="1"/>
  <c r="Z33" i="1"/>
  <c r="Z34" i="1" s="1"/>
  <c r="N33" i="1"/>
  <c r="N34" i="1" s="1"/>
  <c r="D33" i="1"/>
  <c r="C33" i="1"/>
  <c r="BW32" i="1"/>
  <c r="D32" i="1"/>
  <c r="H26" i="1"/>
  <c r="G26" i="1"/>
  <c r="CI35" i="1" s="1"/>
  <c r="D26" i="1"/>
  <c r="H25" i="1"/>
  <c r="G25" i="1"/>
  <c r="BW35" i="1" s="1"/>
  <c r="D25" i="1"/>
  <c r="H24" i="1"/>
  <c r="G24" i="1"/>
  <c r="H23" i="1"/>
  <c r="G23" i="1"/>
  <c r="AY32" i="1" s="1"/>
  <c r="H22" i="1"/>
  <c r="G22" i="1"/>
  <c r="AM32" i="1" s="1"/>
  <c r="C22" i="1"/>
  <c r="C23" i="1" s="1"/>
  <c r="H21" i="1"/>
  <c r="G21" i="1"/>
  <c r="AA32" i="1" s="1"/>
  <c r="C21" i="1"/>
  <c r="D21" i="1" s="1"/>
  <c r="H20" i="1"/>
  <c r="G20" i="1"/>
  <c r="O33" i="1" s="1"/>
  <c r="D20" i="1"/>
  <c r="H19" i="1"/>
  <c r="G19" i="1"/>
  <c r="M13" i="1"/>
  <c r="L13" i="1"/>
  <c r="J13" i="1"/>
  <c r="I13" i="1"/>
  <c r="F13" i="1"/>
  <c r="I12" i="1"/>
  <c r="L12" i="1" s="1"/>
  <c r="F12" i="1"/>
  <c r="J12" i="1" s="1"/>
  <c r="M12" i="1" s="1"/>
  <c r="M11" i="1"/>
  <c r="L11" i="1"/>
  <c r="J11" i="1"/>
  <c r="I11" i="1"/>
  <c r="J10" i="1"/>
  <c r="M10" i="1" s="1"/>
  <c r="I10" i="1"/>
  <c r="L10" i="1" s="1"/>
  <c r="M9" i="1"/>
  <c r="L9" i="1"/>
  <c r="J9" i="1"/>
  <c r="I9" i="1"/>
  <c r="M8" i="1"/>
  <c r="J8" i="1"/>
  <c r="I8" i="1"/>
  <c r="L8" i="1" s="1"/>
  <c r="M7" i="1"/>
  <c r="L7" i="1"/>
  <c r="J7" i="1"/>
  <c r="I7" i="1"/>
  <c r="I6" i="1"/>
  <c r="L6" i="1" s="1"/>
  <c r="F6" i="1"/>
  <c r="J6" i="1" s="1"/>
  <c r="M6" i="1" s="1"/>
  <c r="AX48" i="1" l="1"/>
  <c r="AY47" i="1"/>
  <c r="BJ49" i="1"/>
  <c r="BK48" i="1"/>
  <c r="AM34" i="1"/>
  <c r="AL36" i="1"/>
  <c r="AL37" i="1" s="1"/>
  <c r="AL38" i="1" s="1"/>
  <c r="AL39" i="1" s="1"/>
  <c r="AL40" i="1" s="1"/>
  <c r="AL41" i="1" s="1"/>
  <c r="AL42" i="1" s="1"/>
  <c r="AL43" i="1" s="1"/>
  <c r="AL44" i="1" s="1"/>
  <c r="AL46" i="1" s="1"/>
  <c r="AL47" i="1" s="1"/>
  <c r="BW34" i="1"/>
  <c r="BV36" i="1"/>
  <c r="BV37" i="1" s="1"/>
  <c r="BV38" i="1" s="1"/>
  <c r="BV39" i="1" s="1"/>
  <c r="BV40" i="1" s="1"/>
  <c r="BV41" i="1" s="1"/>
  <c r="BV42" i="1" s="1"/>
  <c r="BV43" i="1" s="1"/>
  <c r="BV44" i="1" s="1"/>
  <c r="BV47" i="1" s="1"/>
  <c r="BV48" i="1" s="1"/>
  <c r="CI34" i="1"/>
  <c r="CH36" i="1"/>
  <c r="CH37" i="1" s="1"/>
  <c r="CH38" i="1" s="1"/>
  <c r="CH39" i="1" s="1"/>
  <c r="CH40" i="1" s="1"/>
  <c r="CH41" i="1" s="1"/>
  <c r="CH42" i="1" s="1"/>
  <c r="CH43" i="1" s="1"/>
  <c r="CH44" i="1" s="1"/>
  <c r="CH47" i="1" s="1"/>
  <c r="CH48" i="1" s="1"/>
  <c r="AA34" i="1"/>
  <c r="Z36" i="1"/>
  <c r="Z37" i="1" s="1"/>
  <c r="Z38" i="1" s="1"/>
  <c r="Z39" i="1" s="1"/>
  <c r="Z40" i="1" s="1"/>
  <c r="Z41" i="1" s="1"/>
  <c r="Z42" i="1" s="1"/>
  <c r="Z43" i="1" s="1"/>
  <c r="Z44" i="1" s="1"/>
  <c r="Z46" i="1" s="1"/>
  <c r="D23" i="1"/>
  <c r="C24" i="1"/>
  <c r="D24" i="1" s="1"/>
  <c r="N36" i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O34" i="1"/>
  <c r="C47" i="1"/>
  <c r="D46" i="1"/>
  <c r="AY34" i="1"/>
  <c r="D22" i="1"/>
  <c r="AM33" i="1"/>
  <c r="BK35" i="1"/>
  <c r="BK32" i="1"/>
  <c r="CI32" i="1"/>
  <c r="D34" i="1"/>
  <c r="O32" i="1"/>
  <c r="BW33" i="1"/>
  <c r="AA33" i="1"/>
  <c r="O46" i="1" l="1"/>
  <c r="N47" i="1"/>
  <c r="AM47" i="1"/>
  <c r="AL48" i="1"/>
  <c r="Z47" i="1"/>
  <c r="AA46" i="1"/>
  <c r="BK49" i="1"/>
  <c r="BJ50" i="1"/>
  <c r="BV49" i="1"/>
  <c r="BW48" i="1"/>
  <c r="CI48" i="1"/>
  <c r="CH49" i="1"/>
  <c r="C48" i="1"/>
  <c r="D47" i="1"/>
  <c r="AX49" i="1"/>
  <c r="AY48" i="1"/>
  <c r="O47" i="1" l="1"/>
  <c r="N48" i="1"/>
  <c r="C49" i="1"/>
  <c r="D48" i="1"/>
  <c r="Z48" i="1"/>
  <c r="AA47" i="1"/>
  <c r="BW49" i="1"/>
  <c r="BV50" i="1"/>
  <c r="AX50" i="1"/>
  <c r="AY49" i="1"/>
  <c r="CI49" i="1"/>
  <c r="CH50" i="1"/>
  <c r="AM48" i="1"/>
  <c r="AL49" i="1"/>
  <c r="BJ51" i="1"/>
  <c r="BK50" i="1"/>
  <c r="BV51" i="1" l="1"/>
  <c r="BW50" i="1"/>
  <c r="AA48" i="1"/>
  <c r="Z49" i="1"/>
  <c r="CI50" i="1"/>
  <c r="CH51" i="1"/>
  <c r="BK51" i="1"/>
  <c r="BJ52" i="1"/>
  <c r="C50" i="1"/>
  <c r="D49" i="1"/>
  <c r="AM49" i="1"/>
  <c r="AL50" i="1"/>
  <c r="N49" i="1"/>
  <c r="O48" i="1"/>
  <c r="AX51" i="1"/>
  <c r="AY50" i="1"/>
  <c r="CI51" i="1" l="1"/>
  <c r="CH52" i="1"/>
  <c r="AX52" i="1"/>
  <c r="AY51" i="1"/>
  <c r="O49" i="1"/>
  <c r="N50" i="1"/>
  <c r="AM50" i="1"/>
  <c r="AL51" i="1"/>
  <c r="Z50" i="1"/>
  <c r="AA49" i="1"/>
  <c r="BJ53" i="1"/>
  <c r="BK52" i="1"/>
  <c r="C51" i="1"/>
  <c r="D50" i="1"/>
  <c r="BW51" i="1"/>
  <c r="BV52" i="1"/>
  <c r="CI52" i="1" l="1"/>
  <c r="CH53" i="1"/>
  <c r="BV53" i="1"/>
  <c r="BW52" i="1"/>
  <c r="N51" i="1"/>
  <c r="O50" i="1"/>
  <c r="AA50" i="1"/>
  <c r="Z51" i="1"/>
  <c r="C52" i="1"/>
  <c r="D51" i="1"/>
  <c r="AM51" i="1"/>
  <c r="AL52" i="1"/>
  <c r="BK53" i="1"/>
  <c r="BJ54" i="1"/>
  <c r="AX53" i="1"/>
  <c r="AY52" i="1"/>
  <c r="O51" i="1" l="1"/>
  <c r="N52" i="1"/>
  <c r="AX54" i="1"/>
  <c r="AY53" i="1"/>
  <c r="AM52" i="1"/>
  <c r="AL53" i="1"/>
  <c r="BW53" i="1"/>
  <c r="BV54" i="1"/>
  <c r="Z52" i="1"/>
  <c r="AA51" i="1"/>
  <c r="BJ55" i="1"/>
  <c r="BK54" i="1"/>
  <c r="CI53" i="1"/>
  <c r="CH54" i="1"/>
  <c r="C53" i="1"/>
  <c r="D52" i="1"/>
  <c r="AA52" i="1" l="1"/>
  <c r="Z53" i="1"/>
  <c r="AM53" i="1"/>
  <c r="AL54" i="1"/>
  <c r="C54" i="1"/>
  <c r="D53" i="1"/>
  <c r="CI54" i="1"/>
  <c r="CH55" i="1"/>
  <c r="BV55" i="1"/>
  <c r="BW54" i="1"/>
  <c r="N53" i="1"/>
  <c r="O52" i="1"/>
  <c r="BK55" i="1"/>
  <c r="BJ56" i="1"/>
  <c r="AX55" i="1"/>
  <c r="AY54" i="1"/>
  <c r="BW55" i="1" l="1"/>
  <c r="BV56" i="1"/>
  <c r="CI55" i="1"/>
  <c r="CH56" i="1"/>
  <c r="AX56" i="1"/>
  <c r="AY55" i="1"/>
  <c r="AM54" i="1"/>
  <c r="AL55" i="1"/>
  <c r="O53" i="1"/>
  <c r="N54" i="1"/>
  <c r="BK56" i="1"/>
  <c r="BJ57" i="1"/>
  <c r="C55" i="1"/>
  <c r="D54" i="1"/>
  <c r="Z54" i="1"/>
  <c r="AA53" i="1"/>
  <c r="C56" i="1" l="1"/>
  <c r="D55" i="1"/>
  <c r="AX57" i="1"/>
  <c r="AY56" i="1"/>
  <c r="BJ58" i="1"/>
  <c r="BK57" i="1"/>
  <c r="N55" i="1"/>
  <c r="O54" i="1"/>
  <c r="BV57" i="1"/>
  <c r="BW56" i="1"/>
  <c r="AM55" i="1"/>
  <c r="AL56" i="1"/>
  <c r="AA54" i="1"/>
  <c r="Z55" i="1"/>
  <c r="CI56" i="1"/>
  <c r="CH57" i="1"/>
  <c r="AY57" i="1" l="1"/>
  <c r="AX58" i="1"/>
  <c r="CI57" i="1"/>
  <c r="CH58" i="1"/>
  <c r="Z56" i="1"/>
  <c r="AA55" i="1"/>
  <c r="BJ59" i="1"/>
  <c r="BK58" i="1"/>
  <c r="O55" i="1"/>
  <c r="N56" i="1"/>
  <c r="AM56" i="1"/>
  <c r="AL57" i="1"/>
  <c r="BV58" i="1"/>
  <c r="BW57" i="1"/>
  <c r="C57" i="1"/>
  <c r="D56" i="1"/>
  <c r="BK59" i="1" l="1"/>
  <c r="BJ60" i="1"/>
  <c r="D57" i="1"/>
  <c r="C58" i="1"/>
  <c r="AM57" i="1"/>
  <c r="AL58" i="1"/>
  <c r="CI58" i="1"/>
  <c r="CH59" i="1"/>
  <c r="Z57" i="1"/>
  <c r="AA56" i="1"/>
  <c r="N57" i="1"/>
  <c r="O56" i="1"/>
  <c r="AY58" i="1"/>
  <c r="AX59" i="1"/>
  <c r="BW58" i="1"/>
  <c r="BV59" i="1"/>
  <c r="CI59" i="1" l="1"/>
  <c r="CH60" i="1"/>
  <c r="AM58" i="1"/>
  <c r="AL59" i="1"/>
  <c r="AY59" i="1"/>
  <c r="AX60" i="1"/>
  <c r="BW59" i="1"/>
  <c r="BV60" i="1"/>
  <c r="N58" i="1"/>
  <c r="O57" i="1"/>
  <c r="BK60" i="1"/>
  <c r="BJ61" i="1"/>
  <c r="D58" i="1"/>
  <c r="C59" i="1"/>
  <c r="Z58" i="1"/>
  <c r="AA57" i="1"/>
  <c r="Z59" i="1" l="1"/>
  <c r="AA58" i="1"/>
  <c r="AY60" i="1"/>
  <c r="AX61" i="1"/>
  <c r="AM59" i="1"/>
  <c r="AL60" i="1"/>
  <c r="CI60" i="1"/>
  <c r="CH61" i="1"/>
  <c r="BV61" i="1"/>
  <c r="BW60" i="1"/>
  <c r="D59" i="1"/>
  <c r="C60" i="1"/>
  <c r="BJ62" i="1"/>
  <c r="BK61" i="1"/>
  <c r="O58" i="1"/>
  <c r="N59" i="1"/>
  <c r="Z60" i="1" l="1"/>
  <c r="AA59" i="1"/>
  <c r="AM60" i="1"/>
  <c r="AL61" i="1"/>
  <c r="BV62" i="1"/>
  <c r="BW61" i="1"/>
  <c r="N60" i="1"/>
  <c r="O59" i="1"/>
  <c r="BJ63" i="1"/>
  <c r="BK62" i="1"/>
  <c r="CI61" i="1"/>
  <c r="CH62" i="1"/>
  <c r="D60" i="1"/>
  <c r="C61" i="1"/>
  <c r="AY61" i="1"/>
  <c r="AX62" i="1"/>
  <c r="N61" i="1" l="1"/>
  <c r="O60" i="1"/>
  <c r="CI62" i="1"/>
  <c r="CH63" i="1"/>
  <c r="BW62" i="1"/>
  <c r="BV63" i="1"/>
  <c r="AM61" i="1"/>
  <c r="AL62" i="1"/>
  <c r="AY62" i="1"/>
  <c r="AX63" i="1"/>
  <c r="D61" i="1"/>
  <c r="C62" i="1"/>
  <c r="BK63" i="1"/>
  <c r="BJ64" i="1"/>
  <c r="Z61" i="1"/>
  <c r="AA60" i="1"/>
  <c r="Z62" i="1" l="1"/>
  <c r="AA61" i="1"/>
  <c r="BW63" i="1"/>
  <c r="BV64" i="1"/>
  <c r="CI63" i="1"/>
  <c r="CH64" i="1"/>
  <c r="AM62" i="1"/>
  <c r="AL63" i="1"/>
  <c r="BK64" i="1"/>
  <c r="BJ65" i="1"/>
  <c r="D62" i="1"/>
  <c r="C63" i="1"/>
  <c r="AY63" i="1"/>
  <c r="AX64" i="1"/>
  <c r="N62" i="1"/>
  <c r="O61" i="1"/>
  <c r="AM63" i="1" l="1"/>
  <c r="AL64" i="1"/>
  <c r="CI64" i="1"/>
  <c r="CH65" i="1"/>
  <c r="D63" i="1"/>
  <c r="C64" i="1"/>
  <c r="BV65" i="1"/>
  <c r="BW64" i="1"/>
  <c r="N63" i="1"/>
  <c r="O62" i="1"/>
  <c r="AY64" i="1"/>
  <c r="AX65" i="1"/>
  <c r="BK65" i="1"/>
  <c r="BJ66" i="1"/>
  <c r="Z63" i="1"/>
  <c r="AA62" i="1"/>
  <c r="D64" i="1" l="1"/>
  <c r="C65" i="1"/>
  <c r="Z64" i="1"/>
  <c r="AA63" i="1"/>
  <c r="AY65" i="1"/>
  <c r="AX66" i="1"/>
  <c r="CI65" i="1"/>
  <c r="CH66" i="1"/>
  <c r="BW65" i="1"/>
  <c r="BV66" i="1"/>
  <c r="BK66" i="1"/>
  <c r="BJ67" i="1"/>
  <c r="AM64" i="1"/>
  <c r="AL65" i="1"/>
  <c r="N64" i="1"/>
  <c r="O63" i="1"/>
  <c r="AM65" i="1" l="1"/>
  <c r="AL66" i="1"/>
  <c r="AY66" i="1"/>
  <c r="AX67" i="1"/>
  <c r="CI66" i="1"/>
  <c r="CH67" i="1"/>
  <c r="BK67" i="1"/>
  <c r="BJ68" i="1"/>
  <c r="Z65" i="1"/>
  <c r="AA64" i="1"/>
  <c r="BW66" i="1"/>
  <c r="BV67" i="1"/>
  <c r="D65" i="1"/>
  <c r="C66" i="1"/>
  <c r="N65" i="1"/>
  <c r="O64" i="1"/>
  <c r="CI67" i="1" l="1"/>
  <c r="CH68" i="1"/>
  <c r="BK68" i="1"/>
  <c r="BJ69" i="1"/>
  <c r="AY67" i="1"/>
  <c r="AX68" i="1"/>
  <c r="D66" i="1"/>
  <c r="C67" i="1"/>
  <c r="N66" i="1"/>
  <c r="O65" i="1"/>
  <c r="AM66" i="1"/>
  <c r="AL67" i="1"/>
  <c r="BW67" i="1"/>
  <c r="BV68" i="1"/>
  <c r="AA65" i="1"/>
  <c r="Z66" i="1"/>
  <c r="AA66" i="1" l="1"/>
  <c r="Z67" i="1"/>
  <c r="AY68" i="1"/>
  <c r="AX69" i="1"/>
  <c r="BK69" i="1"/>
  <c r="BJ70" i="1"/>
  <c r="CI68" i="1"/>
  <c r="CH69" i="1"/>
  <c r="D67" i="1"/>
  <c r="C68" i="1"/>
  <c r="BW68" i="1"/>
  <c r="BV69" i="1"/>
  <c r="AM67" i="1"/>
  <c r="AL68" i="1"/>
  <c r="O66" i="1"/>
  <c r="N67" i="1"/>
  <c r="AM68" i="1" l="1"/>
  <c r="AL69" i="1"/>
  <c r="BK70" i="1"/>
  <c r="BJ71" i="1"/>
  <c r="BW69" i="1"/>
  <c r="BV70" i="1"/>
  <c r="AY69" i="1"/>
  <c r="AX70" i="1"/>
  <c r="CI69" i="1"/>
  <c r="CH70" i="1"/>
  <c r="O67" i="1"/>
  <c r="N68" i="1"/>
  <c r="D68" i="1"/>
  <c r="C69" i="1"/>
  <c r="AA67" i="1"/>
  <c r="Z68" i="1"/>
  <c r="BW70" i="1" l="1"/>
  <c r="BV71" i="1"/>
  <c r="AY70" i="1"/>
  <c r="AX71" i="1"/>
  <c r="Z69" i="1"/>
  <c r="AA68" i="1"/>
  <c r="O68" i="1"/>
  <c r="N69" i="1"/>
  <c r="CI70" i="1"/>
  <c r="CH71" i="1"/>
  <c r="AM69" i="1"/>
  <c r="AL70" i="1"/>
  <c r="D69" i="1"/>
  <c r="C70" i="1"/>
  <c r="BK71" i="1"/>
  <c r="BJ72" i="1"/>
  <c r="BK72" i="1" l="1"/>
  <c r="BJ73" i="1"/>
  <c r="AA69" i="1"/>
  <c r="Z70" i="1"/>
  <c r="O69" i="1"/>
  <c r="N70" i="1"/>
  <c r="BW71" i="1"/>
  <c r="BV72" i="1"/>
  <c r="D70" i="1"/>
  <c r="C71" i="1"/>
  <c r="AM70" i="1"/>
  <c r="AL71" i="1"/>
  <c r="AY71" i="1"/>
  <c r="AX72" i="1"/>
  <c r="CI71" i="1"/>
  <c r="CH72" i="1"/>
  <c r="CI72" i="1" l="1"/>
  <c r="CH73" i="1"/>
  <c r="BW72" i="1"/>
  <c r="BV73" i="1"/>
  <c r="AY72" i="1"/>
  <c r="AX73" i="1"/>
  <c r="O70" i="1"/>
  <c r="N71" i="1"/>
  <c r="AM71" i="1"/>
  <c r="AL72" i="1"/>
  <c r="Z71" i="1"/>
  <c r="AA70" i="1"/>
  <c r="D71" i="1"/>
  <c r="C72" i="1"/>
  <c r="BJ74" i="1"/>
  <c r="BK73" i="1"/>
  <c r="AM72" i="1" l="1"/>
  <c r="AL73" i="1"/>
  <c r="O71" i="1"/>
  <c r="N72" i="1"/>
  <c r="AY73" i="1"/>
  <c r="AX74" i="1"/>
  <c r="BV74" i="1"/>
  <c r="BW73" i="1"/>
  <c r="AA71" i="1"/>
  <c r="Z72" i="1"/>
  <c r="CI73" i="1"/>
  <c r="CH74" i="1"/>
  <c r="BK74" i="1"/>
  <c r="BJ75" i="1"/>
  <c r="BK75" i="1" s="1"/>
  <c r="D72" i="1"/>
  <c r="C73" i="1"/>
  <c r="D73" i="1" s="1"/>
  <c r="BW74" i="1" l="1"/>
  <c r="BV75" i="1"/>
  <c r="BW75" i="1" s="1"/>
  <c r="AX75" i="1"/>
  <c r="AY75" i="1" s="1"/>
  <c r="AY74" i="1"/>
  <c r="CH75" i="1"/>
  <c r="CI75" i="1" s="1"/>
  <c r="CI74" i="1"/>
  <c r="O72" i="1"/>
  <c r="N73" i="1"/>
  <c r="O73" i="1" s="1"/>
  <c r="AA72" i="1"/>
  <c r="Z73" i="1"/>
  <c r="AM73" i="1"/>
  <c r="AL74" i="1"/>
  <c r="AM74" i="1" s="1"/>
  <c r="Z74" i="1" l="1"/>
  <c r="AA74" i="1" s="1"/>
  <c r="AA73" i="1"/>
</calcChain>
</file>

<file path=xl/sharedStrings.xml><?xml version="1.0" encoding="utf-8"?>
<sst xmlns="http://schemas.openxmlformats.org/spreadsheetml/2006/main" count="42" uniqueCount="28">
  <si>
    <r>
      <t>Range of F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Values</t>
    </r>
  </si>
  <si>
    <r>
      <t>Range of F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Values</t>
    </r>
  </si>
  <si>
    <t>Spectral Response, altered for Site Conditions</t>
  </si>
  <si>
    <t>Spectral Response, Design Values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</si>
  <si>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</si>
  <si>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</si>
  <si>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</si>
  <si>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v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</si>
  <si>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MS</t>
    </r>
    <r>
      <rPr>
        <b/>
        <sz val="11"/>
        <color theme="1"/>
        <rFont val="Calibri"/>
        <family val="2"/>
        <scheme val="minor"/>
      </rPr>
      <t xml:space="preserve"> = F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S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</si>
  <si>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M1</t>
    </r>
    <r>
      <rPr>
        <b/>
        <sz val="11"/>
        <color theme="1"/>
        <rFont val="Calibri"/>
        <family val="2"/>
        <scheme val="minor"/>
      </rPr>
      <t xml:space="preserve"> = F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</si>
  <si>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DS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9"/>
        <color theme="1"/>
        <rFont val="Calibri"/>
        <family val="2"/>
        <scheme val="minor"/>
      </rPr>
      <t>2/3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MS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</si>
  <si>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D1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9"/>
        <color theme="1"/>
        <rFont val="Calibri"/>
        <family val="2"/>
        <scheme val="minor"/>
      </rPr>
      <t>2/3</t>
    </r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M1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</si>
  <si>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, g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</si>
  <si>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, g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</si>
  <si>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DS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</si>
  <si>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</si>
  <si>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</si>
  <si>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S</t>
    </r>
  </si>
  <si>
    <t>Ss = 0.05</t>
  </si>
  <si>
    <t>Ss = 0.25</t>
  </si>
  <si>
    <t>Ss = 0.5</t>
  </si>
  <si>
    <t>Ss = 0.75</t>
  </si>
  <si>
    <t>Ss = 1.0</t>
  </si>
  <si>
    <t>Ss = 1.25</t>
  </si>
  <si>
    <t>Ss = 2</t>
  </si>
  <si>
    <t>Ss = 3</t>
  </si>
  <si>
    <t>T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</si>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</sst>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0.25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Graph'!$N$32:$N$73</c:f>
              <c:numCache>
                <c:formatCode>General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0.6</c:v>
                </c:pt>
                <c:pt idx="14">
                  <c:v>0.65</c:v>
                </c:pt>
                <c:pt idx="15">
                  <c:v>0.70000000000000007</c:v>
                </c:pt>
                <c:pt idx="16">
                  <c:v>0.75000000000000011</c:v>
                </c:pt>
                <c:pt idx="17">
                  <c:v>0.80000000000000016</c:v>
                </c:pt>
                <c:pt idx="18">
                  <c:v>0.8500000000000002</c:v>
                </c:pt>
                <c:pt idx="19">
                  <c:v>0.90000000000000024</c:v>
                </c:pt>
                <c:pt idx="20">
                  <c:v>0.95000000000000029</c:v>
                </c:pt>
                <c:pt idx="21">
                  <c:v>1.0000000000000002</c:v>
                </c:pt>
                <c:pt idx="22">
                  <c:v>1.0500000000000003</c:v>
                </c:pt>
                <c:pt idx="23">
                  <c:v>1.1000000000000003</c:v>
                </c:pt>
                <c:pt idx="24">
                  <c:v>1.1500000000000004</c:v>
                </c:pt>
                <c:pt idx="25">
                  <c:v>1.2000000000000004</c:v>
                </c:pt>
                <c:pt idx="26">
                  <c:v>1.2500000000000004</c:v>
                </c:pt>
                <c:pt idx="27">
                  <c:v>1.3000000000000005</c:v>
                </c:pt>
                <c:pt idx="28">
                  <c:v>1.3500000000000005</c:v>
                </c:pt>
                <c:pt idx="29">
                  <c:v>1.4000000000000006</c:v>
                </c:pt>
                <c:pt idx="30">
                  <c:v>1.4500000000000006</c:v>
                </c:pt>
                <c:pt idx="31">
                  <c:v>1.5000000000000007</c:v>
                </c:pt>
                <c:pt idx="32">
                  <c:v>1.5500000000000007</c:v>
                </c:pt>
                <c:pt idx="33">
                  <c:v>1.6000000000000008</c:v>
                </c:pt>
                <c:pt idx="34">
                  <c:v>1.6500000000000008</c:v>
                </c:pt>
                <c:pt idx="35">
                  <c:v>1.7000000000000008</c:v>
                </c:pt>
                <c:pt idx="36">
                  <c:v>1.7500000000000009</c:v>
                </c:pt>
                <c:pt idx="37">
                  <c:v>1.8000000000000009</c:v>
                </c:pt>
                <c:pt idx="38">
                  <c:v>1.850000000000001</c:v>
                </c:pt>
                <c:pt idx="39">
                  <c:v>1.900000000000001</c:v>
                </c:pt>
                <c:pt idx="40">
                  <c:v>1.9500000000000011</c:v>
                </c:pt>
                <c:pt idx="41">
                  <c:v>2.0000000000000009</c:v>
                </c:pt>
              </c:numCache>
            </c:numRef>
          </c:xVal>
          <c:yVal>
            <c:numRef>
              <c:f>'[1]Seismic Load Graph'!$O$32:$O$73</c:f>
              <c:numCache>
                <c:formatCode>General</c:formatCode>
                <c:ptCount val="42"/>
                <c:pt idx="0">
                  <c:v>0.10666666666666667</c:v>
                </c:pt>
                <c:pt idx="1">
                  <c:v>0.17333333333333337</c:v>
                </c:pt>
                <c:pt idx="2">
                  <c:v>0.24000000000000002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0.26666666666666666</c:v>
                </c:pt>
                <c:pt idx="10">
                  <c:v>0.26666666666666666</c:v>
                </c:pt>
                <c:pt idx="11">
                  <c:v>0.26666666666666666</c:v>
                </c:pt>
                <c:pt idx="12">
                  <c:v>0.26666666666666666</c:v>
                </c:pt>
                <c:pt idx="13">
                  <c:v>0.26666666666666666</c:v>
                </c:pt>
                <c:pt idx="14">
                  <c:v>0.24615384615384611</c:v>
                </c:pt>
                <c:pt idx="15">
                  <c:v>0.22857142857142851</c:v>
                </c:pt>
                <c:pt idx="16">
                  <c:v>0.21333333333333326</c:v>
                </c:pt>
                <c:pt idx="17">
                  <c:v>0.19999999999999993</c:v>
                </c:pt>
                <c:pt idx="18">
                  <c:v>0.18823529411764697</c:v>
                </c:pt>
                <c:pt idx="19">
                  <c:v>0.1777777777777777</c:v>
                </c:pt>
                <c:pt idx="20">
                  <c:v>0.16842105263157886</c:v>
                </c:pt>
                <c:pt idx="21">
                  <c:v>0.15999999999999995</c:v>
                </c:pt>
                <c:pt idx="22">
                  <c:v>0.15238095238095231</c:v>
                </c:pt>
                <c:pt idx="23">
                  <c:v>0.14545454545454539</c:v>
                </c:pt>
                <c:pt idx="24">
                  <c:v>0.13913043478260864</c:v>
                </c:pt>
                <c:pt idx="25">
                  <c:v>0.13333333333333328</c:v>
                </c:pt>
                <c:pt idx="26">
                  <c:v>0.12799999999999995</c:v>
                </c:pt>
                <c:pt idx="27">
                  <c:v>0.12307692307692301</c:v>
                </c:pt>
                <c:pt idx="28">
                  <c:v>0.11851851851851845</c:v>
                </c:pt>
                <c:pt idx="29">
                  <c:v>0.11428571428571423</c:v>
                </c:pt>
                <c:pt idx="30">
                  <c:v>0.11034482758620683</c:v>
                </c:pt>
                <c:pt idx="31">
                  <c:v>0.1066666666666666</c:v>
                </c:pt>
                <c:pt idx="32">
                  <c:v>0.10322580645161283</c:v>
                </c:pt>
                <c:pt idx="33">
                  <c:v>9.9999999999999936E-2</c:v>
                </c:pt>
                <c:pt idx="34">
                  <c:v>9.6969696969696914E-2</c:v>
                </c:pt>
                <c:pt idx="35">
                  <c:v>9.4117647058823473E-2</c:v>
                </c:pt>
                <c:pt idx="36">
                  <c:v>9.1428571428571373E-2</c:v>
                </c:pt>
                <c:pt idx="37">
                  <c:v>8.8888888888888823E-2</c:v>
                </c:pt>
                <c:pt idx="38">
                  <c:v>8.6486486486486422E-2</c:v>
                </c:pt>
                <c:pt idx="39">
                  <c:v>8.4210526315789416E-2</c:v>
                </c:pt>
                <c:pt idx="40">
                  <c:v>8.2051282051281996E-2</c:v>
                </c:pt>
                <c:pt idx="41">
                  <c:v>7.9999999999999946E-2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7-4FAF-BC67-2184C9B5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Graph'!$Z$32:$Z$74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0.6</c:v>
                </c:pt>
                <c:pt idx="15">
                  <c:v>0.65</c:v>
                </c:pt>
                <c:pt idx="16">
                  <c:v>0.70000000000000007</c:v>
                </c:pt>
                <c:pt idx="17">
                  <c:v>0.75000000000000011</c:v>
                </c:pt>
                <c:pt idx="18">
                  <c:v>0.80000000000000016</c:v>
                </c:pt>
                <c:pt idx="19">
                  <c:v>0.8500000000000002</c:v>
                </c:pt>
                <c:pt idx="20">
                  <c:v>0.90000000000000024</c:v>
                </c:pt>
                <c:pt idx="21">
                  <c:v>0.95000000000000029</c:v>
                </c:pt>
                <c:pt idx="22">
                  <c:v>1.0000000000000002</c:v>
                </c:pt>
                <c:pt idx="23">
                  <c:v>1.0500000000000003</c:v>
                </c:pt>
                <c:pt idx="24">
                  <c:v>1.1000000000000003</c:v>
                </c:pt>
                <c:pt idx="25">
                  <c:v>1.1500000000000004</c:v>
                </c:pt>
                <c:pt idx="26">
                  <c:v>1.2000000000000004</c:v>
                </c:pt>
                <c:pt idx="27">
                  <c:v>1.2500000000000004</c:v>
                </c:pt>
                <c:pt idx="28">
                  <c:v>1.3000000000000005</c:v>
                </c:pt>
                <c:pt idx="29">
                  <c:v>1.3500000000000005</c:v>
                </c:pt>
                <c:pt idx="30">
                  <c:v>1.4000000000000006</c:v>
                </c:pt>
                <c:pt idx="31">
                  <c:v>1.4500000000000006</c:v>
                </c:pt>
                <c:pt idx="32">
                  <c:v>1.5000000000000007</c:v>
                </c:pt>
                <c:pt idx="33">
                  <c:v>1.5500000000000007</c:v>
                </c:pt>
                <c:pt idx="34">
                  <c:v>1.6000000000000008</c:v>
                </c:pt>
                <c:pt idx="35">
                  <c:v>1.6500000000000008</c:v>
                </c:pt>
                <c:pt idx="36">
                  <c:v>1.7000000000000008</c:v>
                </c:pt>
                <c:pt idx="37">
                  <c:v>1.7500000000000009</c:v>
                </c:pt>
                <c:pt idx="38">
                  <c:v>1.8000000000000009</c:v>
                </c:pt>
                <c:pt idx="39">
                  <c:v>1.850000000000001</c:v>
                </c:pt>
                <c:pt idx="40">
                  <c:v>1.900000000000001</c:v>
                </c:pt>
                <c:pt idx="41">
                  <c:v>1.9500000000000011</c:v>
                </c:pt>
                <c:pt idx="42">
                  <c:v>2.0000000000000009</c:v>
                </c:pt>
              </c:numCache>
            </c:numRef>
          </c:xVal>
          <c:yVal>
            <c:numRef>
              <c:f>'[1]Seismic Load Graph'!$AA$32:$AA$74</c:f>
              <c:numCache>
                <c:formatCode>General</c:formatCode>
                <c:ptCount val="43"/>
                <c:pt idx="0">
                  <c:v>0.18666666666666665</c:v>
                </c:pt>
                <c:pt idx="1">
                  <c:v>0.30916666666666665</c:v>
                </c:pt>
                <c:pt idx="2">
                  <c:v>0.43166666666666659</c:v>
                </c:pt>
                <c:pt idx="3">
                  <c:v>0.46666666666666662</c:v>
                </c:pt>
                <c:pt idx="4">
                  <c:v>0.46666666666666662</c:v>
                </c:pt>
                <c:pt idx="5">
                  <c:v>0.46666666666666662</c:v>
                </c:pt>
                <c:pt idx="6">
                  <c:v>0.46666666666666662</c:v>
                </c:pt>
                <c:pt idx="7">
                  <c:v>0.46666666666666662</c:v>
                </c:pt>
                <c:pt idx="8">
                  <c:v>0.46666666666666662</c:v>
                </c:pt>
                <c:pt idx="9">
                  <c:v>0.46666666666666662</c:v>
                </c:pt>
                <c:pt idx="10">
                  <c:v>0.46666666666666662</c:v>
                </c:pt>
                <c:pt idx="11">
                  <c:v>0.46666666666666662</c:v>
                </c:pt>
                <c:pt idx="12">
                  <c:v>0.46666666666666662</c:v>
                </c:pt>
                <c:pt idx="13">
                  <c:v>0.46666666666666662</c:v>
                </c:pt>
                <c:pt idx="14">
                  <c:v>0.44444444444444448</c:v>
                </c:pt>
                <c:pt idx="15">
                  <c:v>0.41025641025641024</c:v>
                </c:pt>
                <c:pt idx="16">
                  <c:v>0.38095238095238093</c:v>
                </c:pt>
                <c:pt idx="17">
                  <c:v>0.35555555555555551</c:v>
                </c:pt>
                <c:pt idx="18">
                  <c:v>0.33333333333333326</c:v>
                </c:pt>
                <c:pt idx="19">
                  <c:v>0.31372549019607837</c:v>
                </c:pt>
                <c:pt idx="20">
                  <c:v>0.29629629629629622</c:v>
                </c:pt>
                <c:pt idx="21">
                  <c:v>0.28070175438596484</c:v>
                </c:pt>
                <c:pt idx="22">
                  <c:v>0.26666666666666661</c:v>
                </c:pt>
                <c:pt idx="23">
                  <c:v>0.2539682539682539</c:v>
                </c:pt>
                <c:pt idx="24">
                  <c:v>0.24242424242424235</c:v>
                </c:pt>
                <c:pt idx="25">
                  <c:v>0.23188405797101441</c:v>
                </c:pt>
                <c:pt idx="26">
                  <c:v>0.22222222222222215</c:v>
                </c:pt>
                <c:pt idx="27">
                  <c:v>0.21333333333333326</c:v>
                </c:pt>
                <c:pt idx="28">
                  <c:v>0.20512820512820504</c:v>
                </c:pt>
                <c:pt idx="29">
                  <c:v>0.19753086419753077</c:v>
                </c:pt>
                <c:pt idx="30">
                  <c:v>0.19047619047619038</c:v>
                </c:pt>
                <c:pt idx="31">
                  <c:v>0.18390804597701141</c:v>
                </c:pt>
                <c:pt idx="32">
                  <c:v>0.1777777777777777</c:v>
                </c:pt>
                <c:pt idx="33">
                  <c:v>0.1720430107526881</c:v>
                </c:pt>
                <c:pt idx="34">
                  <c:v>0.16666666666666657</c:v>
                </c:pt>
                <c:pt idx="35">
                  <c:v>0.16161616161616155</c:v>
                </c:pt>
                <c:pt idx="36">
                  <c:v>0.15686274509803913</c:v>
                </c:pt>
                <c:pt idx="37">
                  <c:v>0.15238095238095231</c:v>
                </c:pt>
                <c:pt idx="38">
                  <c:v>0.14814814814814806</c:v>
                </c:pt>
                <c:pt idx="39">
                  <c:v>0.14414414414414406</c:v>
                </c:pt>
                <c:pt idx="40">
                  <c:v>0.14035087719298237</c:v>
                </c:pt>
                <c:pt idx="41">
                  <c:v>0.13675213675213668</c:v>
                </c:pt>
                <c:pt idx="42">
                  <c:v>0.13333333333333328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A-4CCA-A969-82DA1AB8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0.75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Graph'!$AL$32:$AL$74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0.6</c:v>
                </c:pt>
                <c:pt idx="15">
                  <c:v>0.65</c:v>
                </c:pt>
                <c:pt idx="16">
                  <c:v>0.70000000000000007</c:v>
                </c:pt>
                <c:pt idx="17">
                  <c:v>0.75000000000000011</c:v>
                </c:pt>
                <c:pt idx="18">
                  <c:v>0.80000000000000016</c:v>
                </c:pt>
                <c:pt idx="19">
                  <c:v>0.8500000000000002</c:v>
                </c:pt>
                <c:pt idx="20">
                  <c:v>0.90000000000000024</c:v>
                </c:pt>
                <c:pt idx="21">
                  <c:v>0.95000000000000029</c:v>
                </c:pt>
                <c:pt idx="22">
                  <c:v>1.0000000000000002</c:v>
                </c:pt>
                <c:pt idx="23">
                  <c:v>1.0500000000000003</c:v>
                </c:pt>
                <c:pt idx="24">
                  <c:v>1.1000000000000003</c:v>
                </c:pt>
                <c:pt idx="25">
                  <c:v>1.1500000000000004</c:v>
                </c:pt>
                <c:pt idx="26">
                  <c:v>1.2000000000000004</c:v>
                </c:pt>
                <c:pt idx="27">
                  <c:v>1.2500000000000004</c:v>
                </c:pt>
                <c:pt idx="28">
                  <c:v>1.3000000000000005</c:v>
                </c:pt>
                <c:pt idx="29">
                  <c:v>1.3500000000000005</c:v>
                </c:pt>
                <c:pt idx="30">
                  <c:v>1.4000000000000006</c:v>
                </c:pt>
                <c:pt idx="31">
                  <c:v>1.4500000000000006</c:v>
                </c:pt>
                <c:pt idx="32">
                  <c:v>1.5000000000000007</c:v>
                </c:pt>
                <c:pt idx="33">
                  <c:v>1.5500000000000007</c:v>
                </c:pt>
                <c:pt idx="34">
                  <c:v>1.6000000000000008</c:v>
                </c:pt>
                <c:pt idx="35">
                  <c:v>1.6500000000000008</c:v>
                </c:pt>
                <c:pt idx="36">
                  <c:v>1.7000000000000008</c:v>
                </c:pt>
                <c:pt idx="37">
                  <c:v>1.7500000000000009</c:v>
                </c:pt>
                <c:pt idx="38">
                  <c:v>1.8000000000000009</c:v>
                </c:pt>
                <c:pt idx="39">
                  <c:v>1.850000000000001</c:v>
                </c:pt>
                <c:pt idx="40">
                  <c:v>1.900000000000001</c:v>
                </c:pt>
                <c:pt idx="41">
                  <c:v>1.9500000000000011</c:v>
                </c:pt>
                <c:pt idx="42">
                  <c:v>2.0000000000000009</c:v>
                </c:pt>
              </c:numCache>
            </c:numRef>
          </c:xVal>
          <c:yVal>
            <c:numRef>
              <c:f>'[1]Seismic Load Graph'!$AM$32:$AM$74</c:f>
              <c:numCache>
                <c:formatCode>General</c:formatCode>
                <c:ptCount val="43"/>
                <c:pt idx="0">
                  <c:v>0.23999999999999996</c:v>
                </c:pt>
                <c:pt idx="1">
                  <c:v>0.3899999999999999</c:v>
                </c:pt>
                <c:pt idx="2">
                  <c:v>0.53999999999999981</c:v>
                </c:pt>
                <c:pt idx="3">
                  <c:v>0.59999999999999976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0.59999999999999987</c:v>
                </c:pt>
                <c:pt idx="7">
                  <c:v>0.59999999999999987</c:v>
                </c:pt>
                <c:pt idx="8">
                  <c:v>0.59999999999999987</c:v>
                </c:pt>
                <c:pt idx="9">
                  <c:v>0.59999999999999987</c:v>
                </c:pt>
                <c:pt idx="10">
                  <c:v>0.59999999999999987</c:v>
                </c:pt>
                <c:pt idx="11">
                  <c:v>0.59999999999999987</c:v>
                </c:pt>
                <c:pt idx="12">
                  <c:v>0.59999999999999987</c:v>
                </c:pt>
                <c:pt idx="13">
                  <c:v>0.59999999999999987</c:v>
                </c:pt>
                <c:pt idx="14">
                  <c:v>0.59999999999999987</c:v>
                </c:pt>
                <c:pt idx="15">
                  <c:v>0.55384615384615377</c:v>
                </c:pt>
                <c:pt idx="16">
                  <c:v>0.51428571428571423</c:v>
                </c:pt>
                <c:pt idx="17">
                  <c:v>0.47999999999999993</c:v>
                </c:pt>
                <c:pt idx="18">
                  <c:v>0.4499999999999999</c:v>
                </c:pt>
                <c:pt idx="19">
                  <c:v>0.42352941176470577</c:v>
                </c:pt>
                <c:pt idx="20">
                  <c:v>0.39999999999999986</c:v>
                </c:pt>
                <c:pt idx="21">
                  <c:v>0.37894736842105248</c:v>
                </c:pt>
                <c:pt idx="22">
                  <c:v>0.35999999999999993</c:v>
                </c:pt>
                <c:pt idx="23">
                  <c:v>0.34285714285714275</c:v>
                </c:pt>
                <c:pt idx="24">
                  <c:v>0.32727272727272716</c:v>
                </c:pt>
                <c:pt idx="25">
                  <c:v>0.31304347826086948</c:v>
                </c:pt>
                <c:pt idx="26">
                  <c:v>0.29999999999999988</c:v>
                </c:pt>
                <c:pt idx="27">
                  <c:v>0.28799999999999987</c:v>
                </c:pt>
                <c:pt idx="28">
                  <c:v>0.27692307692307683</c:v>
                </c:pt>
                <c:pt idx="29">
                  <c:v>0.26666666666666655</c:v>
                </c:pt>
                <c:pt idx="30">
                  <c:v>0.25714285714285701</c:v>
                </c:pt>
                <c:pt idx="31">
                  <c:v>0.2482758620689654</c:v>
                </c:pt>
                <c:pt idx="32">
                  <c:v>0.23999999999999988</c:v>
                </c:pt>
                <c:pt idx="33">
                  <c:v>0.2322580645161289</c:v>
                </c:pt>
                <c:pt idx="34">
                  <c:v>0.22499999999999989</c:v>
                </c:pt>
                <c:pt idx="35">
                  <c:v>0.21818181818181806</c:v>
                </c:pt>
                <c:pt idx="36">
                  <c:v>0.21176470588235283</c:v>
                </c:pt>
                <c:pt idx="37">
                  <c:v>0.2057142857142856</c:v>
                </c:pt>
                <c:pt idx="38">
                  <c:v>0.1999999999999999</c:v>
                </c:pt>
                <c:pt idx="39">
                  <c:v>0.19459459459459449</c:v>
                </c:pt>
                <c:pt idx="40">
                  <c:v>0.18947368421052621</c:v>
                </c:pt>
                <c:pt idx="41">
                  <c:v>0.18461538461538451</c:v>
                </c:pt>
                <c:pt idx="42">
                  <c:v>0.17999999999999991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F1F-8043-C42BACD6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1.0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Graph'!$AX$32:$AX$74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0.58099999999999996</c:v>
                </c:pt>
                <c:pt idx="15">
                  <c:v>0.6</c:v>
                </c:pt>
                <c:pt idx="16">
                  <c:v>0.65</c:v>
                </c:pt>
                <c:pt idx="17">
                  <c:v>0.70000000000000007</c:v>
                </c:pt>
                <c:pt idx="18">
                  <c:v>0.75000000000000011</c:v>
                </c:pt>
                <c:pt idx="19">
                  <c:v>0.80000000000000016</c:v>
                </c:pt>
                <c:pt idx="20">
                  <c:v>0.8500000000000002</c:v>
                </c:pt>
                <c:pt idx="21">
                  <c:v>0.90000000000000024</c:v>
                </c:pt>
                <c:pt idx="22">
                  <c:v>0.95000000000000029</c:v>
                </c:pt>
                <c:pt idx="23">
                  <c:v>1.0000000000000002</c:v>
                </c:pt>
                <c:pt idx="24">
                  <c:v>1.0500000000000003</c:v>
                </c:pt>
                <c:pt idx="25">
                  <c:v>1.1000000000000003</c:v>
                </c:pt>
                <c:pt idx="26">
                  <c:v>1.1500000000000004</c:v>
                </c:pt>
                <c:pt idx="27">
                  <c:v>1.2000000000000004</c:v>
                </c:pt>
                <c:pt idx="28">
                  <c:v>1.2500000000000004</c:v>
                </c:pt>
                <c:pt idx="29">
                  <c:v>1.3000000000000005</c:v>
                </c:pt>
                <c:pt idx="30">
                  <c:v>1.3500000000000005</c:v>
                </c:pt>
                <c:pt idx="31">
                  <c:v>1.4000000000000006</c:v>
                </c:pt>
                <c:pt idx="32">
                  <c:v>1.4500000000000006</c:v>
                </c:pt>
                <c:pt idx="33">
                  <c:v>1.5000000000000007</c:v>
                </c:pt>
                <c:pt idx="34">
                  <c:v>1.5500000000000007</c:v>
                </c:pt>
                <c:pt idx="35">
                  <c:v>1.6000000000000008</c:v>
                </c:pt>
                <c:pt idx="36">
                  <c:v>1.6500000000000008</c:v>
                </c:pt>
                <c:pt idx="37">
                  <c:v>1.7000000000000008</c:v>
                </c:pt>
                <c:pt idx="38">
                  <c:v>1.7500000000000009</c:v>
                </c:pt>
                <c:pt idx="39">
                  <c:v>1.8000000000000009</c:v>
                </c:pt>
                <c:pt idx="40">
                  <c:v>1.850000000000001</c:v>
                </c:pt>
                <c:pt idx="41">
                  <c:v>1.900000000000001</c:v>
                </c:pt>
                <c:pt idx="42">
                  <c:v>1.9500000000000011</c:v>
                </c:pt>
              </c:numCache>
            </c:numRef>
          </c:xVal>
          <c:yVal>
            <c:numRef>
              <c:f>'[1]Seismic Load Graph'!$AY$32:$AY$74</c:f>
              <c:numCache>
                <c:formatCode>General</c:formatCode>
                <c:ptCount val="43"/>
                <c:pt idx="0">
                  <c:v>0.29333333333333339</c:v>
                </c:pt>
                <c:pt idx="1">
                  <c:v>0.4823958333333333</c:v>
                </c:pt>
                <c:pt idx="2">
                  <c:v>0.67145833333333327</c:v>
                </c:pt>
                <c:pt idx="3">
                  <c:v>0.73333333333333339</c:v>
                </c:pt>
                <c:pt idx="4">
                  <c:v>0.73333333333333339</c:v>
                </c:pt>
                <c:pt idx="5">
                  <c:v>0.73333333333333339</c:v>
                </c:pt>
                <c:pt idx="6">
                  <c:v>0.73333333333333339</c:v>
                </c:pt>
                <c:pt idx="7">
                  <c:v>0.73333333333333339</c:v>
                </c:pt>
                <c:pt idx="8">
                  <c:v>0.73333333333333339</c:v>
                </c:pt>
                <c:pt idx="9">
                  <c:v>0.73333333333333339</c:v>
                </c:pt>
                <c:pt idx="10">
                  <c:v>0.73333333333333339</c:v>
                </c:pt>
                <c:pt idx="11">
                  <c:v>0.73333333333333339</c:v>
                </c:pt>
                <c:pt idx="12">
                  <c:v>0.73333333333333339</c:v>
                </c:pt>
                <c:pt idx="13">
                  <c:v>0.73333333333333339</c:v>
                </c:pt>
                <c:pt idx="14">
                  <c:v>0.73333333333333339</c:v>
                </c:pt>
                <c:pt idx="15">
                  <c:v>0.71111111111111125</c:v>
                </c:pt>
                <c:pt idx="16">
                  <c:v>0.65641025641025652</c:v>
                </c:pt>
                <c:pt idx="17">
                  <c:v>0.60952380952380958</c:v>
                </c:pt>
                <c:pt idx="18">
                  <c:v>0.56888888888888889</c:v>
                </c:pt>
                <c:pt idx="19">
                  <c:v>0.53333333333333333</c:v>
                </c:pt>
                <c:pt idx="20">
                  <c:v>0.50196078431372548</c:v>
                </c:pt>
                <c:pt idx="21">
                  <c:v>0.47407407407407404</c:v>
                </c:pt>
                <c:pt idx="22">
                  <c:v>0.44912280701754381</c:v>
                </c:pt>
                <c:pt idx="23">
                  <c:v>0.42666666666666664</c:v>
                </c:pt>
                <c:pt idx="24">
                  <c:v>0.40634920634920635</c:v>
                </c:pt>
                <c:pt idx="25">
                  <c:v>0.38787878787878782</c:v>
                </c:pt>
                <c:pt idx="26">
                  <c:v>0.37101449275362314</c:v>
                </c:pt>
                <c:pt idx="27">
                  <c:v>0.35555555555555551</c:v>
                </c:pt>
                <c:pt idx="28">
                  <c:v>0.34133333333333327</c:v>
                </c:pt>
                <c:pt idx="29">
                  <c:v>0.32820512820512815</c:v>
                </c:pt>
                <c:pt idx="30">
                  <c:v>0.31604938271604932</c:v>
                </c:pt>
                <c:pt idx="31">
                  <c:v>0.30476190476190468</c:v>
                </c:pt>
                <c:pt idx="32">
                  <c:v>0.29425287356321833</c:v>
                </c:pt>
                <c:pt idx="33">
                  <c:v>0.28444444444444439</c:v>
                </c:pt>
                <c:pt idx="34">
                  <c:v>0.27526881720430102</c:v>
                </c:pt>
                <c:pt idx="35">
                  <c:v>0.26666666666666661</c:v>
                </c:pt>
                <c:pt idx="36">
                  <c:v>0.25858585858585853</c:v>
                </c:pt>
                <c:pt idx="37">
                  <c:v>0.25098039215686269</c:v>
                </c:pt>
                <c:pt idx="38">
                  <c:v>0.24380952380952373</c:v>
                </c:pt>
                <c:pt idx="39">
                  <c:v>0.23703703703703696</c:v>
                </c:pt>
                <c:pt idx="40">
                  <c:v>0.23063063063063055</c:v>
                </c:pt>
                <c:pt idx="41">
                  <c:v>0.22456140350877185</c:v>
                </c:pt>
                <c:pt idx="42">
                  <c:v>0.21880341880341872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7-4E66-B1D9-67FDD48D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1.25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Graph'!$BJ$32:$BJ$74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0.58099999999999996</c:v>
                </c:pt>
                <c:pt idx="15">
                  <c:v>0.6</c:v>
                </c:pt>
                <c:pt idx="16">
                  <c:v>0.65</c:v>
                </c:pt>
                <c:pt idx="17">
                  <c:v>0.70000000000000007</c:v>
                </c:pt>
                <c:pt idx="18">
                  <c:v>0.75000000000000011</c:v>
                </c:pt>
                <c:pt idx="19">
                  <c:v>0.80000000000000016</c:v>
                </c:pt>
                <c:pt idx="20">
                  <c:v>0.8500000000000002</c:v>
                </c:pt>
                <c:pt idx="21">
                  <c:v>0.90000000000000024</c:v>
                </c:pt>
                <c:pt idx="22">
                  <c:v>0.95000000000000029</c:v>
                </c:pt>
                <c:pt idx="23">
                  <c:v>1.0000000000000002</c:v>
                </c:pt>
                <c:pt idx="24">
                  <c:v>1.0500000000000003</c:v>
                </c:pt>
                <c:pt idx="25">
                  <c:v>1.1000000000000003</c:v>
                </c:pt>
                <c:pt idx="26">
                  <c:v>1.1500000000000004</c:v>
                </c:pt>
                <c:pt idx="27">
                  <c:v>1.2000000000000004</c:v>
                </c:pt>
                <c:pt idx="28">
                  <c:v>1.2500000000000004</c:v>
                </c:pt>
                <c:pt idx="29">
                  <c:v>1.3000000000000005</c:v>
                </c:pt>
                <c:pt idx="30">
                  <c:v>1.3500000000000005</c:v>
                </c:pt>
                <c:pt idx="31">
                  <c:v>1.4000000000000006</c:v>
                </c:pt>
                <c:pt idx="32">
                  <c:v>1.4500000000000006</c:v>
                </c:pt>
                <c:pt idx="33">
                  <c:v>1.5000000000000007</c:v>
                </c:pt>
                <c:pt idx="34">
                  <c:v>1.5500000000000007</c:v>
                </c:pt>
                <c:pt idx="35">
                  <c:v>1.6000000000000008</c:v>
                </c:pt>
                <c:pt idx="36">
                  <c:v>1.6500000000000008</c:v>
                </c:pt>
                <c:pt idx="37">
                  <c:v>1.7000000000000008</c:v>
                </c:pt>
                <c:pt idx="38">
                  <c:v>1.7500000000000009</c:v>
                </c:pt>
                <c:pt idx="39">
                  <c:v>1.8000000000000009</c:v>
                </c:pt>
                <c:pt idx="40">
                  <c:v>1.850000000000001</c:v>
                </c:pt>
                <c:pt idx="41">
                  <c:v>1.900000000000001</c:v>
                </c:pt>
                <c:pt idx="42">
                  <c:v>1.9500000000000011</c:v>
                </c:pt>
              </c:numCache>
            </c:numRef>
          </c:xVal>
          <c:yVal>
            <c:numRef>
              <c:f>'[1]Seismic Load Graph'!$BK$32:$BK$74</c:f>
              <c:numCache>
                <c:formatCode>General</c:formatCode>
                <c:ptCount val="43"/>
                <c:pt idx="0">
                  <c:v>0.33333333333333331</c:v>
                </c:pt>
                <c:pt idx="1">
                  <c:v>0.54166666666666663</c:v>
                </c:pt>
                <c:pt idx="2">
                  <c:v>0.74999999999999989</c:v>
                </c:pt>
                <c:pt idx="3">
                  <c:v>0.83333333333333315</c:v>
                </c:pt>
                <c:pt idx="4">
                  <c:v>0.83333333333333326</c:v>
                </c:pt>
                <c:pt idx="5">
                  <c:v>0.83333333333333326</c:v>
                </c:pt>
                <c:pt idx="6">
                  <c:v>0.83333333333333326</c:v>
                </c:pt>
                <c:pt idx="7">
                  <c:v>0.83333333333333326</c:v>
                </c:pt>
                <c:pt idx="8">
                  <c:v>0.83333333333333326</c:v>
                </c:pt>
                <c:pt idx="9">
                  <c:v>0.83333333333333326</c:v>
                </c:pt>
                <c:pt idx="10">
                  <c:v>0.83333333333333326</c:v>
                </c:pt>
                <c:pt idx="11">
                  <c:v>0.83333333333333326</c:v>
                </c:pt>
                <c:pt idx="12">
                  <c:v>0.83333333333333326</c:v>
                </c:pt>
                <c:pt idx="13">
                  <c:v>0.83333333333333326</c:v>
                </c:pt>
                <c:pt idx="14">
                  <c:v>0.83333333333333326</c:v>
                </c:pt>
                <c:pt idx="15">
                  <c:v>0.83333333333333326</c:v>
                </c:pt>
                <c:pt idx="16">
                  <c:v>0.76923076923076916</c:v>
                </c:pt>
                <c:pt idx="17">
                  <c:v>0.71428571428571419</c:v>
                </c:pt>
                <c:pt idx="18">
                  <c:v>0.66666666666666652</c:v>
                </c:pt>
                <c:pt idx="19">
                  <c:v>0.62499999999999989</c:v>
                </c:pt>
                <c:pt idx="20">
                  <c:v>0.58823529411764697</c:v>
                </c:pt>
                <c:pt idx="21">
                  <c:v>0.55555555555555536</c:v>
                </c:pt>
                <c:pt idx="22">
                  <c:v>0.52631578947368407</c:v>
                </c:pt>
                <c:pt idx="23">
                  <c:v>0.49999999999999989</c:v>
                </c:pt>
                <c:pt idx="24">
                  <c:v>0.47619047619047605</c:v>
                </c:pt>
                <c:pt idx="25">
                  <c:v>0.45454545454545442</c:v>
                </c:pt>
                <c:pt idx="26">
                  <c:v>0.43478260869565205</c:v>
                </c:pt>
                <c:pt idx="27">
                  <c:v>0.41666666666666652</c:v>
                </c:pt>
                <c:pt idx="28">
                  <c:v>0.39999999999999986</c:v>
                </c:pt>
                <c:pt idx="29">
                  <c:v>0.38461538461538447</c:v>
                </c:pt>
                <c:pt idx="30">
                  <c:v>0.37037037037037024</c:v>
                </c:pt>
                <c:pt idx="31">
                  <c:v>0.35714285714285698</c:v>
                </c:pt>
                <c:pt idx="32">
                  <c:v>0.34482758620689641</c:v>
                </c:pt>
                <c:pt idx="33">
                  <c:v>0.3333333333333332</c:v>
                </c:pt>
                <c:pt idx="34">
                  <c:v>0.32258064516129015</c:v>
                </c:pt>
                <c:pt idx="35">
                  <c:v>0.31249999999999983</c:v>
                </c:pt>
                <c:pt idx="36">
                  <c:v>0.30303030303030287</c:v>
                </c:pt>
                <c:pt idx="37">
                  <c:v>0.29411764705882337</c:v>
                </c:pt>
                <c:pt idx="38">
                  <c:v>0.28571428571428559</c:v>
                </c:pt>
                <c:pt idx="39">
                  <c:v>0.27777777777777762</c:v>
                </c:pt>
                <c:pt idx="40">
                  <c:v>0.27027027027027012</c:v>
                </c:pt>
                <c:pt idx="41">
                  <c:v>0.26315789473684198</c:v>
                </c:pt>
                <c:pt idx="42">
                  <c:v>0.25641025641025628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A-4E43-874F-359C0D93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2.0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Graph'!$BV$32:$BV$74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0.58099999999999996</c:v>
                </c:pt>
                <c:pt idx="15">
                  <c:v>0.6</c:v>
                </c:pt>
                <c:pt idx="16">
                  <c:v>0.65</c:v>
                </c:pt>
                <c:pt idx="17">
                  <c:v>0.70000000000000007</c:v>
                </c:pt>
                <c:pt idx="18">
                  <c:v>0.75000000000000011</c:v>
                </c:pt>
                <c:pt idx="19">
                  <c:v>0.80000000000000016</c:v>
                </c:pt>
                <c:pt idx="20">
                  <c:v>0.8500000000000002</c:v>
                </c:pt>
                <c:pt idx="21">
                  <c:v>0.90000000000000024</c:v>
                </c:pt>
                <c:pt idx="22">
                  <c:v>0.95000000000000029</c:v>
                </c:pt>
                <c:pt idx="23">
                  <c:v>1.0000000000000002</c:v>
                </c:pt>
                <c:pt idx="24">
                  <c:v>1.0500000000000003</c:v>
                </c:pt>
                <c:pt idx="25">
                  <c:v>1.1000000000000003</c:v>
                </c:pt>
                <c:pt idx="26">
                  <c:v>1.1500000000000004</c:v>
                </c:pt>
                <c:pt idx="27">
                  <c:v>1.2000000000000004</c:v>
                </c:pt>
                <c:pt idx="28">
                  <c:v>1.2500000000000004</c:v>
                </c:pt>
                <c:pt idx="29">
                  <c:v>1.3000000000000005</c:v>
                </c:pt>
                <c:pt idx="30">
                  <c:v>1.3500000000000005</c:v>
                </c:pt>
                <c:pt idx="31">
                  <c:v>1.4000000000000006</c:v>
                </c:pt>
                <c:pt idx="32">
                  <c:v>1.4500000000000006</c:v>
                </c:pt>
                <c:pt idx="33">
                  <c:v>1.5000000000000007</c:v>
                </c:pt>
                <c:pt idx="34">
                  <c:v>1.5500000000000007</c:v>
                </c:pt>
                <c:pt idx="35">
                  <c:v>1.6000000000000008</c:v>
                </c:pt>
                <c:pt idx="36">
                  <c:v>1.6500000000000008</c:v>
                </c:pt>
                <c:pt idx="37">
                  <c:v>1.7000000000000008</c:v>
                </c:pt>
                <c:pt idx="38">
                  <c:v>1.7500000000000009</c:v>
                </c:pt>
                <c:pt idx="39">
                  <c:v>1.8000000000000009</c:v>
                </c:pt>
                <c:pt idx="40">
                  <c:v>1.850000000000001</c:v>
                </c:pt>
                <c:pt idx="41">
                  <c:v>1.900000000000001</c:v>
                </c:pt>
                <c:pt idx="42">
                  <c:v>1.9500000000000011</c:v>
                </c:pt>
              </c:numCache>
            </c:numRef>
          </c:xVal>
          <c:yVal>
            <c:numRef>
              <c:f>'[1]Seismic Load Graph'!$BW$32:$BW$74</c:f>
              <c:numCache>
                <c:formatCode>General</c:formatCode>
                <c:ptCount val="43"/>
                <c:pt idx="0">
                  <c:v>0.53333333333333333</c:v>
                </c:pt>
                <c:pt idx="1">
                  <c:v>0.8666666666666667</c:v>
                </c:pt>
                <c:pt idx="2">
                  <c:v>1.1999999999999997</c:v>
                </c:pt>
                <c:pt idx="3">
                  <c:v>1.333333333333333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1.2307692307692308</c:v>
                </c:pt>
                <c:pt idx="17">
                  <c:v>1.1428571428571428</c:v>
                </c:pt>
                <c:pt idx="18">
                  <c:v>1.0666666666666667</c:v>
                </c:pt>
                <c:pt idx="19">
                  <c:v>0.99999999999999989</c:v>
                </c:pt>
                <c:pt idx="20">
                  <c:v>0.94117647058823517</c:v>
                </c:pt>
                <c:pt idx="21">
                  <c:v>0.88888888888888873</c:v>
                </c:pt>
                <c:pt idx="22">
                  <c:v>0.84210526315789458</c:v>
                </c:pt>
                <c:pt idx="23">
                  <c:v>0.79999999999999982</c:v>
                </c:pt>
                <c:pt idx="24">
                  <c:v>0.76190476190476175</c:v>
                </c:pt>
                <c:pt idx="25">
                  <c:v>0.72727272727272707</c:v>
                </c:pt>
                <c:pt idx="26">
                  <c:v>0.69565217391304335</c:v>
                </c:pt>
                <c:pt idx="27">
                  <c:v>0.66666666666666652</c:v>
                </c:pt>
                <c:pt idx="28">
                  <c:v>0.63999999999999979</c:v>
                </c:pt>
                <c:pt idx="29">
                  <c:v>0.6153846153846152</c:v>
                </c:pt>
                <c:pt idx="30">
                  <c:v>0.59259259259259234</c:v>
                </c:pt>
                <c:pt idx="31">
                  <c:v>0.57142857142857117</c:v>
                </c:pt>
                <c:pt idx="32">
                  <c:v>0.55172413793103425</c:v>
                </c:pt>
                <c:pt idx="33">
                  <c:v>0.5333333333333331</c:v>
                </c:pt>
                <c:pt idx="34">
                  <c:v>0.51612903225806428</c:v>
                </c:pt>
                <c:pt idx="35">
                  <c:v>0.49999999999999978</c:v>
                </c:pt>
                <c:pt idx="36">
                  <c:v>0.48484848484848464</c:v>
                </c:pt>
                <c:pt idx="37">
                  <c:v>0.47058823529411742</c:v>
                </c:pt>
                <c:pt idx="38">
                  <c:v>0.45714285714285696</c:v>
                </c:pt>
                <c:pt idx="39">
                  <c:v>0.44444444444444425</c:v>
                </c:pt>
                <c:pt idx="40">
                  <c:v>0.43243243243243223</c:v>
                </c:pt>
                <c:pt idx="41">
                  <c:v>0.42105263157894718</c:v>
                </c:pt>
                <c:pt idx="42">
                  <c:v>0.41025641025641008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8-458F-9E81-D72FEDD0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3.0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Graph'!$CH$32:$CH$74</c:f>
              <c:numCache>
                <c:formatCode>General</c:formatCode>
                <c:ptCount val="4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0.56999999999999995</c:v>
                </c:pt>
                <c:pt idx="14">
                  <c:v>0.58099999999999996</c:v>
                </c:pt>
                <c:pt idx="15">
                  <c:v>0.6</c:v>
                </c:pt>
                <c:pt idx="16">
                  <c:v>0.65</c:v>
                </c:pt>
                <c:pt idx="17">
                  <c:v>0.70000000000000007</c:v>
                </c:pt>
                <c:pt idx="18">
                  <c:v>0.75000000000000011</c:v>
                </c:pt>
                <c:pt idx="19">
                  <c:v>0.80000000000000016</c:v>
                </c:pt>
                <c:pt idx="20">
                  <c:v>0.8500000000000002</c:v>
                </c:pt>
                <c:pt idx="21">
                  <c:v>0.90000000000000024</c:v>
                </c:pt>
                <c:pt idx="22">
                  <c:v>0.95000000000000029</c:v>
                </c:pt>
                <c:pt idx="23">
                  <c:v>1.0000000000000002</c:v>
                </c:pt>
                <c:pt idx="24">
                  <c:v>1.0500000000000003</c:v>
                </c:pt>
                <c:pt idx="25">
                  <c:v>1.1000000000000003</c:v>
                </c:pt>
                <c:pt idx="26">
                  <c:v>1.1500000000000004</c:v>
                </c:pt>
                <c:pt idx="27">
                  <c:v>1.2000000000000004</c:v>
                </c:pt>
                <c:pt idx="28">
                  <c:v>1.2500000000000004</c:v>
                </c:pt>
                <c:pt idx="29">
                  <c:v>1.3000000000000005</c:v>
                </c:pt>
                <c:pt idx="30">
                  <c:v>1.3500000000000005</c:v>
                </c:pt>
                <c:pt idx="31">
                  <c:v>1.4000000000000006</c:v>
                </c:pt>
                <c:pt idx="32">
                  <c:v>1.4500000000000006</c:v>
                </c:pt>
                <c:pt idx="33">
                  <c:v>1.5000000000000007</c:v>
                </c:pt>
                <c:pt idx="34">
                  <c:v>1.5500000000000007</c:v>
                </c:pt>
                <c:pt idx="35">
                  <c:v>1.6000000000000008</c:v>
                </c:pt>
                <c:pt idx="36">
                  <c:v>1.6500000000000008</c:v>
                </c:pt>
                <c:pt idx="37">
                  <c:v>1.7000000000000008</c:v>
                </c:pt>
                <c:pt idx="38">
                  <c:v>1.7500000000000009</c:v>
                </c:pt>
                <c:pt idx="39">
                  <c:v>1.8000000000000009</c:v>
                </c:pt>
                <c:pt idx="40">
                  <c:v>1.850000000000001</c:v>
                </c:pt>
                <c:pt idx="41">
                  <c:v>1.900000000000001</c:v>
                </c:pt>
                <c:pt idx="42">
                  <c:v>1.9500000000000011</c:v>
                </c:pt>
              </c:numCache>
            </c:numRef>
          </c:xVal>
          <c:yVal>
            <c:numRef>
              <c:f>'[1]Seismic Load Graph'!$CI$32:$CI$74</c:f>
              <c:numCache>
                <c:formatCode>General</c:formatCode>
                <c:ptCount val="43"/>
                <c:pt idx="0">
                  <c:v>0.8</c:v>
                </c:pt>
                <c:pt idx="1">
                  <c:v>1.3000000000000003</c:v>
                </c:pt>
                <c:pt idx="2">
                  <c:v>1.8000000000000003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1.8461538461538456</c:v>
                </c:pt>
                <c:pt idx="17">
                  <c:v>1.7142857142857137</c:v>
                </c:pt>
                <c:pt idx="18">
                  <c:v>1.5999999999999994</c:v>
                </c:pt>
                <c:pt idx="19">
                  <c:v>1.4999999999999993</c:v>
                </c:pt>
                <c:pt idx="20">
                  <c:v>1.4117647058823524</c:v>
                </c:pt>
                <c:pt idx="21">
                  <c:v>1.3333333333333326</c:v>
                </c:pt>
                <c:pt idx="22">
                  <c:v>1.2631578947368414</c:v>
                </c:pt>
                <c:pt idx="23">
                  <c:v>1.1999999999999995</c:v>
                </c:pt>
                <c:pt idx="24">
                  <c:v>1.1428571428571423</c:v>
                </c:pt>
                <c:pt idx="25">
                  <c:v>1.0909090909090904</c:v>
                </c:pt>
                <c:pt idx="26">
                  <c:v>1.0434782608695647</c:v>
                </c:pt>
                <c:pt idx="27">
                  <c:v>0.99999999999999944</c:v>
                </c:pt>
                <c:pt idx="28">
                  <c:v>0.95999999999999941</c:v>
                </c:pt>
                <c:pt idx="29">
                  <c:v>0.92307692307692257</c:v>
                </c:pt>
                <c:pt idx="30">
                  <c:v>0.8888888888888884</c:v>
                </c:pt>
                <c:pt idx="31">
                  <c:v>0.85714285714285665</c:v>
                </c:pt>
                <c:pt idx="32">
                  <c:v>0.82758620689655116</c:v>
                </c:pt>
                <c:pt idx="33">
                  <c:v>0.79999999999999949</c:v>
                </c:pt>
                <c:pt idx="34">
                  <c:v>0.7741935483870962</c:v>
                </c:pt>
                <c:pt idx="35">
                  <c:v>0.74999999999999944</c:v>
                </c:pt>
                <c:pt idx="36">
                  <c:v>0.72727272727272674</c:v>
                </c:pt>
                <c:pt idx="37">
                  <c:v>0.70588235294117596</c:v>
                </c:pt>
                <c:pt idx="38">
                  <c:v>0.68571428571428517</c:v>
                </c:pt>
                <c:pt idx="39">
                  <c:v>0.66666666666666619</c:v>
                </c:pt>
                <c:pt idx="40">
                  <c:v>0.64864864864864813</c:v>
                </c:pt>
                <c:pt idx="41">
                  <c:v>0.63157894736842057</c:v>
                </c:pt>
                <c:pt idx="42">
                  <c:v>0.61538461538461486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9-4412-B104-2B05FF40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-25000"/>
              <a:t>S</a:t>
            </a:r>
            <a:r>
              <a:rPr lang="en-US"/>
              <a:t> =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'[1]Seismic Load Graph'!$C$32:$C$73</c:f>
              <c:numCache>
                <c:formatCode>General</c:formatCode>
                <c:ptCount val="4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0.39999999999999997</c:v>
                </c:pt>
                <c:pt idx="10">
                  <c:v>0.44999999999999996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0.6</c:v>
                </c:pt>
                <c:pt idx="14">
                  <c:v>0.65</c:v>
                </c:pt>
                <c:pt idx="15">
                  <c:v>0.70000000000000007</c:v>
                </c:pt>
                <c:pt idx="16">
                  <c:v>0.75000000000000011</c:v>
                </c:pt>
                <c:pt idx="17">
                  <c:v>0.80000000000000016</c:v>
                </c:pt>
                <c:pt idx="18">
                  <c:v>0.8500000000000002</c:v>
                </c:pt>
                <c:pt idx="19">
                  <c:v>0.90000000000000024</c:v>
                </c:pt>
                <c:pt idx="20">
                  <c:v>0.95000000000000029</c:v>
                </c:pt>
                <c:pt idx="21">
                  <c:v>1.0000000000000002</c:v>
                </c:pt>
                <c:pt idx="22">
                  <c:v>1.0500000000000003</c:v>
                </c:pt>
                <c:pt idx="23">
                  <c:v>1.1000000000000003</c:v>
                </c:pt>
                <c:pt idx="24">
                  <c:v>1.1500000000000004</c:v>
                </c:pt>
                <c:pt idx="25">
                  <c:v>1.2000000000000004</c:v>
                </c:pt>
                <c:pt idx="26">
                  <c:v>1.2500000000000004</c:v>
                </c:pt>
                <c:pt idx="27">
                  <c:v>1.3000000000000005</c:v>
                </c:pt>
                <c:pt idx="28">
                  <c:v>1.3500000000000005</c:v>
                </c:pt>
                <c:pt idx="29">
                  <c:v>1.4000000000000006</c:v>
                </c:pt>
                <c:pt idx="30">
                  <c:v>1.4500000000000006</c:v>
                </c:pt>
                <c:pt idx="31">
                  <c:v>1.5000000000000007</c:v>
                </c:pt>
                <c:pt idx="32">
                  <c:v>1.5500000000000007</c:v>
                </c:pt>
                <c:pt idx="33">
                  <c:v>1.6000000000000008</c:v>
                </c:pt>
                <c:pt idx="34">
                  <c:v>1.6500000000000008</c:v>
                </c:pt>
                <c:pt idx="35">
                  <c:v>1.7000000000000008</c:v>
                </c:pt>
                <c:pt idx="36">
                  <c:v>1.7500000000000009</c:v>
                </c:pt>
                <c:pt idx="37">
                  <c:v>1.8000000000000009</c:v>
                </c:pt>
                <c:pt idx="38">
                  <c:v>1.850000000000001</c:v>
                </c:pt>
                <c:pt idx="39">
                  <c:v>1.900000000000001</c:v>
                </c:pt>
                <c:pt idx="40">
                  <c:v>1.9500000000000011</c:v>
                </c:pt>
                <c:pt idx="41">
                  <c:v>2.0000000000000009</c:v>
                </c:pt>
              </c:numCache>
            </c:numRef>
          </c:xVal>
          <c:yVal>
            <c:numRef>
              <c:f>'[1]Seismic Load Graph'!$D$32:$D$73</c:f>
              <c:numCache>
                <c:formatCode>General</c:formatCode>
                <c:ptCount val="42"/>
                <c:pt idx="0">
                  <c:v>2.133333333333334E-2</c:v>
                </c:pt>
                <c:pt idx="1">
                  <c:v>3.4666666666666679E-2</c:v>
                </c:pt>
                <c:pt idx="2">
                  <c:v>4.8000000000000015E-2</c:v>
                </c:pt>
                <c:pt idx="3">
                  <c:v>5.3333333333333344E-2</c:v>
                </c:pt>
                <c:pt idx="4">
                  <c:v>5.3333333333333344E-2</c:v>
                </c:pt>
                <c:pt idx="5">
                  <c:v>5.3333333333333344E-2</c:v>
                </c:pt>
                <c:pt idx="6">
                  <c:v>5.3333333333333344E-2</c:v>
                </c:pt>
                <c:pt idx="7">
                  <c:v>5.3333333333333344E-2</c:v>
                </c:pt>
                <c:pt idx="8">
                  <c:v>5.3333333333333344E-2</c:v>
                </c:pt>
                <c:pt idx="9">
                  <c:v>5.3333333333333344E-2</c:v>
                </c:pt>
                <c:pt idx="10">
                  <c:v>5.3333333333333344E-2</c:v>
                </c:pt>
                <c:pt idx="11">
                  <c:v>5.3333333333333344E-2</c:v>
                </c:pt>
                <c:pt idx="12">
                  <c:v>5.3333333333333344E-2</c:v>
                </c:pt>
                <c:pt idx="13">
                  <c:v>5.3333333333333344E-2</c:v>
                </c:pt>
                <c:pt idx="14">
                  <c:v>4.9230769230769231E-2</c:v>
                </c:pt>
                <c:pt idx="15">
                  <c:v>4.5714285714285714E-2</c:v>
                </c:pt>
                <c:pt idx="16">
                  <c:v>4.2666666666666658E-2</c:v>
                </c:pt>
                <c:pt idx="17">
                  <c:v>3.9999999999999994E-2</c:v>
                </c:pt>
                <c:pt idx="18">
                  <c:v>3.7647058823529402E-2</c:v>
                </c:pt>
                <c:pt idx="19">
                  <c:v>3.5555555555555549E-2</c:v>
                </c:pt>
                <c:pt idx="20">
                  <c:v>3.3684210526315782E-2</c:v>
                </c:pt>
                <c:pt idx="21">
                  <c:v>3.1999999999999994E-2</c:v>
                </c:pt>
                <c:pt idx="22">
                  <c:v>3.0476190476190469E-2</c:v>
                </c:pt>
                <c:pt idx="23">
                  <c:v>2.9090909090909084E-2</c:v>
                </c:pt>
                <c:pt idx="24">
                  <c:v>2.782608695652173E-2</c:v>
                </c:pt>
                <c:pt idx="25">
                  <c:v>2.6666666666666658E-2</c:v>
                </c:pt>
                <c:pt idx="26">
                  <c:v>2.5599999999999991E-2</c:v>
                </c:pt>
                <c:pt idx="27">
                  <c:v>2.4615384615384605E-2</c:v>
                </c:pt>
                <c:pt idx="28">
                  <c:v>2.3703703703703696E-2</c:v>
                </c:pt>
                <c:pt idx="29">
                  <c:v>2.2857142857142847E-2</c:v>
                </c:pt>
                <c:pt idx="30">
                  <c:v>2.2068965517241371E-2</c:v>
                </c:pt>
                <c:pt idx="31">
                  <c:v>2.1333333333333326E-2</c:v>
                </c:pt>
                <c:pt idx="32">
                  <c:v>2.064516129032257E-2</c:v>
                </c:pt>
                <c:pt idx="33">
                  <c:v>1.999999999999999E-2</c:v>
                </c:pt>
                <c:pt idx="34">
                  <c:v>1.9393939393939384E-2</c:v>
                </c:pt>
                <c:pt idx="35">
                  <c:v>1.8823529411764697E-2</c:v>
                </c:pt>
                <c:pt idx="36">
                  <c:v>1.8285714285714277E-2</c:v>
                </c:pt>
                <c:pt idx="37">
                  <c:v>1.7777777777777767E-2</c:v>
                </c:pt>
                <c:pt idx="38">
                  <c:v>1.7297297297297287E-2</c:v>
                </c:pt>
                <c:pt idx="39">
                  <c:v>1.6842105263157887E-2</c:v>
                </c:pt>
                <c:pt idx="40">
                  <c:v>1.6410256410256403E-2</c:v>
                </c:pt>
                <c:pt idx="41">
                  <c:v>1.5999999999999993E-2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8-45A8-843B-1410CA6D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23792"/>
        <c:axId val="455924208"/>
      </c:scatterChart>
      <c:valAx>
        <c:axId val="455923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Period, T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4208"/>
        <c:crosses val="autoZero"/>
        <c:crossBetween val="midCat"/>
      </c:valAx>
      <c:valAx>
        <c:axId val="455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</a:t>
                </a:r>
                <a:r>
                  <a:rPr lang="en-US" baseline="0"/>
                  <a:t> Acceleration, S</a:t>
                </a:r>
                <a:r>
                  <a:rPr lang="en-US" baseline="-25000"/>
                  <a:t>a </a:t>
                </a:r>
                <a:r>
                  <a:rPr lang="en-US" baseline="0"/>
                  <a:t>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31</xdr:row>
      <xdr:rowOff>47625</xdr:rowOff>
    </xdr:from>
    <xdr:to>
      <xdr:col>22</xdr:col>
      <xdr:colOff>619125</xdr:colOff>
      <xdr:row>45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314325</xdr:colOff>
      <xdr:row>31</xdr:row>
      <xdr:rowOff>47625</xdr:rowOff>
    </xdr:from>
    <xdr:to>
      <xdr:col>35</xdr:col>
      <xdr:colOff>0</xdr:colOff>
      <xdr:row>45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314325</xdr:colOff>
      <xdr:row>31</xdr:row>
      <xdr:rowOff>47625</xdr:rowOff>
    </xdr:from>
    <xdr:to>
      <xdr:col>47</xdr:col>
      <xdr:colOff>0</xdr:colOff>
      <xdr:row>45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314325</xdr:colOff>
      <xdr:row>31</xdr:row>
      <xdr:rowOff>47625</xdr:rowOff>
    </xdr:from>
    <xdr:to>
      <xdr:col>59</xdr:col>
      <xdr:colOff>0</xdr:colOff>
      <xdr:row>45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314325</xdr:colOff>
      <xdr:row>31</xdr:row>
      <xdr:rowOff>47625</xdr:rowOff>
    </xdr:from>
    <xdr:to>
      <xdr:col>71</xdr:col>
      <xdr:colOff>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75</xdr:col>
      <xdr:colOff>314325</xdr:colOff>
      <xdr:row>31</xdr:row>
      <xdr:rowOff>47625</xdr:rowOff>
    </xdr:from>
    <xdr:to>
      <xdr:col>83</xdr:col>
      <xdr:colOff>0</xdr:colOff>
      <xdr:row>45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314325</xdr:colOff>
      <xdr:row>31</xdr:row>
      <xdr:rowOff>47625</xdr:rowOff>
    </xdr:from>
    <xdr:to>
      <xdr:col>95</xdr:col>
      <xdr:colOff>0</xdr:colOff>
      <xdr:row>45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361950</xdr:colOff>
      <xdr:row>31</xdr:row>
      <xdr:rowOff>57150</xdr:rowOff>
    </xdr:from>
    <xdr:to>
      <xdr:col>11</xdr:col>
      <xdr:colOff>657225</xdr:colOff>
      <xdr:row>45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miller\AppData\Local\Box\Box%20Edit\Documents\6fwucH3jXUeP3+YY_WhQTw==\Wind%20Load%20Calculations%20for%20Campanile%20Goo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 Load Simplified"/>
      <sheetName val="Wind Load"/>
      <sheetName val="Seismic Load"/>
      <sheetName val="Seismic Load Graph"/>
      <sheetName val="1"/>
    </sheetNames>
    <sheetDataSet>
      <sheetData sheetId="0"/>
      <sheetData sheetId="1"/>
      <sheetData sheetId="2"/>
      <sheetData sheetId="3">
        <row r="32">
          <cell r="C32">
            <v>0</v>
          </cell>
          <cell r="D32">
            <v>2.133333333333334E-2</v>
          </cell>
          <cell r="N32">
            <v>0</v>
          </cell>
          <cell r="O32">
            <v>0.10666666666666667</v>
          </cell>
          <cell r="Z32">
            <v>0</v>
          </cell>
          <cell r="AA32">
            <v>0.18666666666666665</v>
          </cell>
          <cell r="AL32">
            <v>0</v>
          </cell>
          <cell r="AM32">
            <v>0.23999999999999996</v>
          </cell>
          <cell r="AX32">
            <v>0</v>
          </cell>
          <cell r="AY32">
            <v>0.29333333333333339</v>
          </cell>
          <cell r="BJ32">
            <v>0</v>
          </cell>
          <cell r="BK32">
            <v>0.33333333333333331</v>
          </cell>
          <cell r="BV32">
            <v>0</v>
          </cell>
          <cell r="BW32">
            <v>0.53333333333333333</v>
          </cell>
          <cell r="CH32">
            <v>0</v>
          </cell>
          <cell r="CI32">
            <v>0.8</v>
          </cell>
        </row>
        <row r="33">
          <cell r="C33">
            <v>0.05</v>
          </cell>
          <cell r="D33">
            <v>3.4666666666666679E-2</v>
          </cell>
          <cell r="N33">
            <v>0.05</v>
          </cell>
          <cell r="O33">
            <v>0.17333333333333337</v>
          </cell>
          <cell r="Z33">
            <v>0.05</v>
          </cell>
          <cell r="AA33">
            <v>0.30916666666666665</v>
          </cell>
          <cell r="AL33">
            <v>0.05</v>
          </cell>
          <cell r="AM33">
            <v>0.3899999999999999</v>
          </cell>
          <cell r="AX33">
            <v>0.05</v>
          </cell>
          <cell r="AY33">
            <v>0.4823958333333333</v>
          </cell>
          <cell r="BJ33">
            <v>0.05</v>
          </cell>
          <cell r="BK33">
            <v>0.54166666666666663</v>
          </cell>
          <cell r="BV33">
            <v>0.05</v>
          </cell>
          <cell r="BW33">
            <v>0.8666666666666667</v>
          </cell>
          <cell r="CH33">
            <v>0.05</v>
          </cell>
          <cell r="CI33">
            <v>1.3000000000000003</v>
          </cell>
        </row>
        <row r="34">
          <cell r="C34">
            <v>0.1</v>
          </cell>
          <cell r="D34">
            <v>4.8000000000000015E-2</v>
          </cell>
          <cell r="N34">
            <v>0.1</v>
          </cell>
          <cell r="O34">
            <v>0.24000000000000002</v>
          </cell>
          <cell r="Z34">
            <v>0.1</v>
          </cell>
          <cell r="AA34">
            <v>0.43166666666666659</v>
          </cell>
          <cell r="AL34">
            <v>0.1</v>
          </cell>
          <cell r="AM34">
            <v>0.53999999999999981</v>
          </cell>
          <cell r="AX34">
            <v>0.1</v>
          </cell>
          <cell r="AY34">
            <v>0.67145833333333327</v>
          </cell>
          <cell r="BJ34">
            <v>0.1</v>
          </cell>
          <cell r="BK34">
            <v>0.74999999999999989</v>
          </cell>
          <cell r="BV34">
            <v>0.1</v>
          </cell>
          <cell r="BW34">
            <v>1.1999999999999997</v>
          </cell>
          <cell r="CH34">
            <v>0.1</v>
          </cell>
          <cell r="CI34">
            <v>1.8000000000000003</v>
          </cell>
        </row>
        <row r="35">
          <cell r="C35">
            <v>0.12</v>
          </cell>
          <cell r="D35">
            <v>5.3333333333333344E-2</v>
          </cell>
          <cell r="N35">
            <v>0.12</v>
          </cell>
          <cell r="O35">
            <v>0.26666666666666666</v>
          </cell>
          <cell r="Z35">
            <v>0.12</v>
          </cell>
          <cell r="AA35">
            <v>0.46666666666666662</v>
          </cell>
          <cell r="AL35">
            <v>0.12</v>
          </cell>
          <cell r="AM35">
            <v>0.59999999999999976</v>
          </cell>
          <cell r="AX35">
            <v>0.12</v>
          </cell>
          <cell r="AY35">
            <v>0.73333333333333339</v>
          </cell>
          <cell r="BJ35">
            <v>0.12</v>
          </cell>
          <cell r="BK35">
            <v>0.83333333333333315</v>
          </cell>
          <cell r="BV35">
            <v>0.12</v>
          </cell>
          <cell r="BW35">
            <v>1.333333333333333</v>
          </cell>
          <cell r="CH35">
            <v>0.12</v>
          </cell>
          <cell r="CI35">
            <v>2</v>
          </cell>
        </row>
        <row r="36">
          <cell r="C36">
            <v>0.15000000000000002</v>
          </cell>
          <cell r="D36">
            <v>5.3333333333333344E-2</v>
          </cell>
          <cell r="N36">
            <v>0.15000000000000002</v>
          </cell>
          <cell r="O36">
            <v>0.26666666666666666</v>
          </cell>
          <cell r="Z36">
            <v>0.15000000000000002</v>
          </cell>
          <cell r="AA36">
            <v>0.46666666666666662</v>
          </cell>
          <cell r="AL36">
            <v>0.15000000000000002</v>
          </cell>
          <cell r="AM36">
            <v>0.59999999999999987</v>
          </cell>
          <cell r="AX36">
            <v>0.15000000000000002</v>
          </cell>
          <cell r="AY36">
            <v>0.73333333333333339</v>
          </cell>
          <cell r="BJ36">
            <v>0.15000000000000002</v>
          </cell>
          <cell r="BK36">
            <v>0.83333333333333326</v>
          </cell>
          <cell r="BV36">
            <v>0.15000000000000002</v>
          </cell>
          <cell r="BW36">
            <v>1.3333333333333333</v>
          </cell>
          <cell r="CH36">
            <v>0.15000000000000002</v>
          </cell>
          <cell r="CI36">
            <v>2</v>
          </cell>
        </row>
        <row r="37">
          <cell r="C37">
            <v>0.2</v>
          </cell>
          <cell r="D37">
            <v>5.3333333333333344E-2</v>
          </cell>
          <cell r="N37">
            <v>0.2</v>
          </cell>
          <cell r="O37">
            <v>0.26666666666666666</v>
          </cell>
          <cell r="Z37">
            <v>0.2</v>
          </cell>
          <cell r="AA37">
            <v>0.46666666666666662</v>
          </cell>
          <cell r="AL37">
            <v>0.2</v>
          </cell>
          <cell r="AM37">
            <v>0.59999999999999987</v>
          </cell>
          <cell r="AX37">
            <v>0.2</v>
          </cell>
          <cell r="AY37">
            <v>0.73333333333333339</v>
          </cell>
          <cell r="BJ37">
            <v>0.2</v>
          </cell>
          <cell r="BK37">
            <v>0.83333333333333326</v>
          </cell>
          <cell r="BV37">
            <v>0.2</v>
          </cell>
          <cell r="BW37">
            <v>1.3333333333333333</v>
          </cell>
          <cell r="CH37">
            <v>0.2</v>
          </cell>
          <cell r="CI37">
            <v>2</v>
          </cell>
        </row>
        <row r="38">
          <cell r="C38">
            <v>0.25</v>
          </cell>
          <cell r="D38">
            <v>5.3333333333333344E-2</v>
          </cell>
          <cell r="N38">
            <v>0.25</v>
          </cell>
          <cell r="O38">
            <v>0.26666666666666666</v>
          </cell>
          <cell r="Z38">
            <v>0.25</v>
          </cell>
          <cell r="AA38">
            <v>0.46666666666666662</v>
          </cell>
          <cell r="AL38">
            <v>0.25</v>
          </cell>
          <cell r="AM38">
            <v>0.59999999999999987</v>
          </cell>
          <cell r="AX38">
            <v>0.25</v>
          </cell>
          <cell r="AY38">
            <v>0.73333333333333339</v>
          </cell>
          <cell r="BJ38">
            <v>0.25</v>
          </cell>
          <cell r="BK38">
            <v>0.83333333333333326</v>
          </cell>
          <cell r="BV38">
            <v>0.25</v>
          </cell>
          <cell r="BW38">
            <v>1.3333333333333333</v>
          </cell>
          <cell r="CH38">
            <v>0.25</v>
          </cell>
          <cell r="CI38">
            <v>2</v>
          </cell>
        </row>
        <row r="39">
          <cell r="C39">
            <v>0.3</v>
          </cell>
          <cell r="D39">
            <v>5.3333333333333344E-2</v>
          </cell>
          <cell r="N39">
            <v>0.3</v>
          </cell>
          <cell r="O39">
            <v>0.26666666666666666</v>
          </cell>
          <cell r="Z39">
            <v>0.3</v>
          </cell>
          <cell r="AA39">
            <v>0.46666666666666662</v>
          </cell>
          <cell r="AL39">
            <v>0.3</v>
          </cell>
          <cell r="AM39">
            <v>0.59999999999999987</v>
          </cell>
          <cell r="AX39">
            <v>0.3</v>
          </cell>
          <cell r="AY39">
            <v>0.73333333333333339</v>
          </cell>
          <cell r="BJ39">
            <v>0.3</v>
          </cell>
          <cell r="BK39">
            <v>0.83333333333333326</v>
          </cell>
          <cell r="BV39">
            <v>0.3</v>
          </cell>
          <cell r="BW39">
            <v>1.3333333333333333</v>
          </cell>
          <cell r="CH39">
            <v>0.3</v>
          </cell>
          <cell r="CI39">
            <v>2</v>
          </cell>
        </row>
        <row r="40">
          <cell r="C40">
            <v>0.35</v>
          </cell>
          <cell r="D40">
            <v>5.3333333333333344E-2</v>
          </cell>
          <cell r="N40">
            <v>0.35</v>
          </cell>
          <cell r="O40">
            <v>0.26666666666666666</v>
          </cell>
          <cell r="Z40">
            <v>0.35</v>
          </cell>
          <cell r="AA40">
            <v>0.46666666666666662</v>
          </cell>
          <cell r="AL40">
            <v>0.35</v>
          </cell>
          <cell r="AM40">
            <v>0.59999999999999987</v>
          </cell>
          <cell r="AX40">
            <v>0.35</v>
          </cell>
          <cell r="AY40">
            <v>0.73333333333333339</v>
          </cell>
          <cell r="BJ40">
            <v>0.35</v>
          </cell>
          <cell r="BK40">
            <v>0.83333333333333326</v>
          </cell>
          <cell r="BV40">
            <v>0.35</v>
          </cell>
          <cell r="BW40">
            <v>1.3333333333333333</v>
          </cell>
          <cell r="CH40">
            <v>0.35</v>
          </cell>
          <cell r="CI40">
            <v>2</v>
          </cell>
        </row>
        <row r="41">
          <cell r="C41">
            <v>0.39999999999999997</v>
          </cell>
          <cell r="D41">
            <v>5.3333333333333344E-2</v>
          </cell>
          <cell r="N41">
            <v>0.39999999999999997</v>
          </cell>
          <cell r="O41">
            <v>0.26666666666666666</v>
          </cell>
          <cell r="Z41">
            <v>0.39999999999999997</v>
          </cell>
          <cell r="AA41">
            <v>0.46666666666666662</v>
          </cell>
          <cell r="AL41">
            <v>0.39999999999999997</v>
          </cell>
          <cell r="AM41">
            <v>0.59999999999999987</v>
          </cell>
          <cell r="AX41">
            <v>0.39999999999999997</v>
          </cell>
          <cell r="AY41">
            <v>0.73333333333333339</v>
          </cell>
          <cell r="BJ41">
            <v>0.39999999999999997</v>
          </cell>
          <cell r="BK41">
            <v>0.83333333333333326</v>
          </cell>
          <cell r="BV41">
            <v>0.39999999999999997</v>
          </cell>
          <cell r="BW41">
            <v>1.3333333333333333</v>
          </cell>
          <cell r="CH41">
            <v>0.39999999999999997</v>
          </cell>
          <cell r="CI41">
            <v>2</v>
          </cell>
        </row>
        <row r="42">
          <cell r="C42">
            <v>0.44999999999999996</v>
          </cell>
          <cell r="D42">
            <v>5.3333333333333344E-2</v>
          </cell>
          <cell r="N42">
            <v>0.44999999999999996</v>
          </cell>
          <cell r="O42">
            <v>0.26666666666666666</v>
          </cell>
          <cell r="Z42">
            <v>0.44999999999999996</v>
          </cell>
          <cell r="AA42">
            <v>0.46666666666666662</v>
          </cell>
          <cell r="AL42">
            <v>0.44999999999999996</v>
          </cell>
          <cell r="AM42">
            <v>0.59999999999999987</v>
          </cell>
          <cell r="AX42">
            <v>0.44999999999999996</v>
          </cell>
          <cell r="AY42">
            <v>0.73333333333333339</v>
          </cell>
          <cell r="BJ42">
            <v>0.44999999999999996</v>
          </cell>
          <cell r="BK42">
            <v>0.83333333333333326</v>
          </cell>
          <cell r="BV42">
            <v>0.44999999999999996</v>
          </cell>
          <cell r="BW42">
            <v>1.3333333333333333</v>
          </cell>
          <cell r="CH42">
            <v>0.44999999999999996</v>
          </cell>
          <cell r="CI42">
            <v>2</v>
          </cell>
        </row>
        <row r="43">
          <cell r="C43">
            <v>0.49999999999999994</v>
          </cell>
          <cell r="D43">
            <v>5.3333333333333344E-2</v>
          </cell>
          <cell r="N43">
            <v>0.49999999999999994</v>
          </cell>
          <cell r="O43">
            <v>0.26666666666666666</v>
          </cell>
          <cell r="Z43">
            <v>0.49999999999999994</v>
          </cell>
          <cell r="AA43">
            <v>0.46666666666666662</v>
          </cell>
          <cell r="AL43">
            <v>0.49999999999999994</v>
          </cell>
          <cell r="AM43">
            <v>0.59999999999999987</v>
          </cell>
          <cell r="AX43">
            <v>0.49999999999999994</v>
          </cell>
          <cell r="AY43">
            <v>0.73333333333333339</v>
          </cell>
          <cell r="BJ43">
            <v>0.49999999999999994</v>
          </cell>
          <cell r="BK43">
            <v>0.83333333333333326</v>
          </cell>
          <cell r="BV43">
            <v>0.49999999999999994</v>
          </cell>
          <cell r="BW43">
            <v>1.3333333333333333</v>
          </cell>
          <cell r="CH43">
            <v>0.49999999999999994</v>
          </cell>
          <cell r="CI43">
            <v>2</v>
          </cell>
        </row>
        <row r="44">
          <cell r="C44">
            <v>0.54999999999999993</v>
          </cell>
          <cell r="D44">
            <v>5.3333333333333344E-2</v>
          </cell>
          <cell r="N44">
            <v>0.54999999999999993</v>
          </cell>
          <cell r="O44">
            <v>0.26666666666666666</v>
          </cell>
          <cell r="Z44">
            <v>0.54999999999999993</v>
          </cell>
          <cell r="AA44">
            <v>0.46666666666666662</v>
          </cell>
          <cell r="AL44">
            <v>0.54999999999999993</v>
          </cell>
          <cell r="AM44">
            <v>0.59999999999999987</v>
          </cell>
          <cell r="AX44">
            <v>0.54999999999999993</v>
          </cell>
          <cell r="AY44">
            <v>0.73333333333333339</v>
          </cell>
          <cell r="BJ44">
            <v>0.54999999999999993</v>
          </cell>
          <cell r="BK44">
            <v>0.83333333333333326</v>
          </cell>
          <cell r="BV44">
            <v>0.54999999999999993</v>
          </cell>
          <cell r="BW44">
            <v>1.3333333333333333</v>
          </cell>
          <cell r="CH44">
            <v>0.54999999999999993</v>
          </cell>
          <cell r="CI44">
            <v>2</v>
          </cell>
        </row>
        <row r="45">
          <cell r="C45">
            <v>0.6</v>
          </cell>
          <cell r="D45">
            <v>5.3333333333333344E-2</v>
          </cell>
          <cell r="N45">
            <v>0.6</v>
          </cell>
          <cell r="O45">
            <v>0.26666666666666666</v>
          </cell>
          <cell r="Z45">
            <v>0.56999999999999995</v>
          </cell>
          <cell r="AA45">
            <v>0.46666666666666662</v>
          </cell>
          <cell r="AL45">
            <v>0.56999999999999995</v>
          </cell>
          <cell r="AM45">
            <v>0.59999999999999987</v>
          </cell>
          <cell r="AX45">
            <v>0.56999999999999995</v>
          </cell>
          <cell r="AY45">
            <v>0.73333333333333339</v>
          </cell>
          <cell r="BJ45">
            <v>0.56999999999999995</v>
          </cell>
          <cell r="BK45">
            <v>0.83333333333333326</v>
          </cell>
          <cell r="BV45">
            <v>0.56999999999999995</v>
          </cell>
          <cell r="BW45">
            <v>1.3333333333333333</v>
          </cell>
          <cell r="CH45">
            <v>0.56999999999999995</v>
          </cell>
          <cell r="CI45">
            <v>2</v>
          </cell>
        </row>
        <row r="46">
          <cell r="C46">
            <v>0.65</v>
          </cell>
          <cell r="D46">
            <v>4.9230769230769231E-2</v>
          </cell>
          <cell r="N46">
            <v>0.65</v>
          </cell>
          <cell r="O46">
            <v>0.24615384615384611</v>
          </cell>
          <cell r="Z46">
            <v>0.6</v>
          </cell>
          <cell r="AA46">
            <v>0.44444444444444448</v>
          </cell>
          <cell r="AL46">
            <v>0.6</v>
          </cell>
          <cell r="AM46">
            <v>0.59999999999999987</v>
          </cell>
          <cell r="AX46">
            <v>0.58099999999999996</v>
          </cell>
          <cell r="AY46">
            <v>0.73333333333333339</v>
          </cell>
          <cell r="BJ46">
            <v>0.58099999999999996</v>
          </cell>
          <cell r="BK46">
            <v>0.83333333333333326</v>
          </cell>
          <cell r="BV46">
            <v>0.58099999999999996</v>
          </cell>
          <cell r="BW46">
            <v>1.3333333333333333</v>
          </cell>
          <cell r="CH46">
            <v>0.58099999999999996</v>
          </cell>
          <cell r="CI46">
            <v>2</v>
          </cell>
        </row>
        <row r="47">
          <cell r="C47">
            <v>0.70000000000000007</v>
          </cell>
          <cell r="D47">
            <v>4.5714285714285714E-2</v>
          </cell>
          <cell r="N47">
            <v>0.70000000000000007</v>
          </cell>
          <cell r="O47">
            <v>0.22857142857142851</v>
          </cell>
          <cell r="Z47">
            <v>0.65</v>
          </cell>
          <cell r="AA47">
            <v>0.41025641025641024</v>
          </cell>
          <cell r="AL47">
            <v>0.65</v>
          </cell>
          <cell r="AM47">
            <v>0.55384615384615377</v>
          </cell>
          <cell r="AX47">
            <v>0.6</v>
          </cell>
          <cell r="AY47">
            <v>0.71111111111111125</v>
          </cell>
          <cell r="BJ47">
            <v>0.6</v>
          </cell>
          <cell r="BK47">
            <v>0.83333333333333326</v>
          </cell>
          <cell r="BV47">
            <v>0.6</v>
          </cell>
          <cell r="BW47">
            <v>1.3333333333333333</v>
          </cell>
          <cell r="CH47">
            <v>0.6</v>
          </cell>
          <cell r="CI47">
            <v>2</v>
          </cell>
        </row>
        <row r="48">
          <cell r="C48">
            <v>0.75000000000000011</v>
          </cell>
          <cell r="D48">
            <v>4.2666666666666658E-2</v>
          </cell>
          <cell r="N48">
            <v>0.75000000000000011</v>
          </cell>
          <cell r="O48">
            <v>0.21333333333333326</v>
          </cell>
          <cell r="Z48">
            <v>0.70000000000000007</v>
          </cell>
          <cell r="AA48">
            <v>0.38095238095238093</v>
          </cell>
          <cell r="AL48">
            <v>0.70000000000000007</v>
          </cell>
          <cell r="AM48">
            <v>0.51428571428571423</v>
          </cell>
          <cell r="AX48">
            <v>0.65</v>
          </cell>
          <cell r="AY48">
            <v>0.65641025641025652</v>
          </cell>
          <cell r="BJ48">
            <v>0.65</v>
          </cell>
          <cell r="BK48">
            <v>0.76923076923076916</v>
          </cell>
          <cell r="BV48">
            <v>0.65</v>
          </cell>
          <cell r="BW48">
            <v>1.2307692307692308</v>
          </cell>
          <cell r="CH48">
            <v>0.65</v>
          </cell>
          <cell r="CI48">
            <v>1.8461538461538456</v>
          </cell>
        </row>
        <row r="49">
          <cell r="C49">
            <v>0.80000000000000016</v>
          </cell>
          <cell r="D49">
            <v>3.9999999999999994E-2</v>
          </cell>
          <cell r="N49">
            <v>0.80000000000000016</v>
          </cell>
          <cell r="O49">
            <v>0.19999999999999993</v>
          </cell>
          <cell r="Z49">
            <v>0.75000000000000011</v>
          </cell>
          <cell r="AA49">
            <v>0.35555555555555551</v>
          </cell>
          <cell r="AL49">
            <v>0.75000000000000011</v>
          </cell>
          <cell r="AM49">
            <v>0.47999999999999993</v>
          </cell>
          <cell r="AX49">
            <v>0.70000000000000007</v>
          </cell>
          <cell r="AY49">
            <v>0.60952380952380958</v>
          </cell>
          <cell r="BJ49">
            <v>0.70000000000000007</v>
          </cell>
          <cell r="BK49">
            <v>0.71428571428571419</v>
          </cell>
          <cell r="BV49">
            <v>0.70000000000000007</v>
          </cell>
          <cell r="BW49">
            <v>1.1428571428571428</v>
          </cell>
          <cell r="CH49">
            <v>0.70000000000000007</v>
          </cell>
          <cell r="CI49">
            <v>1.7142857142857137</v>
          </cell>
        </row>
        <row r="50">
          <cell r="C50">
            <v>0.8500000000000002</v>
          </cell>
          <cell r="D50">
            <v>3.7647058823529402E-2</v>
          </cell>
          <cell r="N50">
            <v>0.8500000000000002</v>
          </cell>
          <cell r="O50">
            <v>0.18823529411764697</v>
          </cell>
          <cell r="Z50">
            <v>0.80000000000000016</v>
          </cell>
          <cell r="AA50">
            <v>0.33333333333333326</v>
          </cell>
          <cell r="AL50">
            <v>0.80000000000000016</v>
          </cell>
          <cell r="AM50">
            <v>0.4499999999999999</v>
          </cell>
          <cell r="AX50">
            <v>0.75000000000000011</v>
          </cell>
          <cell r="AY50">
            <v>0.56888888888888889</v>
          </cell>
          <cell r="BJ50">
            <v>0.75000000000000011</v>
          </cell>
          <cell r="BK50">
            <v>0.66666666666666652</v>
          </cell>
          <cell r="BV50">
            <v>0.75000000000000011</v>
          </cell>
          <cell r="BW50">
            <v>1.0666666666666667</v>
          </cell>
          <cell r="CH50">
            <v>0.75000000000000011</v>
          </cell>
          <cell r="CI50">
            <v>1.5999999999999994</v>
          </cell>
        </row>
        <row r="51">
          <cell r="C51">
            <v>0.90000000000000024</v>
          </cell>
          <cell r="D51">
            <v>3.5555555555555549E-2</v>
          </cell>
          <cell r="N51">
            <v>0.90000000000000024</v>
          </cell>
          <cell r="O51">
            <v>0.1777777777777777</v>
          </cell>
          <cell r="Z51">
            <v>0.8500000000000002</v>
          </cell>
          <cell r="AA51">
            <v>0.31372549019607837</v>
          </cell>
          <cell r="AL51">
            <v>0.8500000000000002</v>
          </cell>
          <cell r="AM51">
            <v>0.42352941176470577</v>
          </cell>
          <cell r="AX51">
            <v>0.80000000000000016</v>
          </cell>
          <cell r="AY51">
            <v>0.53333333333333333</v>
          </cell>
          <cell r="BJ51">
            <v>0.80000000000000016</v>
          </cell>
          <cell r="BK51">
            <v>0.62499999999999989</v>
          </cell>
          <cell r="BV51">
            <v>0.80000000000000016</v>
          </cell>
          <cell r="BW51">
            <v>0.99999999999999989</v>
          </cell>
          <cell r="CH51">
            <v>0.80000000000000016</v>
          </cell>
          <cell r="CI51">
            <v>1.4999999999999993</v>
          </cell>
        </row>
        <row r="52">
          <cell r="C52">
            <v>0.95000000000000029</v>
          </cell>
          <cell r="D52">
            <v>3.3684210526315782E-2</v>
          </cell>
          <cell r="N52">
            <v>0.95000000000000029</v>
          </cell>
          <cell r="O52">
            <v>0.16842105263157886</v>
          </cell>
          <cell r="Z52">
            <v>0.90000000000000024</v>
          </cell>
          <cell r="AA52">
            <v>0.29629629629629622</v>
          </cell>
          <cell r="AL52">
            <v>0.90000000000000024</v>
          </cell>
          <cell r="AM52">
            <v>0.39999999999999986</v>
          </cell>
          <cell r="AX52">
            <v>0.8500000000000002</v>
          </cell>
          <cell r="AY52">
            <v>0.50196078431372548</v>
          </cell>
          <cell r="BJ52">
            <v>0.8500000000000002</v>
          </cell>
          <cell r="BK52">
            <v>0.58823529411764697</v>
          </cell>
          <cell r="BV52">
            <v>0.8500000000000002</v>
          </cell>
          <cell r="BW52">
            <v>0.94117647058823517</v>
          </cell>
          <cell r="CH52">
            <v>0.8500000000000002</v>
          </cell>
          <cell r="CI52">
            <v>1.4117647058823524</v>
          </cell>
        </row>
        <row r="53">
          <cell r="C53">
            <v>1.0000000000000002</v>
          </cell>
          <cell r="D53">
            <v>3.1999999999999994E-2</v>
          </cell>
          <cell r="N53">
            <v>1.0000000000000002</v>
          </cell>
          <cell r="O53">
            <v>0.15999999999999995</v>
          </cell>
          <cell r="Z53">
            <v>0.95000000000000029</v>
          </cell>
          <cell r="AA53">
            <v>0.28070175438596484</v>
          </cell>
          <cell r="AL53">
            <v>0.95000000000000029</v>
          </cell>
          <cell r="AM53">
            <v>0.37894736842105248</v>
          </cell>
          <cell r="AX53">
            <v>0.90000000000000024</v>
          </cell>
          <cell r="AY53">
            <v>0.47407407407407404</v>
          </cell>
          <cell r="BJ53">
            <v>0.90000000000000024</v>
          </cell>
          <cell r="BK53">
            <v>0.55555555555555536</v>
          </cell>
          <cell r="BV53">
            <v>0.90000000000000024</v>
          </cell>
          <cell r="BW53">
            <v>0.88888888888888873</v>
          </cell>
          <cell r="CH53">
            <v>0.90000000000000024</v>
          </cell>
          <cell r="CI53">
            <v>1.3333333333333326</v>
          </cell>
        </row>
        <row r="54">
          <cell r="C54">
            <v>1.0500000000000003</v>
          </cell>
          <cell r="D54">
            <v>3.0476190476190469E-2</v>
          </cell>
          <cell r="N54">
            <v>1.0500000000000003</v>
          </cell>
          <cell r="O54">
            <v>0.15238095238095231</v>
          </cell>
          <cell r="Z54">
            <v>1.0000000000000002</v>
          </cell>
          <cell r="AA54">
            <v>0.26666666666666661</v>
          </cell>
          <cell r="AL54">
            <v>1.0000000000000002</v>
          </cell>
          <cell r="AM54">
            <v>0.35999999999999993</v>
          </cell>
          <cell r="AX54">
            <v>0.95000000000000029</v>
          </cell>
          <cell r="AY54">
            <v>0.44912280701754381</v>
          </cell>
          <cell r="BJ54">
            <v>0.95000000000000029</v>
          </cell>
          <cell r="BK54">
            <v>0.52631578947368407</v>
          </cell>
          <cell r="BV54">
            <v>0.95000000000000029</v>
          </cell>
          <cell r="BW54">
            <v>0.84210526315789458</v>
          </cell>
          <cell r="CH54">
            <v>0.95000000000000029</v>
          </cell>
          <cell r="CI54">
            <v>1.2631578947368414</v>
          </cell>
        </row>
        <row r="55">
          <cell r="C55">
            <v>1.1000000000000003</v>
          </cell>
          <cell r="D55">
            <v>2.9090909090909084E-2</v>
          </cell>
          <cell r="N55">
            <v>1.1000000000000003</v>
          </cell>
          <cell r="O55">
            <v>0.14545454545454539</v>
          </cell>
          <cell r="Z55">
            <v>1.0500000000000003</v>
          </cell>
          <cell r="AA55">
            <v>0.2539682539682539</v>
          </cell>
          <cell r="AL55">
            <v>1.0500000000000003</v>
          </cell>
          <cell r="AM55">
            <v>0.34285714285714275</v>
          </cell>
          <cell r="AX55">
            <v>1.0000000000000002</v>
          </cell>
          <cell r="AY55">
            <v>0.42666666666666664</v>
          </cell>
          <cell r="BJ55">
            <v>1.0000000000000002</v>
          </cell>
          <cell r="BK55">
            <v>0.49999999999999989</v>
          </cell>
          <cell r="BV55">
            <v>1.0000000000000002</v>
          </cell>
          <cell r="BW55">
            <v>0.79999999999999982</v>
          </cell>
          <cell r="CH55">
            <v>1.0000000000000002</v>
          </cell>
          <cell r="CI55">
            <v>1.1999999999999995</v>
          </cell>
        </row>
        <row r="56">
          <cell r="C56">
            <v>1.1500000000000004</v>
          </cell>
          <cell r="D56">
            <v>2.782608695652173E-2</v>
          </cell>
          <cell r="N56">
            <v>1.1500000000000004</v>
          </cell>
          <cell r="O56">
            <v>0.13913043478260864</v>
          </cell>
          <cell r="Z56">
            <v>1.1000000000000003</v>
          </cell>
          <cell r="AA56">
            <v>0.24242424242424235</v>
          </cell>
          <cell r="AL56">
            <v>1.1000000000000003</v>
          </cell>
          <cell r="AM56">
            <v>0.32727272727272716</v>
          </cell>
          <cell r="AX56">
            <v>1.0500000000000003</v>
          </cell>
          <cell r="AY56">
            <v>0.40634920634920635</v>
          </cell>
          <cell r="BJ56">
            <v>1.0500000000000003</v>
          </cell>
          <cell r="BK56">
            <v>0.47619047619047605</v>
          </cell>
          <cell r="BV56">
            <v>1.0500000000000003</v>
          </cell>
          <cell r="BW56">
            <v>0.76190476190476175</v>
          </cell>
          <cell r="CH56">
            <v>1.0500000000000003</v>
          </cell>
          <cell r="CI56">
            <v>1.1428571428571423</v>
          </cell>
        </row>
        <row r="57">
          <cell r="C57">
            <v>1.2000000000000004</v>
          </cell>
          <cell r="D57">
            <v>2.6666666666666658E-2</v>
          </cell>
          <cell r="N57">
            <v>1.2000000000000004</v>
          </cell>
          <cell r="O57">
            <v>0.13333333333333328</v>
          </cell>
          <cell r="Z57">
            <v>1.1500000000000004</v>
          </cell>
          <cell r="AA57">
            <v>0.23188405797101441</v>
          </cell>
          <cell r="AL57">
            <v>1.1500000000000004</v>
          </cell>
          <cell r="AM57">
            <v>0.31304347826086948</v>
          </cell>
          <cell r="AX57">
            <v>1.1000000000000003</v>
          </cell>
          <cell r="AY57">
            <v>0.38787878787878782</v>
          </cell>
          <cell r="BJ57">
            <v>1.1000000000000003</v>
          </cell>
          <cell r="BK57">
            <v>0.45454545454545442</v>
          </cell>
          <cell r="BV57">
            <v>1.1000000000000003</v>
          </cell>
          <cell r="BW57">
            <v>0.72727272727272707</v>
          </cell>
          <cell r="CH57">
            <v>1.1000000000000003</v>
          </cell>
          <cell r="CI57">
            <v>1.0909090909090904</v>
          </cell>
        </row>
        <row r="58">
          <cell r="C58">
            <v>1.2500000000000004</v>
          </cell>
          <cell r="D58">
            <v>2.5599999999999991E-2</v>
          </cell>
          <cell r="N58">
            <v>1.2500000000000004</v>
          </cell>
          <cell r="O58">
            <v>0.12799999999999995</v>
          </cell>
          <cell r="Z58">
            <v>1.2000000000000004</v>
          </cell>
          <cell r="AA58">
            <v>0.22222222222222215</v>
          </cell>
          <cell r="AL58">
            <v>1.2000000000000004</v>
          </cell>
          <cell r="AM58">
            <v>0.29999999999999988</v>
          </cell>
          <cell r="AX58">
            <v>1.1500000000000004</v>
          </cell>
          <cell r="AY58">
            <v>0.37101449275362314</v>
          </cell>
          <cell r="BJ58">
            <v>1.1500000000000004</v>
          </cell>
          <cell r="BK58">
            <v>0.43478260869565205</v>
          </cell>
          <cell r="BV58">
            <v>1.1500000000000004</v>
          </cell>
          <cell r="BW58">
            <v>0.69565217391304335</v>
          </cell>
          <cell r="CH58">
            <v>1.1500000000000004</v>
          </cell>
          <cell r="CI58">
            <v>1.0434782608695647</v>
          </cell>
        </row>
        <row r="59">
          <cell r="C59">
            <v>1.3000000000000005</v>
          </cell>
          <cell r="D59">
            <v>2.4615384615384605E-2</v>
          </cell>
          <cell r="N59">
            <v>1.3000000000000005</v>
          </cell>
          <cell r="O59">
            <v>0.12307692307692301</v>
          </cell>
          <cell r="Z59">
            <v>1.2500000000000004</v>
          </cell>
          <cell r="AA59">
            <v>0.21333333333333326</v>
          </cell>
          <cell r="AL59">
            <v>1.2500000000000004</v>
          </cell>
          <cell r="AM59">
            <v>0.28799999999999987</v>
          </cell>
          <cell r="AX59">
            <v>1.2000000000000004</v>
          </cell>
          <cell r="AY59">
            <v>0.35555555555555551</v>
          </cell>
          <cell r="BJ59">
            <v>1.2000000000000004</v>
          </cell>
          <cell r="BK59">
            <v>0.41666666666666652</v>
          </cell>
          <cell r="BV59">
            <v>1.2000000000000004</v>
          </cell>
          <cell r="BW59">
            <v>0.66666666666666652</v>
          </cell>
          <cell r="CH59">
            <v>1.2000000000000004</v>
          </cell>
          <cell r="CI59">
            <v>0.99999999999999944</v>
          </cell>
        </row>
        <row r="60">
          <cell r="C60">
            <v>1.3500000000000005</v>
          </cell>
          <cell r="D60">
            <v>2.3703703703703696E-2</v>
          </cell>
          <cell r="N60">
            <v>1.3500000000000005</v>
          </cell>
          <cell r="O60">
            <v>0.11851851851851845</v>
          </cell>
          <cell r="Z60">
            <v>1.3000000000000005</v>
          </cell>
          <cell r="AA60">
            <v>0.20512820512820504</v>
          </cell>
          <cell r="AL60">
            <v>1.3000000000000005</v>
          </cell>
          <cell r="AM60">
            <v>0.27692307692307683</v>
          </cell>
          <cell r="AX60">
            <v>1.2500000000000004</v>
          </cell>
          <cell r="AY60">
            <v>0.34133333333333327</v>
          </cell>
          <cell r="BJ60">
            <v>1.2500000000000004</v>
          </cell>
          <cell r="BK60">
            <v>0.39999999999999986</v>
          </cell>
          <cell r="BV60">
            <v>1.2500000000000004</v>
          </cell>
          <cell r="BW60">
            <v>0.63999999999999979</v>
          </cell>
          <cell r="CH60">
            <v>1.2500000000000004</v>
          </cell>
          <cell r="CI60">
            <v>0.95999999999999941</v>
          </cell>
        </row>
        <row r="61">
          <cell r="C61">
            <v>1.4000000000000006</v>
          </cell>
          <cell r="D61">
            <v>2.2857142857142847E-2</v>
          </cell>
          <cell r="N61">
            <v>1.4000000000000006</v>
          </cell>
          <cell r="O61">
            <v>0.11428571428571423</v>
          </cell>
          <cell r="Z61">
            <v>1.3500000000000005</v>
          </cell>
          <cell r="AA61">
            <v>0.19753086419753077</v>
          </cell>
          <cell r="AL61">
            <v>1.3500000000000005</v>
          </cell>
          <cell r="AM61">
            <v>0.26666666666666655</v>
          </cell>
          <cell r="AX61">
            <v>1.3000000000000005</v>
          </cell>
          <cell r="AY61">
            <v>0.32820512820512815</v>
          </cell>
          <cell r="BJ61">
            <v>1.3000000000000005</v>
          </cell>
          <cell r="BK61">
            <v>0.38461538461538447</v>
          </cell>
          <cell r="BV61">
            <v>1.3000000000000005</v>
          </cell>
          <cell r="BW61">
            <v>0.6153846153846152</v>
          </cell>
          <cell r="CH61">
            <v>1.3000000000000005</v>
          </cell>
          <cell r="CI61">
            <v>0.92307692307692257</v>
          </cell>
        </row>
        <row r="62">
          <cell r="C62">
            <v>1.4500000000000006</v>
          </cell>
          <cell r="D62">
            <v>2.2068965517241371E-2</v>
          </cell>
          <cell r="N62">
            <v>1.4500000000000006</v>
          </cell>
          <cell r="O62">
            <v>0.11034482758620683</v>
          </cell>
          <cell r="Z62">
            <v>1.4000000000000006</v>
          </cell>
          <cell r="AA62">
            <v>0.19047619047619038</v>
          </cell>
          <cell r="AL62">
            <v>1.4000000000000006</v>
          </cell>
          <cell r="AM62">
            <v>0.25714285714285701</v>
          </cell>
          <cell r="AX62">
            <v>1.3500000000000005</v>
          </cell>
          <cell r="AY62">
            <v>0.31604938271604932</v>
          </cell>
          <cell r="BJ62">
            <v>1.3500000000000005</v>
          </cell>
          <cell r="BK62">
            <v>0.37037037037037024</v>
          </cell>
          <cell r="BV62">
            <v>1.3500000000000005</v>
          </cell>
          <cell r="BW62">
            <v>0.59259259259259234</v>
          </cell>
          <cell r="CH62">
            <v>1.3500000000000005</v>
          </cell>
          <cell r="CI62">
            <v>0.8888888888888884</v>
          </cell>
        </row>
        <row r="63">
          <cell r="C63">
            <v>1.5000000000000007</v>
          </cell>
          <cell r="D63">
            <v>2.1333333333333326E-2</v>
          </cell>
          <cell r="N63">
            <v>1.5000000000000007</v>
          </cell>
          <cell r="O63">
            <v>0.1066666666666666</v>
          </cell>
          <cell r="Z63">
            <v>1.4500000000000006</v>
          </cell>
          <cell r="AA63">
            <v>0.18390804597701141</v>
          </cell>
          <cell r="AL63">
            <v>1.4500000000000006</v>
          </cell>
          <cell r="AM63">
            <v>0.2482758620689654</v>
          </cell>
          <cell r="AX63">
            <v>1.4000000000000006</v>
          </cell>
          <cell r="AY63">
            <v>0.30476190476190468</v>
          </cell>
          <cell r="BJ63">
            <v>1.4000000000000006</v>
          </cell>
          <cell r="BK63">
            <v>0.35714285714285698</v>
          </cell>
          <cell r="BV63">
            <v>1.4000000000000006</v>
          </cell>
          <cell r="BW63">
            <v>0.57142857142857117</v>
          </cell>
          <cell r="CH63">
            <v>1.4000000000000006</v>
          </cell>
          <cell r="CI63">
            <v>0.85714285714285665</v>
          </cell>
        </row>
        <row r="64">
          <cell r="C64">
            <v>1.5500000000000007</v>
          </cell>
          <cell r="D64">
            <v>2.064516129032257E-2</v>
          </cell>
          <cell r="N64">
            <v>1.5500000000000007</v>
          </cell>
          <cell r="O64">
            <v>0.10322580645161283</v>
          </cell>
          <cell r="Z64">
            <v>1.5000000000000007</v>
          </cell>
          <cell r="AA64">
            <v>0.1777777777777777</v>
          </cell>
          <cell r="AL64">
            <v>1.5000000000000007</v>
          </cell>
          <cell r="AM64">
            <v>0.23999999999999988</v>
          </cell>
          <cell r="AX64">
            <v>1.4500000000000006</v>
          </cell>
          <cell r="AY64">
            <v>0.29425287356321833</v>
          </cell>
          <cell r="BJ64">
            <v>1.4500000000000006</v>
          </cell>
          <cell r="BK64">
            <v>0.34482758620689641</v>
          </cell>
          <cell r="BV64">
            <v>1.4500000000000006</v>
          </cell>
          <cell r="BW64">
            <v>0.55172413793103425</v>
          </cell>
          <cell r="CH64">
            <v>1.4500000000000006</v>
          </cell>
          <cell r="CI64">
            <v>0.82758620689655116</v>
          </cell>
        </row>
        <row r="65">
          <cell r="C65">
            <v>1.6000000000000008</v>
          </cell>
          <cell r="D65">
            <v>1.999999999999999E-2</v>
          </cell>
          <cell r="N65">
            <v>1.6000000000000008</v>
          </cell>
          <cell r="O65">
            <v>9.9999999999999936E-2</v>
          </cell>
          <cell r="Z65">
            <v>1.5500000000000007</v>
          </cell>
          <cell r="AA65">
            <v>0.1720430107526881</v>
          </cell>
          <cell r="AL65">
            <v>1.5500000000000007</v>
          </cell>
          <cell r="AM65">
            <v>0.2322580645161289</v>
          </cell>
          <cell r="AX65">
            <v>1.5000000000000007</v>
          </cell>
          <cell r="AY65">
            <v>0.28444444444444439</v>
          </cell>
          <cell r="BJ65">
            <v>1.5000000000000007</v>
          </cell>
          <cell r="BK65">
            <v>0.3333333333333332</v>
          </cell>
          <cell r="BV65">
            <v>1.5000000000000007</v>
          </cell>
          <cell r="BW65">
            <v>0.5333333333333331</v>
          </cell>
          <cell r="CH65">
            <v>1.5000000000000007</v>
          </cell>
          <cell r="CI65">
            <v>0.79999999999999949</v>
          </cell>
        </row>
        <row r="66">
          <cell r="C66">
            <v>1.6500000000000008</v>
          </cell>
          <cell r="D66">
            <v>1.9393939393939384E-2</v>
          </cell>
          <cell r="N66">
            <v>1.6500000000000008</v>
          </cell>
          <cell r="O66">
            <v>9.6969696969696914E-2</v>
          </cell>
          <cell r="Z66">
            <v>1.6000000000000008</v>
          </cell>
          <cell r="AA66">
            <v>0.16666666666666657</v>
          </cell>
          <cell r="AL66">
            <v>1.6000000000000008</v>
          </cell>
          <cell r="AM66">
            <v>0.22499999999999989</v>
          </cell>
          <cell r="AX66">
            <v>1.5500000000000007</v>
          </cell>
          <cell r="AY66">
            <v>0.27526881720430102</v>
          </cell>
          <cell r="BJ66">
            <v>1.5500000000000007</v>
          </cell>
          <cell r="BK66">
            <v>0.32258064516129015</v>
          </cell>
          <cell r="BV66">
            <v>1.5500000000000007</v>
          </cell>
          <cell r="BW66">
            <v>0.51612903225806428</v>
          </cell>
          <cell r="CH66">
            <v>1.5500000000000007</v>
          </cell>
          <cell r="CI66">
            <v>0.7741935483870962</v>
          </cell>
        </row>
        <row r="67">
          <cell r="C67">
            <v>1.7000000000000008</v>
          </cell>
          <cell r="D67">
            <v>1.8823529411764697E-2</v>
          </cell>
          <cell r="N67">
            <v>1.7000000000000008</v>
          </cell>
          <cell r="O67">
            <v>9.4117647058823473E-2</v>
          </cell>
          <cell r="Z67">
            <v>1.6500000000000008</v>
          </cell>
          <cell r="AA67">
            <v>0.16161616161616155</v>
          </cell>
          <cell r="AL67">
            <v>1.6500000000000008</v>
          </cell>
          <cell r="AM67">
            <v>0.21818181818181806</v>
          </cell>
          <cell r="AX67">
            <v>1.6000000000000008</v>
          </cell>
          <cell r="AY67">
            <v>0.26666666666666661</v>
          </cell>
          <cell r="BJ67">
            <v>1.6000000000000008</v>
          </cell>
          <cell r="BK67">
            <v>0.31249999999999983</v>
          </cell>
          <cell r="BV67">
            <v>1.6000000000000008</v>
          </cell>
          <cell r="BW67">
            <v>0.49999999999999978</v>
          </cell>
          <cell r="CH67">
            <v>1.6000000000000008</v>
          </cell>
          <cell r="CI67">
            <v>0.74999999999999944</v>
          </cell>
        </row>
        <row r="68">
          <cell r="C68">
            <v>1.7500000000000009</v>
          </cell>
          <cell r="D68">
            <v>1.8285714285714277E-2</v>
          </cell>
          <cell r="N68">
            <v>1.7500000000000009</v>
          </cell>
          <cell r="O68">
            <v>9.1428571428571373E-2</v>
          </cell>
          <cell r="Z68">
            <v>1.7000000000000008</v>
          </cell>
          <cell r="AA68">
            <v>0.15686274509803913</v>
          </cell>
          <cell r="AL68">
            <v>1.7000000000000008</v>
          </cell>
          <cell r="AM68">
            <v>0.21176470588235283</v>
          </cell>
          <cell r="AX68">
            <v>1.6500000000000008</v>
          </cell>
          <cell r="AY68">
            <v>0.25858585858585853</v>
          </cell>
          <cell r="BJ68">
            <v>1.6500000000000008</v>
          </cell>
          <cell r="BK68">
            <v>0.30303030303030287</v>
          </cell>
          <cell r="BV68">
            <v>1.6500000000000008</v>
          </cell>
          <cell r="BW68">
            <v>0.48484848484848464</v>
          </cell>
          <cell r="CH68">
            <v>1.6500000000000008</v>
          </cell>
          <cell r="CI68">
            <v>0.72727272727272674</v>
          </cell>
        </row>
        <row r="69">
          <cell r="C69">
            <v>1.8000000000000009</v>
          </cell>
          <cell r="D69">
            <v>1.7777777777777767E-2</v>
          </cell>
          <cell r="N69">
            <v>1.8000000000000009</v>
          </cell>
          <cell r="O69">
            <v>8.8888888888888823E-2</v>
          </cell>
          <cell r="Z69">
            <v>1.7500000000000009</v>
          </cell>
          <cell r="AA69">
            <v>0.15238095238095231</v>
          </cell>
          <cell r="AL69">
            <v>1.7500000000000009</v>
          </cell>
          <cell r="AM69">
            <v>0.2057142857142856</v>
          </cell>
          <cell r="AX69">
            <v>1.7000000000000008</v>
          </cell>
          <cell r="AY69">
            <v>0.25098039215686269</v>
          </cell>
          <cell r="BJ69">
            <v>1.7000000000000008</v>
          </cell>
          <cell r="BK69">
            <v>0.29411764705882337</v>
          </cell>
          <cell r="BV69">
            <v>1.7000000000000008</v>
          </cell>
          <cell r="BW69">
            <v>0.47058823529411742</v>
          </cell>
          <cell r="CH69">
            <v>1.7000000000000008</v>
          </cell>
          <cell r="CI69">
            <v>0.70588235294117596</v>
          </cell>
        </row>
        <row r="70">
          <cell r="C70">
            <v>1.850000000000001</v>
          </cell>
          <cell r="D70">
            <v>1.7297297297297287E-2</v>
          </cell>
          <cell r="N70">
            <v>1.850000000000001</v>
          </cell>
          <cell r="O70">
            <v>8.6486486486486422E-2</v>
          </cell>
          <cell r="Z70">
            <v>1.8000000000000009</v>
          </cell>
          <cell r="AA70">
            <v>0.14814814814814806</v>
          </cell>
          <cell r="AL70">
            <v>1.8000000000000009</v>
          </cell>
          <cell r="AM70">
            <v>0.1999999999999999</v>
          </cell>
          <cell r="AX70">
            <v>1.7500000000000009</v>
          </cell>
          <cell r="AY70">
            <v>0.24380952380952373</v>
          </cell>
          <cell r="BJ70">
            <v>1.7500000000000009</v>
          </cell>
          <cell r="BK70">
            <v>0.28571428571428559</v>
          </cell>
          <cell r="BV70">
            <v>1.7500000000000009</v>
          </cell>
          <cell r="BW70">
            <v>0.45714285714285696</v>
          </cell>
          <cell r="CH70">
            <v>1.7500000000000009</v>
          </cell>
          <cell r="CI70">
            <v>0.68571428571428517</v>
          </cell>
        </row>
        <row r="71">
          <cell r="C71">
            <v>1.900000000000001</v>
          </cell>
          <cell r="D71">
            <v>1.6842105263157887E-2</v>
          </cell>
          <cell r="N71">
            <v>1.900000000000001</v>
          </cell>
          <cell r="O71">
            <v>8.4210526315789416E-2</v>
          </cell>
          <cell r="Z71">
            <v>1.850000000000001</v>
          </cell>
          <cell r="AA71">
            <v>0.14414414414414406</v>
          </cell>
          <cell r="AL71">
            <v>1.850000000000001</v>
          </cell>
          <cell r="AM71">
            <v>0.19459459459459449</v>
          </cell>
          <cell r="AX71">
            <v>1.8000000000000009</v>
          </cell>
          <cell r="AY71">
            <v>0.23703703703703696</v>
          </cell>
          <cell r="BJ71">
            <v>1.8000000000000009</v>
          </cell>
          <cell r="BK71">
            <v>0.27777777777777762</v>
          </cell>
          <cell r="BV71">
            <v>1.8000000000000009</v>
          </cell>
          <cell r="BW71">
            <v>0.44444444444444425</v>
          </cell>
          <cell r="CH71">
            <v>1.8000000000000009</v>
          </cell>
          <cell r="CI71">
            <v>0.66666666666666619</v>
          </cell>
        </row>
        <row r="72">
          <cell r="C72">
            <v>1.9500000000000011</v>
          </cell>
          <cell r="D72">
            <v>1.6410256410256403E-2</v>
          </cell>
          <cell r="N72">
            <v>1.9500000000000011</v>
          </cell>
          <cell r="O72">
            <v>8.2051282051281996E-2</v>
          </cell>
          <cell r="Z72">
            <v>1.900000000000001</v>
          </cell>
          <cell r="AA72">
            <v>0.14035087719298237</v>
          </cell>
          <cell r="AL72">
            <v>1.900000000000001</v>
          </cell>
          <cell r="AM72">
            <v>0.18947368421052621</v>
          </cell>
          <cell r="AX72">
            <v>1.850000000000001</v>
          </cell>
          <cell r="AY72">
            <v>0.23063063063063055</v>
          </cell>
          <cell r="BJ72">
            <v>1.850000000000001</v>
          </cell>
          <cell r="BK72">
            <v>0.27027027027027012</v>
          </cell>
          <cell r="BV72">
            <v>1.850000000000001</v>
          </cell>
          <cell r="BW72">
            <v>0.43243243243243223</v>
          </cell>
          <cell r="CH72">
            <v>1.850000000000001</v>
          </cell>
          <cell r="CI72">
            <v>0.64864864864864813</v>
          </cell>
        </row>
        <row r="73">
          <cell r="C73">
            <v>2.0000000000000009</v>
          </cell>
          <cell r="D73">
            <v>1.5999999999999993E-2</v>
          </cell>
          <cell r="N73">
            <v>2.0000000000000009</v>
          </cell>
          <cell r="O73">
            <v>7.9999999999999946E-2</v>
          </cell>
          <cell r="Z73">
            <v>1.9500000000000011</v>
          </cell>
          <cell r="AA73">
            <v>0.13675213675213668</v>
          </cell>
          <cell r="AL73">
            <v>1.9500000000000011</v>
          </cell>
          <cell r="AM73">
            <v>0.18461538461538451</v>
          </cell>
          <cell r="AX73">
            <v>1.900000000000001</v>
          </cell>
          <cell r="AY73">
            <v>0.22456140350877185</v>
          </cell>
          <cell r="BJ73">
            <v>1.900000000000001</v>
          </cell>
          <cell r="BK73">
            <v>0.26315789473684198</v>
          </cell>
          <cell r="BV73">
            <v>1.900000000000001</v>
          </cell>
          <cell r="BW73">
            <v>0.42105263157894718</v>
          </cell>
          <cell r="CH73">
            <v>1.900000000000001</v>
          </cell>
          <cell r="CI73">
            <v>0.63157894736842057</v>
          </cell>
        </row>
        <row r="74">
          <cell r="Z74">
            <v>2.0000000000000009</v>
          </cell>
          <cell r="AA74">
            <v>0.13333333333333328</v>
          </cell>
          <cell r="AL74">
            <v>2.0000000000000009</v>
          </cell>
          <cell r="AM74">
            <v>0.17999999999999991</v>
          </cell>
          <cell r="AX74">
            <v>1.9500000000000011</v>
          </cell>
          <cell r="AY74">
            <v>0.21880341880341872</v>
          </cell>
          <cell r="BJ74">
            <v>1.9500000000000011</v>
          </cell>
          <cell r="BK74">
            <v>0.25641025641025628</v>
          </cell>
          <cell r="BV74">
            <v>1.9500000000000011</v>
          </cell>
          <cell r="BW74">
            <v>0.41025641025641008</v>
          </cell>
          <cell r="CH74">
            <v>1.9500000000000011</v>
          </cell>
          <cell r="CI74">
            <v>0.61538461538461486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I75"/>
  <sheetViews>
    <sheetView tabSelected="1" topLeftCell="A31" workbookViewId="0">
      <selection activeCell="J18" sqref="J18"/>
    </sheetView>
  </sheetViews>
  <sheetFormatPr defaultRowHeight="15" x14ac:dyDescent="0.25"/>
  <cols>
    <col min="12" max="12" width="11.42578125" customWidth="1"/>
    <col min="13" max="13" width="12.140625" customWidth="1"/>
  </cols>
  <sheetData>
    <row r="3" spans="3:13" ht="15.75" thickBot="1" x14ac:dyDescent="0.3"/>
    <row r="4" spans="3:13" ht="19.5" thickBot="1" x14ac:dyDescent="0.3">
      <c r="C4" s="1" t="s">
        <v>0</v>
      </c>
      <c r="D4" s="2"/>
      <c r="E4" s="3"/>
      <c r="F4" s="1" t="s">
        <v>1</v>
      </c>
      <c r="G4" s="2"/>
      <c r="H4" s="3"/>
      <c r="I4" s="4" t="s">
        <v>2</v>
      </c>
      <c r="J4" s="5"/>
      <c r="K4" s="3"/>
      <c r="L4" s="4" t="s">
        <v>3</v>
      </c>
      <c r="M4" s="5"/>
    </row>
    <row r="5" spans="3:13" ht="18" x14ac:dyDescent="0.35">
      <c r="C5" s="6" t="s">
        <v>4</v>
      </c>
      <c r="D5" s="7" t="s">
        <v>5</v>
      </c>
      <c r="E5" s="3"/>
      <c r="F5" s="6" t="s">
        <v>6</v>
      </c>
      <c r="G5" s="7" t="s">
        <v>7</v>
      </c>
      <c r="H5" s="3"/>
      <c r="I5" s="6" t="s">
        <v>8</v>
      </c>
      <c r="J5" s="7" t="s">
        <v>9</v>
      </c>
      <c r="K5" s="3"/>
      <c r="L5" s="6" t="s">
        <v>10</v>
      </c>
      <c r="M5" s="7" t="s">
        <v>11</v>
      </c>
    </row>
    <row r="6" spans="3:13" x14ac:dyDescent="0.25">
      <c r="C6" s="8">
        <v>0.05</v>
      </c>
      <c r="D6" s="9">
        <v>1.6</v>
      </c>
      <c r="E6" s="10"/>
      <c r="F6" s="8">
        <f>C6/2.5</f>
        <v>0.02</v>
      </c>
      <c r="G6" s="9">
        <v>2.4</v>
      </c>
      <c r="H6" s="3"/>
      <c r="I6" s="11">
        <f>C6*D6</f>
        <v>8.0000000000000016E-2</v>
      </c>
      <c r="J6" s="12">
        <f>G6*F6</f>
        <v>4.8000000000000001E-2</v>
      </c>
      <c r="K6" s="3"/>
      <c r="L6" s="13">
        <f>2/3*I6</f>
        <v>5.3333333333333344E-2</v>
      </c>
      <c r="M6" s="14">
        <f>2/3*J6</f>
        <v>3.2000000000000001E-2</v>
      </c>
    </row>
    <row r="7" spans="3:13" x14ac:dyDescent="0.25">
      <c r="C7" s="11">
        <v>0.25</v>
      </c>
      <c r="D7" s="12">
        <v>1.6</v>
      </c>
      <c r="E7" s="3"/>
      <c r="F7" s="11">
        <v>0.1</v>
      </c>
      <c r="G7" s="12">
        <v>2.4</v>
      </c>
      <c r="H7" s="3"/>
      <c r="I7" s="11">
        <f>C7*D7</f>
        <v>0.4</v>
      </c>
      <c r="J7" s="12">
        <f>G7*F7</f>
        <v>0.24</v>
      </c>
      <c r="K7" s="3"/>
      <c r="L7" s="13">
        <f>2/3*I7</f>
        <v>0.26666666666666666</v>
      </c>
      <c r="M7" s="14">
        <f>2/3*J7</f>
        <v>0.15999999999999998</v>
      </c>
    </row>
    <row r="8" spans="3:13" x14ac:dyDescent="0.25">
      <c r="C8" s="11">
        <v>0.5</v>
      </c>
      <c r="D8" s="12">
        <v>1.4</v>
      </c>
      <c r="E8" s="3"/>
      <c r="F8" s="11">
        <v>0.2</v>
      </c>
      <c r="G8" s="12">
        <v>2</v>
      </c>
      <c r="H8" s="3"/>
      <c r="I8" s="11">
        <f t="shared" ref="I8:I13" si="0">C8*D8</f>
        <v>0.7</v>
      </c>
      <c r="J8" s="12">
        <f t="shared" ref="J8:J10" si="1">G8*F8</f>
        <v>0.4</v>
      </c>
      <c r="K8" s="3"/>
      <c r="L8" s="13">
        <f t="shared" ref="L8:M13" si="2">2/3*I8</f>
        <v>0.46666666666666662</v>
      </c>
      <c r="M8" s="14">
        <f t="shared" si="2"/>
        <v>0.26666666666666666</v>
      </c>
    </row>
    <row r="9" spans="3:13" x14ac:dyDescent="0.25">
      <c r="C9" s="11">
        <v>0.75</v>
      </c>
      <c r="D9" s="12">
        <v>1.2</v>
      </c>
      <c r="E9" s="3"/>
      <c r="F9" s="11">
        <v>0.3</v>
      </c>
      <c r="G9" s="12">
        <v>1.8</v>
      </c>
      <c r="H9" s="3"/>
      <c r="I9" s="11">
        <f t="shared" si="0"/>
        <v>0.89999999999999991</v>
      </c>
      <c r="J9" s="12">
        <f t="shared" si="1"/>
        <v>0.54</v>
      </c>
      <c r="K9" s="3"/>
      <c r="L9" s="13">
        <f t="shared" si="2"/>
        <v>0.59999999999999987</v>
      </c>
      <c r="M9" s="14">
        <f t="shared" si="2"/>
        <v>0.36</v>
      </c>
    </row>
    <row r="10" spans="3:13" x14ac:dyDescent="0.25">
      <c r="C10" s="11">
        <v>1</v>
      </c>
      <c r="D10" s="12">
        <v>1.1000000000000001</v>
      </c>
      <c r="E10" s="3"/>
      <c r="F10" s="11">
        <v>0.4</v>
      </c>
      <c r="G10" s="12">
        <v>1.6</v>
      </c>
      <c r="H10" s="3"/>
      <c r="I10" s="11">
        <f t="shared" si="0"/>
        <v>1.1000000000000001</v>
      </c>
      <c r="J10" s="12">
        <f t="shared" si="1"/>
        <v>0.64000000000000012</v>
      </c>
      <c r="K10" s="3"/>
      <c r="L10" s="13">
        <f t="shared" si="2"/>
        <v>0.73333333333333339</v>
      </c>
      <c r="M10" s="14">
        <f t="shared" si="2"/>
        <v>0.42666666666666675</v>
      </c>
    </row>
    <row r="11" spans="3:13" x14ac:dyDescent="0.25">
      <c r="C11" s="11">
        <v>1.25</v>
      </c>
      <c r="D11" s="12">
        <v>1</v>
      </c>
      <c r="E11" s="3"/>
      <c r="F11" s="11">
        <v>0.5</v>
      </c>
      <c r="G11" s="12">
        <v>1.5</v>
      </c>
      <c r="H11" s="3"/>
      <c r="I11" s="11">
        <f t="shared" si="0"/>
        <v>1.25</v>
      </c>
      <c r="J11" s="12">
        <f>G11*F11</f>
        <v>0.75</v>
      </c>
      <c r="K11" s="3"/>
      <c r="L11" s="13">
        <f t="shared" si="2"/>
        <v>0.83333333333333326</v>
      </c>
      <c r="M11" s="14">
        <f t="shared" si="2"/>
        <v>0.5</v>
      </c>
    </row>
    <row r="12" spans="3:13" x14ac:dyDescent="0.25">
      <c r="C12" s="11">
        <v>2</v>
      </c>
      <c r="D12" s="12">
        <v>1</v>
      </c>
      <c r="E12" s="3"/>
      <c r="F12" s="11">
        <f>C12/2.5</f>
        <v>0.8</v>
      </c>
      <c r="G12" s="12">
        <v>1.5</v>
      </c>
      <c r="H12" s="3"/>
      <c r="I12" s="11">
        <f>C12*D12</f>
        <v>2</v>
      </c>
      <c r="J12" s="12">
        <f t="shared" ref="J12:J13" si="3">G12*F12</f>
        <v>1.2000000000000002</v>
      </c>
      <c r="K12" s="3"/>
      <c r="L12" s="13">
        <f t="shared" si="2"/>
        <v>1.3333333333333333</v>
      </c>
      <c r="M12" s="14">
        <f t="shared" si="2"/>
        <v>0.8</v>
      </c>
    </row>
    <row r="13" spans="3:13" ht="15.75" thickBot="1" x14ac:dyDescent="0.3">
      <c r="C13" s="15">
        <v>3</v>
      </c>
      <c r="D13" s="16">
        <v>1</v>
      </c>
      <c r="E13" s="3"/>
      <c r="F13" s="15">
        <f>C13/2.5</f>
        <v>1.2</v>
      </c>
      <c r="G13" s="16">
        <v>1.5</v>
      </c>
      <c r="H13" s="3"/>
      <c r="I13" s="15">
        <f t="shared" si="0"/>
        <v>3</v>
      </c>
      <c r="J13" s="16">
        <f t="shared" si="3"/>
        <v>1.7999999999999998</v>
      </c>
      <c r="K13" s="3"/>
      <c r="L13" s="17">
        <f t="shared" si="2"/>
        <v>2</v>
      </c>
      <c r="M13" s="18">
        <f t="shared" si="2"/>
        <v>1.1999999999999997</v>
      </c>
    </row>
    <row r="17" spans="3:87" ht="15.75" thickBot="1" x14ac:dyDescent="0.3"/>
    <row r="18" spans="3:87" ht="18.75" thickBot="1" x14ac:dyDescent="0.4">
      <c r="C18" s="33" t="s">
        <v>12</v>
      </c>
      <c r="D18" s="34" t="s">
        <v>13</v>
      </c>
      <c r="E18" s="35" t="s">
        <v>14</v>
      </c>
      <c r="F18" s="35" t="s">
        <v>15</v>
      </c>
      <c r="G18" s="35" t="s">
        <v>16</v>
      </c>
      <c r="H18" s="36" t="s">
        <v>17</v>
      </c>
      <c r="J18" s="20"/>
    </row>
    <row r="19" spans="3:87" x14ac:dyDescent="0.25">
      <c r="C19" s="29">
        <v>0.05</v>
      </c>
      <c r="D19" s="30">
        <v>0.05</v>
      </c>
      <c r="E19" s="31">
        <v>5.3333333333333344E-2</v>
      </c>
      <c r="F19" s="31">
        <v>3.2000000000000001E-2</v>
      </c>
      <c r="G19" s="31">
        <f>0.2*F19/E19</f>
        <v>0.11999999999999998</v>
      </c>
      <c r="H19" s="32">
        <f>F19/E19</f>
        <v>0.59999999999999987</v>
      </c>
      <c r="J19" s="19"/>
    </row>
    <row r="20" spans="3:87" x14ac:dyDescent="0.25">
      <c r="C20" s="23">
        <v>0.25</v>
      </c>
      <c r="D20" s="21">
        <f>C20/2.5</f>
        <v>0.1</v>
      </c>
      <c r="E20" s="22">
        <v>0.26666666666666666</v>
      </c>
      <c r="F20" s="22">
        <v>0.15999999999999998</v>
      </c>
      <c r="G20" s="22">
        <f t="shared" ref="G20:G26" si="4">0.2*F20/E20</f>
        <v>0.11999999999999998</v>
      </c>
      <c r="H20" s="24">
        <f t="shared" ref="H20:H26" si="5">F20/E20</f>
        <v>0.59999999999999987</v>
      </c>
    </row>
    <row r="21" spans="3:87" x14ac:dyDescent="0.25">
      <c r="C21" s="23">
        <f>C20+0.25</f>
        <v>0.5</v>
      </c>
      <c r="D21" s="21">
        <f>C21/2.5</f>
        <v>0.2</v>
      </c>
      <c r="E21" s="22">
        <v>0.46666666666666662</v>
      </c>
      <c r="F21" s="22">
        <v>0.26666666666666666</v>
      </c>
      <c r="G21" s="22">
        <f t="shared" si="4"/>
        <v>0.11428571428571431</v>
      </c>
      <c r="H21" s="24">
        <f t="shared" si="5"/>
        <v>0.57142857142857151</v>
      </c>
    </row>
    <row r="22" spans="3:87" x14ac:dyDescent="0.25">
      <c r="C22" s="23">
        <f>C21+0.25</f>
        <v>0.75</v>
      </c>
      <c r="D22" s="21">
        <f>C22/2.5</f>
        <v>0.3</v>
      </c>
      <c r="E22" s="22">
        <v>0.59999999999999987</v>
      </c>
      <c r="F22" s="22">
        <v>0.36</v>
      </c>
      <c r="G22" s="22">
        <f t="shared" si="4"/>
        <v>0.12000000000000002</v>
      </c>
      <c r="H22" s="24">
        <f t="shared" si="5"/>
        <v>0.60000000000000009</v>
      </c>
    </row>
    <row r="23" spans="3:87" x14ac:dyDescent="0.25">
      <c r="C23" s="23">
        <f>C22+0.25</f>
        <v>1</v>
      </c>
      <c r="D23" s="21">
        <f>C23/2.5</f>
        <v>0.4</v>
      </c>
      <c r="E23" s="22">
        <v>0.73333333333333339</v>
      </c>
      <c r="F23" s="22">
        <v>0.42666666666666675</v>
      </c>
      <c r="G23" s="22">
        <f t="shared" si="4"/>
        <v>0.11636363636363639</v>
      </c>
      <c r="H23" s="24">
        <f t="shared" si="5"/>
        <v>0.5818181818181819</v>
      </c>
    </row>
    <row r="24" spans="3:87" x14ac:dyDescent="0.25">
      <c r="C24" s="23">
        <f>C23+0.25</f>
        <v>1.25</v>
      </c>
      <c r="D24" s="21">
        <f>C24/2.5</f>
        <v>0.5</v>
      </c>
      <c r="E24" s="22">
        <v>0.83333333333333326</v>
      </c>
      <c r="F24" s="22">
        <v>0.5</v>
      </c>
      <c r="G24" s="22">
        <f t="shared" si="4"/>
        <v>0.12000000000000002</v>
      </c>
      <c r="H24" s="24">
        <f t="shared" si="5"/>
        <v>0.60000000000000009</v>
      </c>
    </row>
    <row r="25" spans="3:87" x14ac:dyDescent="0.25">
      <c r="C25" s="23">
        <v>2</v>
      </c>
      <c r="D25" s="21">
        <f t="shared" ref="D25:D26" si="6">C25/2.5</f>
        <v>0.8</v>
      </c>
      <c r="E25" s="22">
        <v>1.3333333333333333</v>
      </c>
      <c r="F25" s="22">
        <v>0.8</v>
      </c>
      <c r="G25" s="22">
        <f t="shared" si="4"/>
        <v>0.12000000000000002</v>
      </c>
      <c r="H25" s="24">
        <f t="shared" si="5"/>
        <v>0.60000000000000009</v>
      </c>
    </row>
    <row r="26" spans="3:87" ht="15.75" thickBot="1" x14ac:dyDescent="0.3">
      <c r="C26" s="25">
        <v>3</v>
      </c>
      <c r="D26" s="26">
        <f t="shared" si="6"/>
        <v>1.2</v>
      </c>
      <c r="E26" s="27">
        <v>2</v>
      </c>
      <c r="F26" s="27">
        <v>1.1999999999999997</v>
      </c>
      <c r="G26" s="27">
        <f t="shared" si="4"/>
        <v>0.11999999999999998</v>
      </c>
      <c r="H26" s="28">
        <f t="shared" si="5"/>
        <v>0.59999999999999987</v>
      </c>
    </row>
    <row r="30" spans="3:87" x14ac:dyDescent="0.25">
      <c r="C30" t="s">
        <v>18</v>
      </c>
      <c r="N30" t="s">
        <v>19</v>
      </c>
      <c r="Z30" t="s">
        <v>20</v>
      </c>
      <c r="AL30" t="s">
        <v>21</v>
      </c>
      <c r="AX30" t="s">
        <v>22</v>
      </c>
      <c r="BJ30" t="s">
        <v>23</v>
      </c>
      <c r="BV30" t="s">
        <v>24</v>
      </c>
      <c r="CH30" t="s">
        <v>25</v>
      </c>
    </row>
    <row r="31" spans="3:87" x14ac:dyDescent="0.25">
      <c r="C31" t="s">
        <v>26</v>
      </c>
      <c r="D31" t="s">
        <v>27</v>
      </c>
      <c r="N31" t="s">
        <v>26</v>
      </c>
      <c r="O31" t="s">
        <v>27</v>
      </c>
      <c r="Z31" t="s">
        <v>26</v>
      </c>
      <c r="AA31" t="s">
        <v>27</v>
      </c>
      <c r="AL31" t="s">
        <v>26</v>
      </c>
      <c r="AM31" t="s">
        <v>27</v>
      </c>
      <c r="AX31" t="s">
        <v>26</v>
      </c>
      <c r="AY31" t="s">
        <v>27</v>
      </c>
      <c r="BJ31" t="s">
        <v>26</v>
      </c>
      <c r="BK31" t="s">
        <v>27</v>
      </c>
      <c r="BV31" t="s">
        <v>26</v>
      </c>
      <c r="BW31" t="s">
        <v>27</v>
      </c>
      <c r="CH31" t="s">
        <v>26</v>
      </c>
      <c r="CI31" t="s">
        <v>27</v>
      </c>
    </row>
    <row r="32" spans="3:87" x14ac:dyDescent="0.25">
      <c r="C32">
        <v>0</v>
      </c>
      <c r="D32">
        <f>$E$19*(0.4+(0.6*(C32/$G$19)))</f>
        <v>2.133333333333334E-2</v>
      </c>
      <c r="N32">
        <v>0</v>
      </c>
      <c r="O32">
        <f>$E$20*(0.4+(0.6*(N32/$G$20)))</f>
        <v>0.10666666666666667</v>
      </c>
      <c r="Z32">
        <v>0</v>
      </c>
      <c r="AA32">
        <f>$E$21*(0.4+(0.6*(Z32/$G$21)))</f>
        <v>0.18666666666666665</v>
      </c>
      <c r="AL32">
        <v>0</v>
      </c>
      <c r="AM32">
        <f>$E$22*(0.4+(0.6*(AL32/$G$22)))</f>
        <v>0.23999999999999996</v>
      </c>
      <c r="AX32">
        <v>0</v>
      </c>
      <c r="AY32">
        <f>$E$23*(0.4+(0.6*(AX32/$G$23)))</f>
        <v>0.29333333333333339</v>
      </c>
      <c r="BJ32">
        <v>0</v>
      </c>
      <c r="BK32">
        <f>$E$24*(0.4+(0.6*(BJ32/$G$24)))</f>
        <v>0.33333333333333331</v>
      </c>
      <c r="BV32">
        <v>0</v>
      </c>
      <c r="BW32">
        <f>$E$25*(0.4+(0.6*(BV32/$G$25)))</f>
        <v>0.53333333333333333</v>
      </c>
      <c r="CH32">
        <v>0</v>
      </c>
      <c r="CI32">
        <f>$E$26*(0.4+(0.6*(CH32/$G$26)))</f>
        <v>0.8</v>
      </c>
    </row>
    <row r="33" spans="3:87" x14ac:dyDescent="0.25">
      <c r="C33">
        <f>C32+0.05</f>
        <v>0.05</v>
      </c>
      <c r="D33">
        <f t="shared" ref="D33:D35" si="7">$E$19*(0.4+(0.6*(C33/$G$19)))</f>
        <v>3.4666666666666679E-2</v>
      </c>
      <c r="N33">
        <f>N32+0.05</f>
        <v>0.05</v>
      </c>
      <c r="O33">
        <f t="shared" ref="O33:O35" si="8">$E$20*(0.4+(0.6*(N33/$G$20)))</f>
        <v>0.17333333333333337</v>
      </c>
      <c r="Z33">
        <f>Z32+0.05</f>
        <v>0.05</v>
      </c>
      <c r="AA33">
        <f t="shared" ref="AA33:AA34" si="9">$E$21*(0.4+(0.6*(Z33/$G$21)))</f>
        <v>0.30916666666666665</v>
      </c>
      <c r="AL33">
        <f>AL32+0.05</f>
        <v>0.05</v>
      </c>
      <c r="AM33">
        <f t="shared" ref="AM33:AM35" si="10">$E$22*(0.4+(0.6*(AL33/$G$22)))</f>
        <v>0.3899999999999999</v>
      </c>
      <c r="AX33">
        <f>AX32+0.05</f>
        <v>0.05</v>
      </c>
      <c r="AY33">
        <f t="shared" ref="AY33:AY34" si="11">$E$23*(0.4+(0.6*(AX33/$G$23)))</f>
        <v>0.4823958333333333</v>
      </c>
      <c r="BJ33">
        <f>BJ32+0.05</f>
        <v>0.05</v>
      </c>
      <c r="BK33">
        <f t="shared" ref="BK33:BK35" si="12">$E$24*(0.4+(0.6*(BJ33/$G$24)))</f>
        <v>0.54166666666666663</v>
      </c>
      <c r="BV33">
        <f>BV32+0.05</f>
        <v>0.05</v>
      </c>
      <c r="BW33">
        <f t="shared" ref="BW33:BW35" si="13">$E$25*(0.4+(0.6*(BV33/$G$25)))</f>
        <v>0.8666666666666667</v>
      </c>
      <c r="CH33">
        <f>CH32+0.05</f>
        <v>0.05</v>
      </c>
      <c r="CI33">
        <f t="shared" ref="CI33:CI35" si="14">$E$26*(0.4+(0.6*(CH33/$G$26)))</f>
        <v>1.3000000000000003</v>
      </c>
    </row>
    <row r="34" spans="3:87" x14ac:dyDescent="0.25">
      <c r="C34">
        <f t="shared" ref="C34:C73" si="15">C33+0.05</f>
        <v>0.1</v>
      </c>
      <c r="D34">
        <f t="shared" si="7"/>
        <v>4.8000000000000015E-2</v>
      </c>
      <c r="N34">
        <f t="shared" ref="N34:N58" si="16">N33+0.05</f>
        <v>0.1</v>
      </c>
      <c r="O34">
        <f t="shared" si="8"/>
        <v>0.24000000000000002</v>
      </c>
      <c r="Z34">
        <f t="shared" ref="Z34" si="17">Z33+0.05</f>
        <v>0.1</v>
      </c>
      <c r="AA34">
        <f t="shared" si="9"/>
        <v>0.43166666666666659</v>
      </c>
      <c r="AL34">
        <f t="shared" ref="AL34" si="18">AL33+0.05</f>
        <v>0.1</v>
      </c>
      <c r="AM34">
        <f t="shared" si="10"/>
        <v>0.53999999999999981</v>
      </c>
      <c r="AX34">
        <f t="shared" ref="AX34" si="19">AX33+0.05</f>
        <v>0.1</v>
      </c>
      <c r="AY34">
        <f t="shared" si="11"/>
        <v>0.67145833333333327</v>
      </c>
      <c r="BJ34">
        <f t="shared" ref="BJ34" si="20">BJ33+0.05</f>
        <v>0.1</v>
      </c>
      <c r="BK34">
        <f t="shared" si="12"/>
        <v>0.74999999999999989</v>
      </c>
      <c r="BV34">
        <f t="shared" ref="BV34" si="21">BV33+0.05</f>
        <v>0.1</v>
      </c>
      <c r="BW34">
        <f t="shared" si="13"/>
        <v>1.1999999999999997</v>
      </c>
      <c r="CH34">
        <f t="shared" ref="CH34" si="22">CH33+0.05</f>
        <v>0.1</v>
      </c>
      <c r="CI34">
        <f t="shared" si="14"/>
        <v>1.8000000000000003</v>
      </c>
    </row>
    <row r="35" spans="3:87" x14ac:dyDescent="0.25">
      <c r="C35">
        <v>0.12</v>
      </c>
      <c r="D35">
        <f t="shared" si="7"/>
        <v>5.3333333333333344E-2</v>
      </c>
      <c r="N35">
        <v>0.12</v>
      </c>
      <c r="O35">
        <f t="shared" si="8"/>
        <v>0.26666666666666666</v>
      </c>
      <c r="Z35">
        <v>0.12</v>
      </c>
      <c r="AA35">
        <f>$E$21</f>
        <v>0.46666666666666662</v>
      </c>
      <c r="AL35">
        <v>0.12</v>
      </c>
      <c r="AM35">
        <f t="shared" si="10"/>
        <v>0.59999999999999976</v>
      </c>
      <c r="AX35">
        <v>0.12</v>
      </c>
      <c r="AY35">
        <f>$E$23</f>
        <v>0.73333333333333339</v>
      </c>
      <c r="BJ35">
        <v>0.12</v>
      </c>
      <c r="BK35">
        <f t="shared" si="12"/>
        <v>0.83333333333333315</v>
      </c>
      <c r="BV35">
        <v>0.12</v>
      </c>
      <c r="BW35">
        <f t="shared" si="13"/>
        <v>1.333333333333333</v>
      </c>
      <c r="CH35">
        <v>0.12</v>
      </c>
      <c r="CI35">
        <f t="shared" si="14"/>
        <v>2</v>
      </c>
    </row>
    <row r="36" spans="3:87" x14ac:dyDescent="0.25">
      <c r="C36">
        <f>C34+0.05</f>
        <v>0.15000000000000002</v>
      </c>
      <c r="D36">
        <f>$E$19</f>
        <v>5.3333333333333344E-2</v>
      </c>
      <c r="N36">
        <f>N34+0.05</f>
        <v>0.15000000000000002</v>
      </c>
      <c r="O36">
        <f>$E$20</f>
        <v>0.26666666666666666</v>
      </c>
      <c r="Z36">
        <f>Z34+0.05</f>
        <v>0.15000000000000002</v>
      </c>
      <c r="AA36">
        <f>$E$21</f>
        <v>0.46666666666666662</v>
      </c>
      <c r="AL36">
        <f>AL34+0.05</f>
        <v>0.15000000000000002</v>
      </c>
      <c r="AM36">
        <f>$E$22</f>
        <v>0.59999999999999987</v>
      </c>
      <c r="AX36">
        <f>AX34+0.05</f>
        <v>0.15000000000000002</v>
      </c>
      <c r="AY36">
        <f>$E$23</f>
        <v>0.73333333333333339</v>
      </c>
      <c r="BJ36">
        <f>BJ34+0.05</f>
        <v>0.15000000000000002</v>
      </c>
      <c r="BK36">
        <f>$E$24</f>
        <v>0.83333333333333326</v>
      </c>
      <c r="BV36">
        <f>BV34+0.05</f>
        <v>0.15000000000000002</v>
      </c>
      <c r="BW36">
        <f>$E$25</f>
        <v>1.3333333333333333</v>
      </c>
      <c r="CH36">
        <f>CH34+0.05</f>
        <v>0.15000000000000002</v>
      </c>
      <c r="CI36">
        <f>$E$26</f>
        <v>2</v>
      </c>
    </row>
    <row r="37" spans="3:87" x14ac:dyDescent="0.25">
      <c r="C37">
        <f t="shared" si="15"/>
        <v>0.2</v>
      </c>
      <c r="D37">
        <f t="shared" ref="D37:D45" si="23">$E$19</f>
        <v>5.3333333333333344E-2</v>
      </c>
      <c r="N37">
        <f t="shared" ref="N37:N73" si="24">N36+0.05</f>
        <v>0.2</v>
      </c>
      <c r="O37">
        <f t="shared" ref="O37:O45" si="25">$E$20</f>
        <v>0.26666666666666666</v>
      </c>
      <c r="Z37">
        <f t="shared" ref="Z37:Z73" si="26">Z36+0.05</f>
        <v>0.2</v>
      </c>
      <c r="AA37">
        <f t="shared" ref="AA37:AA45" si="27">$E$21</f>
        <v>0.46666666666666662</v>
      </c>
      <c r="AL37">
        <f t="shared" ref="AL37:AL73" si="28">AL36+0.05</f>
        <v>0.2</v>
      </c>
      <c r="AM37">
        <f t="shared" ref="AM37:AM46" si="29">$E$22</f>
        <v>0.59999999999999987</v>
      </c>
      <c r="AX37">
        <f t="shared" ref="AX37:AX73" si="30">AX36+0.05</f>
        <v>0.2</v>
      </c>
      <c r="AY37">
        <f t="shared" ref="AY37:AY46" si="31">$E$23</f>
        <v>0.73333333333333339</v>
      </c>
      <c r="BJ37">
        <f t="shared" ref="BJ37:BJ73" si="32">BJ36+0.05</f>
        <v>0.2</v>
      </c>
      <c r="BK37">
        <f t="shared" ref="BK37:BK48" si="33">$E$24</f>
        <v>0.83333333333333326</v>
      </c>
      <c r="BV37">
        <f t="shared" ref="BV37:BV73" si="34">BV36+0.05</f>
        <v>0.2</v>
      </c>
      <c r="BW37">
        <f t="shared" ref="BW37:BW47" si="35">$E$25</f>
        <v>1.3333333333333333</v>
      </c>
      <c r="CH37">
        <f t="shared" ref="CH37:CH73" si="36">CH36+0.05</f>
        <v>0.2</v>
      </c>
      <c r="CI37">
        <f t="shared" ref="CI37:CI47" si="37">$E$26</f>
        <v>2</v>
      </c>
    </row>
    <row r="38" spans="3:87" x14ac:dyDescent="0.25">
      <c r="C38">
        <f t="shared" si="15"/>
        <v>0.25</v>
      </c>
      <c r="D38">
        <f t="shared" si="23"/>
        <v>5.3333333333333344E-2</v>
      </c>
      <c r="N38">
        <f t="shared" si="24"/>
        <v>0.25</v>
      </c>
      <c r="O38">
        <f t="shared" si="25"/>
        <v>0.26666666666666666</v>
      </c>
      <c r="Z38">
        <f t="shared" si="26"/>
        <v>0.25</v>
      </c>
      <c r="AA38">
        <f t="shared" si="27"/>
        <v>0.46666666666666662</v>
      </c>
      <c r="AL38">
        <f t="shared" si="28"/>
        <v>0.25</v>
      </c>
      <c r="AM38">
        <f t="shared" si="29"/>
        <v>0.59999999999999987</v>
      </c>
      <c r="AX38">
        <f t="shared" si="30"/>
        <v>0.25</v>
      </c>
      <c r="AY38">
        <f t="shared" si="31"/>
        <v>0.73333333333333339</v>
      </c>
      <c r="BJ38">
        <f t="shared" si="32"/>
        <v>0.25</v>
      </c>
      <c r="BK38">
        <f t="shared" si="33"/>
        <v>0.83333333333333326</v>
      </c>
      <c r="BV38">
        <f t="shared" si="34"/>
        <v>0.25</v>
      </c>
      <c r="BW38">
        <f t="shared" si="35"/>
        <v>1.3333333333333333</v>
      </c>
      <c r="CH38">
        <f t="shared" si="36"/>
        <v>0.25</v>
      </c>
      <c r="CI38">
        <f t="shared" si="37"/>
        <v>2</v>
      </c>
    </row>
    <row r="39" spans="3:87" x14ac:dyDescent="0.25">
      <c r="C39">
        <f t="shared" si="15"/>
        <v>0.3</v>
      </c>
      <c r="D39">
        <f t="shared" si="23"/>
        <v>5.3333333333333344E-2</v>
      </c>
      <c r="N39">
        <f t="shared" si="24"/>
        <v>0.3</v>
      </c>
      <c r="O39">
        <f t="shared" si="25"/>
        <v>0.26666666666666666</v>
      </c>
      <c r="Z39">
        <f t="shared" si="26"/>
        <v>0.3</v>
      </c>
      <c r="AA39">
        <f t="shared" si="27"/>
        <v>0.46666666666666662</v>
      </c>
      <c r="AL39">
        <f t="shared" si="28"/>
        <v>0.3</v>
      </c>
      <c r="AM39">
        <f t="shared" si="29"/>
        <v>0.59999999999999987</v>
      </c>
      <c r="AX39">
        <f t="shared" si="30"/>
        <v>0.3</v>
      </c>
      <c r="AY39">
        <f t="shared" si="31"/>
        <v>0.73333333333333339</v>
      </c>
      <c r="BJ39">
        <f t="shared" si="32"/>
        <v>0.3</v>
      </c>
      <c r="BK39">
        <f t="shared" si="33"/>
        <v>0.83333333333333326</v>
      </c>
      <c r="BV39">
        <f t="shared" si="34"/>
        <v>0.3</v>
      </c>
      <c r="BW39">
        <f t="shared" si="35"/>
        <v>1.3333333333333333</v>
      </c>
      <c r="CH39">
        <f t="shared" si="36"/>
        <v>0.3</v>
      </c>
      <c r="CI39">
        <f t="shared" si="37"/>
        <v>2</v>
      </c>
    </row>
    <row r="40" spans="3:87" x14ac:dyDescent="0.25">
      <c r="C40">
        <f t="shared" si="15"/>
        <v>0.35</v>
      </c>
      <c r="D40">
        <f t="shared" si="23"/>
        <v>5.3333333333333344E-2</v>
      </c>
      <c r="N40">
        <f t="shared" si="24"/>
        <v>0.35</v>
      </c>
      <c r="O40">
        <f t="shared" si="25"/>
        <v>0.26666666666666666</v>
      </c>
      <c r="Z40">
        <f t="shared" si="26"/>
        <v>0.35</v>
      </c>
      <c r="AA40">
        <f t="shared" si="27"/>
        <v>0.46666666666666662</v>
      </c>
      <c r="AL40">
        <f t="shared" si="28"/>
        <v>0.35</v>
      </c>
      <c r="AM40">
        <f t="shared" si="29"/>
        <v>0.59999999999999987</v>
      </c>
      <c r="AX40">
        <f t="shared" si="30"/>
        <v>0.35</v>
      </c>
      <c r="AY40">
        <f t="shared" si="31"/>
        <v>0.73333333333333339</v>
      </c>
      <c r="BJ40">
        <f t="shared" si="32"/>
        <v>0.35</v>
      </c>
      <c r="BK40">
        <f t="shared" si="33"/>
        <v>0.83333333333333326</v>
      </c>
      <c r="BV40">
        <f t="shared" si="34"/>
        <v>0.35</v>
      </c>
      <c r="BW40">
        <f t="shared" si="35"/>
        <v>1.3333333333333333</v>
      </c>
      <c r="CH40">
        <f t="shared" si="36"/>
        <v>0.35</v>
      </c>
      <c r="CI40">
        <f t="shared" si="37"/>
        <v>2</v>
      </c>
    </row>
    <row r="41" spans="3:87" x14ac:dyDescent="0.25">
      <c r="C41">
        <f t="shared" si="15"/>
        <v>0.39999999999999997</v>
      </c>
      <c r="D41">
        <f t="shared" si="23"/>
        <v>5.3333333333333344E-2</v>
      </c>
      <c r="N41">
        <f t="shared" si="24"/>
        <v>0.39999999999999997</v>
      </c>
      <c r="O41">
        <f t="shared" si="25"/>
        <v>0.26666666666666666</v>
      </c>
      <c r="Z41">
        <f t="shared" si="26"/>
        <v>0.39999999999999997</v>
      </c>
      <c r="AA41">
        <f t="shared" si="27"/>
        <v>0.46666666666666662</v>
      </c>
      <c r="AL41">
        <f t="shared" si="28"/>
        <v>0.39999999999999997</v>
      </c>
      <c r="AM41">
        <f t="shared" si="29"/>
        <v>0.59999999999999987</v>
      </c>
      <c r="AX41">
        <f t="shared" si="30"/>
        <v>0.39999999999999997</v>
      </c>
      <c r="AY41">
        <f t="shared" si="31"/>
        <v>0.73333333333333339</v>
      </c>
      <c r="BJ41">
        <f t="shared" si="32"/>
        <v>0.39999999999999997</v>
      </c>
      <c r="BK41">
        <f t="shared" si="33"/>
        <v>0.83333333333333326</v>
      </c>
      <c r="BV41">
        <f t="shared" si="34"/>
        <v>0.39999999999999997</v>
      </c>
      <c r="BW41">
        <f t="shared" si="35"/>
        <v>1.3333333333333333</v>
      </c>
      <c r="CH41">
        <f t="shared" si="36"/>
        <v>0.39999999999999997</v>
      </c>
      <c r="CI41">
        <f t="shared" si="37"/>
        <v>2</v>
      </c>
    </row>
    <row r="42" spans="3:87" x14ac:dyDescent="0.25">
      <c r="C42">
        <f t="shared" si="15"/>
        <v>0.44999999999999996</v>
      </c>
      <c r="D42">
        <f t="shared" si="23"/>
        <v>5.3333333333333344E-2</v>
      </c>
      <c r="N42">
        <f t="shared" si="24"/>
        <v>0.44999999999999996</v>
      </c>
      <c r="O42">
        <f t="shared" si="25"/>
        <v>0.26666666666666666</v>
      </c>
      <c r="Z42">
        <f t="shared" si="26"/>
        <v>0.44999999999999996</v>
      </c>
      <c r="AA42">
        <f>$E$21</f>
        <v>0.46666666666666662</v>
      </c>
      <c r="AL42">
        <f t="shared" si="28"/>
        <v>0.44999999999999996</v>
      </c>
      <c r="AM42">
        <f t="shared" si="29"/>
        <v>0.59999999999999987</v>
      </c>
      <c r="AX42">
        <f t="shared" si="30"/>
        <v>0.44999999999999996</v>
      </c>
      <c r="AY42">
        <f t="shared" si="31"/>
        <v>0.73333333333333339</v>
      </c>
      <c r="BJ42">
        <f t="shared" si="32"/>
        <v>0.44999999999999996</v>
      </c>
      <c r="BK42">
        <f t="shared" si="33"/>
        <v>0.83333333333333326</v>
      </c>
      <c r="BV42">
        <f t="shared" si="34"/>
        <v>0.44999999999999996</v>
      </c>
      <c r="BW42">
        <f t="shared" si="35"/>
        <v>1.3333333333333333</v>
      </c>
      <c r="CH42">
        <f t="shared" si="36"/>
        <v>0.44999999999999996</v>
      </c>
      <c r="CI42">
        <f t="shared" si="37"/>
        <v>2</v>
      </c>
    </row>
    <row r="43" spans="3:87" x14ac:dyDescent="0.25">
      <c r="C43">
        <f t="shared" si="15"/>
        <v>0.49999999999999994</v>
      </c>
      <c r="D43">
        <f t="shared" si="23"/>
        <v>5.3333333333333344E-2</v>
      </c>
      <c r="N43">
        <f t="shared" si="24"/>
        <v>0.49999999999999994</v>
      </c>
      <c r="O43">
        <f t="shared" si="25"/>
        <v>0.26666666666666666</v>
      </c>
      <c r="Z43">
        <f t="shared" si="26"/>
        <v>0.49999999999999994</v>
      </c>
      <c r="AA43">
        <f t="shared" si="27"/>
        <v>0.46666666666666662</v>
      </c>
      <c r="AL43">
        <f t="shared" si="28"/>
        <v>0.49999999999999994</v>
      </c>
      <c r="AM43">
        <f t="shared" si="29"/>
        <v>0.59999999999999987</v>
      </c>
      <c r="AX43">
        <f t="shared" si="30"/>
        <v>0.49999999999999994</v>
      </c>
      <c r="AY43">
        <f t="shared" si="31"/>
        <v>0.73333333333333339</v>
      </c>
      <c r="BJ43">
        <f t="shared" si="32"/>
        <v>0.49999999999999994</v>
      </c>
      <c r="BK43">
        <f t="shared" si="33"/>
        <v>0.83333333333333326</v>
      </c>
      <c r="BV43">
        <f t="shared" si="34"/>
        <v>0.49999999999999994</v>
      </c>
      <c r="BW43">
        <f t="shared" si="35"/>
        <v>1.3333333333333333</v>
      </c>
      <c r="CH43">
        <f t="shared" si="36"/>
        <v>0.49999999999999994</v>
      </c>
      <c r="CI43">
        <f t="shared" si="37"/>
        <v>2</v>
      </c>
    </row>
    <row r="44" spans="3:87" x14ac:dyDescent="0.25">
      <c r="C44">
        <f t="shared" si="15"/>
        <v>0.54999999999999993</v>
      </c>
      <c r="D44">
        <f t="shared" si="23"/>
        <v>5.3333333333333344E-2</v>
      </c>
      <c r="N44">
        <f t="shared" si="24"/>
        <v>0.54999999999999993</v>
      </c>
      <c r="O44">
        <f t="shared" si="25"/>
        <v>0.26666666666666666</v>
      </c>
      <c r="Z44">
        <f t="shared" si="26"/>
        <v>0.54999999999999993</v>
      </c>
      <c r="AA44">
        <f t="shared" si="27"/>
        <v>0.46666666666666662</v>
      </c>
      <c r="AL44">
        <f t="shared" si="28"/>
        <v>0.54999999999999993</v>
      </c>
      <c r="AM44">
        <f>$E$22</f>
        <v>0.59999999999999987</v>
      </c>
      <c r="AX44">
        <f t="shared" si="30"/>
        <v>0.54999999999999993</v>
      </c>
      <c r="AY44">
        <f t="shared" si="31"/>
        <v>0.73333333333333339</v>
      </c>
      <c r="BJ44">
        <f t="shared" si="32"/>
        <v>0.54999999999999993</v>
      </c>
      <c r="BK44">
        <f t="shared" si="33"/>
        <v>0.83333333333333326</v>
      </c>
      <c r="BV44">
        <f t="shared" si="34"/>
        <v>0.54999999999999993</v>
      </c>
      <c r="BW44">
        <f t="shared" si="35"/>
        <v>1.3333333333333333</v>
      </c>
      <c r="CH44">
        <f t="shared" si="36"/>
        <v>0.54999999999999993</v>
      </c>
      <c r="CI44">
        <f t="shared" si="37"/>
        <v>2</v>
      </c>
    </row>
    <row r="45" spans="3:87" x14ac:dyDescent="0.25">
      <c r="C45">
        <f t="shared" si="15"/>
        <v>0.6</v>
      </c>
      <c r="D45">
        <f t="shared" si="23"/>
        <v>5.3333333333333344E-2</v>
      </c>
      <c r="N45">
        <f t="shared" si="24"/>
        <v>0.6</v>
      </c>
      <c r="O45">
        <f t="shared" si="25"/>
        <v>0.26666666666666666</v>
      </c>
      <c r="Z45">
        <v>0.56999999999999995</v>
      </c>
      <c r="AA45">
        <f t="shared" si="27"/>
        <v>0.46666666666666662</v>
      </c>
      <c r="AL45">
        <v>0.56999999999999995</v>
      </c>
      <c r="AM45">
        <f t="shared" si="29"/>
        <v>0.59999999999999987</v>
      </c>
      <c r="AX45">
        <v>0.56999999999999995</v>
      </c>
      <c r="AY45">
        <f t="shared" si="31"/>
        <v>0.73333333333333339</v>
      </c>
      <c r="BJ45">
        <v>0.56999999999999995</v>
      </c>
      <c r="BK45">
        <f t="shared" si="33"/>
        <v>0.83333333333333326</v>
      </c>
      <c r="BV45">
        <v>0.56999999999999995</v>
      </c>
      <c r="BW45">
        <f t="shared" si="35"/>
        <v>1.3333333333333333</v>
      </c>
      <c r="CH45">
        <v>0.56999999999999995</v>
      </c>
      <c r="CI45">
        <f t="shared" si="37"/>
        <v>2</v>
      </c>
    </row>
    <row r="46" spans="3:87" x14ac:dyDescent="0.25">
      <c r="C46">
        <f t="shared" si="15"/>
        <v>0.65</v>
      </c>
      <c r="D46">
        <f>$F$19/C46</f>
        <v>4.9230769230769231E-2</v>
      </c>
      <c r="N46">
        <f t="shared" si="24"/>
        <v>0.65</v>
      </c>
      <c r="O46">
        <f t="shared" ref="O46:O73" si="38">$F$20/N46</f>
        <v>0.24615384615384611</v>
      </c>
      <c r="Z46">
        <f>Z44+0.05</f>
        <v>0.6</v>
      </c>
      <c r="AA46">
        <f t="shared" ref="AA46:AA74" si="39">$F$21/Z46</f>
        <v>0.44444444444444448</v>
      </c>
      <c r="AL46">
        <f>AL44+0.05</f>
        <v>0.6</v>
      </c>
      <c r="AM46">
        <f t="shared" si="29"/>
        <v>0.59999999999999987</v>
      </c>
      <c r="AX46">
        <v>0.58099999999999996</v>
      </c>
      <c r="AY46">
        <f t="shared" si="31"/>
        <v>0.73333333333333339</v>
      </c>
      <c r="BJ46">
        <v>0.58099999999999996</v>
      </c>
      <c r="BK46">
        <f t="shared" si="33"/>
        <v>0.83333333333333326</v>
      </c>
      <c r="BV46">
        <v>0.58099999999999996</v>
      </c>
      <c r="BW46">
        <f t="shared" si="35"/>
        <v>1.3333333333333333</v>
      </c>
      <c r="CH46">
        <v>0.58099999999999996</v>
      </c>
      <c r="CI46">
        <f t="shared" si="37"/>
        <v>2</v>
      </c>
    </row>
    <row r="47" spans="3:87" x14ac:dyDescent="0.25">
      <c r="C47">
        <f t="shared" si="15"/>
        <v>0.70000000000000007</v>
      </c>
      <c r="D47">
        <f t="shared" ref="D47:D73" si="40">$F$19/C47</f>
        <v>4.5714285714285714E-2</v>
      </c>
      <c r="N47">
        <f t="shared" si="24"/>
        <v>0.70000000000000007</v>
      </c>
      <c r="O47">
        <f t="shared" si="38"/>
        <v>0.22857142857142851</v>
      </c>
      <c r="Z47">
        <f>Z46+0.05</f>
        <v>0.65</v>
      </c>
      <c r="AA47">
        <f t="shared" si="39"/>
        <v>0.41025641025641024</v>
      </c>
      <c r="AL47">
        <f>AL46+0.05</f>
        <v>0.65</v>
      </c>
      <c r="AM47">
        <f>$F$22/AL47</f>
        <v>0.55384615384615377</v>
      </c>
      <c r="AX47">
        <f>AX44+0.05</f>
        <v>0.6</v>
      </c>
      <c r="AY47">
        <f>$F$23/AX47</f>
        <v>0.71111111111111125</v>
      </c>
      <c r="BJ47">
        <f>BJ44+0.05</f>
        <v>0.6</v>
      </c>
      <c r="BK47">
        <f>$E$24</f>
        <v>0.83333333333333326</v>
      </c>
      <c r="BV47">
        <f>BV44+0.05</f>
        <v>0.6</v>
      </c>
      <c r="BW47">
        <f t="shared" si="35"/>
        <v>1.3333333333333333</v>
      </c>
      <c r="CH47">
        <f>CH44+0.05</f>
        <v>0.6</v>
      </c>
      <c r="CI47">
        <f t="shared" si="37"/>
        <v>2</v>
      </c>
    </row>
    <row r="48" spans="3:87" x14ac:dyDescent="0.25">
      <c r="C48">
        <f t="shared" si="15"/>
        <v>0.75000000000000011</v>
      </c>
      <c r="D48">
        <f t="shared" si="40"/>
        <v>4.2666666666666658E-2</v>
      </c>
      <c r="N48">
        <f t="shared" si="24"/>
        <v>0.75000000000000011</v>
      </c>
      <c r="O48">
        <f t="shared" si="38"/>
        <v>0.21333333333333326</v>
      </c>
      <c r="Z48">
        <f>Z47+0.05</f>
        <v>0.70000000000000007</v>
      </c>
      <c r="AA48">
        <f t="shared" si="39"/>
        <v>0.38095238095238093</v>
      </c>
      <c r="AL48">
        <f>AL47+0.05</f>
        <v>0.70000000000000007</v>
      </c>
      <c r="AM48">
        <f t="shared" ref="AM48:AM74" si="41">$F$22/AL48</f>
        <v>0.51428571428571423</v>
      </c>
      <c r="AX48">
        <f>AX47+0.05</f>
        <v>0.65</v>
      </c>
      <c r="AY48">
        <f>$F$23/AX48</f>
        <v>0.65641025641025652</v>
      </c>
      <c r="BJ48">
        <f>BJ47+0.05</f>
        <v>0.65</v>
      </c>
      <c r="BK48">
        <f>$F$24/BJ48</f>
        <v>0.76923076923076916</v>
      </c>
      <c r="BV48">
        <f>BV47+0.05</f>
        <v>0.65</v>
      </c>
      <c r="BW48">
        <f>$F$25/BV48</f>
        <v>1.2307692307692308</v>
      </c>
      <c r="CH48">
        <f>CH47+0.05</f>
        <v>0.65</v>
      </c>
      <c r="CI48">
        <f>$F$26/CH48</f>
        <v>1.8461538461538456</v>
      </c>
    </row>
    <row r="49" spans="3:87" x14ac:dyDescent="0.25">
      <c r="C49">
        <f t="shared" si="15"/>
        <v>0.80000000000000016</v>
      </c>
      <c r="D49">
        <f t="shared" si="40"/>
        <v>3.9999999999999994E-2</v>
      </c>
      <c r="N49">
        <f t="shared" si="24"/>
        <v>0.80000000000000016</v>
      </c>
      <c r="O49">
        <f t="shared" si="38"/>
        <v>0.19999999999999993</v>
      </c>
      <c r="Z49">
        <f>Z48+0.05</f>
        <v>0.75000000000000011</v>
      </c>
      <c r="AA49">
        <f t="shared" si="39"/>
        <v>0.35555555555555551</v>
      </c>
      <c r="AL49">
        <f>AL48+0.05</f>
        <v>0.75000000000000011</v>
      </c>
      <c r="AM49">
        <f t="shared" si="41"/>
        <v>0.47999999999999993</v>
      </c>
      <c r="AX49">
        <f>AX48+0.05</f>
        <v>0.70000000000000007</v>
      </c>
      <c r="AY49">
        <f t="shared" ref="AY49:AY75" si="42">$F$23/AX49</f>
        <v>0.60952380952380958</v>
      </c>
      <c r="BJ49">
        <f>BJ48+0.05</f>
        <v>0.70000000000000007</v>
      </c>
      <c r="BK49">
        <f>$F$24/BJ49</f>
        <v>0.71428571428571419</v>
      </c>
      <c r="BV49">
        <f>BV48+0.05</f>
        <v>0.70000000000000007</v>
      </c>
      <c r="BW49">
        <f t="shared" ref="BW49:BW75" si="43">$F$25/BV49</f>
        <v>1.1428571428571428</v>
      </c>
      <c r="CH49">
        <f>CH48+0.05</f>
        <v>0.70000000000000007</v>
      </c>
      <c r="CI49">
        <f t="shared" ref="CI49:CI75" si="44">$F$26/CH49</f>
        <v>1.7142857142857137</v>
      </c>
    </row>
    <row r="50" spans="3:87" x14ac:dyDescent="0.25">
      <c r="C50">
        <f t="shared" si="15"/>
        <v>0.8500000000000002</v>
      </c>
      <c r="D50">
        <f t="shared" si="40"/>
        <v>3.7647058823529402E-2</v>
      </c>
      <c r="N50">
        <f t="shared" si="24"/>
        <v>0.8500000000000002</v>
      </c>
      <c r="O50">
        <f t="shared" si="38"/>
        <v>0.18823529411764697</v>
      </c>
      <c r="Z50">
        <f>Z49+0.05</f>
        <v>0.80000000000000016</v>
      </c>
      <c r="AA50">
        <f t="shared" si="39"/>
        <v>0.33333333333333326</v>
      </c>
      <c r="AL50">
        <f>AL49+0.05</f>
        <v>0.80000000000000016</v>
      </c>
      <c r="AM50">
        <f t="shared" si="41"/>
        <v>0.4499999999999999</v>
      </c>
      <c r="AX50">
        <f>AX49+0.05</f>
        <v>0.75000000000000011</v>
      </c>
      <c r="AY50">
        <f t="shared" si="42"/>
        <v>0.56888888888888889</v>
      </c>
      <c r="BJ50">
        <f>BJ49+0.05</f>
        <v>0.75000000000000011</v>
      </c>
      <c r="BK50">
        <f t="shared" ref="BK50:BK66" si="45">$F$24/BJ50</f>
        <v>0.66666666666666652</v>
      </c>
      <c r="BV50">
        <f>BV49+0.05</f>
        <v>0.75000000000000011</v>
      </c>
      <c r="BW50">
        <f t="shared" si="43"/>
        <v>1.0666666666666667</v>
      </c>
      <c r="CH50">
        <f>CH49+0.05</f>
        <v>0.75000000000000011</v>
      </c>
      <c r="CI50">
        <f t="shared" si="44"/>
        <v>1.5999999999999994</v>
      </c>
    </row>
    <row r="51" spans="3:87" x14ac:dyDescent="0.25">
      <c r="C51">
        <f t="shared" si="15"/>
        <v>0.90000000000000024</v>
      </c>
      <c r="D51">
        <f t="shared" si="40"/>
        <v>3.5555555555555549E-2</v>
      </c>
      <c r="N51">
        <f t="shared" si="24"/>
        <v>0.90000000000000024</v>
      </c>
      <c r="O51">
        <f t="shared" si="38"/>
        <v>0.1777777777777777</v>
      </c>
      <c r="Z51">
        <f>Z50+0.05</f>
        <v>0.8500000000000002</v>
      </c>
      <c r="AA51">
        <f t="shared" si="39"/>
        <v>0.31372549019607837</v>
      </c>
      <c r="AL51">
        <f>AL50+0.05</f>
        <v>0.8500000000000002</v>
      </c>
      <c r="AM51">
        <f t="shared" si="41"/>
        <v>0.42352941176470577</v>
      </c>
      <c r="AX51">
        <f>AX50+0.05</f>
        <v>0.80000000000000016</v>
      </c>
      <c r="AY51">
        <f t="shared" si="42"/>
        <v>0.53333333333333333</v>
      </c>
      <c r="BJ51">
        <f>BJ50+0.05</f>
        <v>0.80000000000000016</v>
      </c>
      <c r="BK51">
        <f t="shared" si="45"/>
        <v>0.62499999999999989</v>
      </c>
      <c r="BV51">
        <f>BV50+0.05</f>
        <v>0.80000000000000016</v>
      </c>
      <c r="BW51">
        <f t="shared" si="43"/>
        <v>0.99999999999999989</v>
      </c>
      <c r="CH51">
        <f>CH50+0.05</f>
        <v>0.80000000000000016</v>
      </c>
      <c r="CI51">
        <f t="shared" si="44"/>
        <v>1.4999999999999993</v>
      </c>
    </row>
    <row r="52" spans="3:87" x14ac:dyDescent="0.25">
      <c r="C52">
        <f t="shared" si="15"/>
        <v>0.95000000000000029</v>
      </c>
      <c r="D52">
        <f t="shared" si="40"/>
        <v>3.3684210526315782E-2</v>
      </c>
      <c r="N52">
        <f t="shared" si="24"/>
        <v>0.95000000000000029</v>
      </c>
      <c r="O52">
        <f t="shared" si="38"/>
        <v>0.16842105263157886</v>
      </c>
      <c r="Z52">
        <f>Z51+0.05</f>
        <v>0.90000000000000024</v>
      </c>
      <c r="AA52">
        <f t="shared" si="39"/>
        <v>0.29629629629629622</v>
      </c>
      <c r="AL52">
        <f>AL51+0.05</f>
        <v>0.90000000000000024</v>
      </c>
      <c r="AM52">
        <f t="shared" si="41"/>
        <v>0.39999999999999986</v>
      </c>
      <c r="AX52">
        <f>AX51+0.05</f>
        <v>0.8500000000000002</v>
      </c>
      <c r="AY52">
        <f t="shared" si="42"/>
        <v>0.50196078431372548</v>
      </c>
      <c r="BJ52">
        <f>BJ51+0.05</f>
        <v>0.8500000000000002</v>
      </c>
      <c r="BK52">
        <f t="shared" si="45"/>
        <v>0.58823529411764697</v>
      </c>
      <c r="BV52">
        <f>BV51+0.05</f>
        <v>0.8500000000000002</v>
      </c>
      <c r="BW52">
        <f t="shared" si="43"/>
        <v>0.94117647058823517</v>
      </c>
      <c r="CH52">
        <f>CH51+0.05</f>
        <v>0.8500000000000002</v>
      </c>
      <c r="CI52">
        <f t="shared" si="44"/>
        <v>1.4117647058823524</v>
      </c>
    </row>
    <row r="53" spans="3:87" x14ac:dyDescent="0.25">
      <c r="C53">
        <f t="shared" si="15"/>
        <v>1.0000000000000002</v>
      </c>
      <c r="D53">
        <f t="shared" si="40"/>
        <v>3.1999999999999994E-2</v>
      </c>
      <c r="N53">
        <f t="shared" si="24"/>
        <v>1.0000000000000002</v>
      </c>
      <c r="O53">
        <f t="shared" si="38"/>
        <v>0.15999999999999995</v>
      </c>
      <c r="Z53">
        <f>Z52+0.05</f>
        <v>0.95000000000000029</v>
      </c>
      <c r="AA53">
        <f t="shared" si="39"/>
        <v>0.28070175438596484</v>
      </c>
      <c r="AL53">
        <f>AL52+0.05</f>
        <v>0.95000000000000029</v>
      </c>
      <c r="AM53">
        <f t="shared" si="41"/>
        <v>0.37894736842105248</v>
      </c>
      <c r="AX53">
        <f>AX52+0.05</f>
        <v>0.90000000000000024</v>
      </c>
      <c r="AY53">
        <f t="shared" si="42"/>
        <v>0.47407407407407404</v>
      </c>
      <c r="BJ53">
        <f>BJ52+0.05</f>
        <v>0.90000000000000024</v>
      </c>
      <c r="BK53">
        <f t="shared" si="45"/>
        <v>0.55555555555555536</v>
      </c>
      <c r="BV53">
        <f>BV52+0.05</f>
        <v>0.90000000000000024</v>
      </c>
      <c r="BW53">
        <f t="shared" si="43"/>
        <v>0.88888888888888873</v>
      </c>
      <c r="CH53">
        <f>CH52+0.05</f>
        <v>0.90000000000000024</v>
      </c>
      <c r="CI53">
        <f t="shared" si="44"/>
        <v>1.3333333333333326</v>
      </c>
    </row>
    <row r="54" spans="3:87" x14ac:dyDescent="0.25">
      <c r="C54">
        <f t="shared" si="15"/>
        <v>1.0500000000000003</v>
      </c>
      <c r="D54">
        <f t="shared" si="40"/>
        <v>3.0476190476190469E-2</v>
      </c>
      <c r="N54">
        <f t="shared" si="24"/>
        <v>1.0500000000000003</v>
      </c>
      <c r="O54">
        <f t="shared" si="38"/>
        <v>0.15238095238095231</v>
      </c>
      <c r="Z54">
        <f>Z53+0.05</f>
        <v>1.0000000000000002</v>
      </c>
      <c r="AA54">
        <f t="shared" si="39"/>
        <v>0.26666666666666661</v>
      </c>
      <c r="AL54">
        <f>AL53+0.05</f>
        <v>1.0000000000000002</v>
      </c>
      <c r="AM54">
        <f t="shared" si="41"/>
        <v>0.35999999999999993</v>
      </c>
      <c r="AX54">
        <f>AX53+0.05</f>
        <v>0.95000000000000029</v>
      </c>
      <c r="AY54">
        <f t="shared" si="42"/>
        <v>0.44912280701754381</v>
      </c>
      <c r="BJ54">
        <f>BJ53+0.05</f>
        <v>0.95000000000000029</v>
      </c>
      <c r="BK54">
        <f t="shared" si="45"/>
        <v>0.52631578947368407</v>
      </c>
      <c r="BV54">
        <f>BV53+0.05</f>
        <v>0.95000000000000029</v>
      </c>
      <c r="BW54">
        <f t="shared" si="43"/>
        <v>0.84210526315789458</v>
      </c>
      <c r="CH54">
        <f>CH53+0.05</f>
        <v>0.95000000000000029</v>
      </c>
      <c r="CI54">
        <f t="shared" si="44"/>
        <v>1.2631578947368414</v>
      </c>
    </row>
    <row r="55" spans="3:87" x14ac:dyDescent="0.25">
      <c r="C55">
        <f t="shared" si="15"/>
        <v>1.1000000000000003</v>
      </c>
      <c r="D55">
        <f t="shared" si="40"/>
        <v>2.9090909090909084E-2</v>
      </c>
      <c r="N55">
        <f t="shared" si="24"/>
        <v>1.1000000000000003</v>
      </c>
      <c r="O55">
        <f t="shared" si="38"/>
        <v>0.14545454545454539</v>
      </c>
      <c r="Z55">
        <f>Z54+0.05</f>
        <v>1.0500000000000003</v>
      </c>
      <c r="AA55">
        <f t="shared" si="39"/>
        <v>0.2539682539682539</v>
      </c>
      <c r="AL55">
        <f>AL54+0.05</f>
        <v>1.0500000000000003</v>
      </c>
      <c r="AM55">
        <f t="shared" si="41"/>
        <v>0.34285714285714275</v>
      </c>
      <c r="AX55">
        <f>AX54+0.05</f>
        <v>1.0000000000000002</v>
      </c>
      <c r="AY55">
        <f t="shared" si="42"/>
        <v>0.42666666666666664</v>
      </c>
      <c r="BJ55">
        <f>BJ54+0.05</f>
        <v>1.0000000000000002</v>
      </c>
      <c r="BK55">
        <f t="shared" si="45"/>
        <v>0.49999999999999989</v>
      </c>
      <c r="BV55">
        <f>BV54+0.05</f>
        <v>1.0000000000000002</v>
      </c>
      <c r="BW55">
        <f t="shared" si="43"/>
        <v>0.79999999999999982</v>
      </c>
      <c r="CH55">
        <f>CH54+0.05</f>
        <v>1.0000000000000002</v>
      </c>
      <c r="CI55">
        <f t="shared" si="44"/>
        <v>1.1999999999999995</v>
      </c>
    </row>
    <row r="56" spans="3:87" x14ac:dyDescent="0.25">
      <c r="C56">
        <f t="shared" si="15"/>
        <v>1.1500000000000004</v>
      </c>
      <c r="D56">
        <f>$F$19/C56</f>
        <v>2.782608695652173E-2</v>
      </c>
      <c r="N56">
        <f t="shared" si="24"/>
        <v>1.1500000000000004</v>
      </c>
      <c r="O56">
        <f t="shared" si="38"/>
        <v>0.13913043478260864</v>
      </c>
      <c r="Z56">
        <f>Z55+0.05</f>
        <v>1.1000000000000003</v>
      </c>
      <c r="AA56">
        <f t="shared" si="39"/>
        <v>0.24242424242424235</v>
      </c>
      <c r="AL56">
        <f>AL55+0.05</f>
        <v>1.1000000000000003</v>
      </c>
      <c r="AM56">
        <f t="shared" si="41"/>
        <v>0.32727272727272716</v>
      </c>
      <c r="AX56">
        <f>AX55+0.05</f>
        <v>1.0500000000000003</v>
      </c>
      <c r="AY56">
        <f t="shared" si="42"/>
        <v>0.40634920634920635</v>
      </c>
      <c r="BJ56">
        <f>BJ55+0.05</f>
        <v>1.0500000000000003</v>
      </c>
      <c r="BK56">
        <f t="shared" si="45"/>
        <v>0.47619047619047605</v>
      </c>
      <c r="BV56">
        <f>BV55+0.05</f>
        <v>1.0500000000000003</v>
      </c>
      <c r="BW56">
        <f t="shared" si="43"/>
        <v>0.76190476190476175</v>
      </c>
      <c r="CH56">
        <f>CH55+0.05</f>
        <v>1.0500000000000003</v>
      </c>
      <c r="CI56">
        <f t="shared" si="44"/>
        <v>1.1428571428571423</v>
      </c>
    </row>
    <row r="57" spans="3:87" x14ac:dyDescent="0.25">
      <c r="C57">
        <f t="shared" si="15"/>
        <v>1.2000000000000004</v>
      </c>
      <c r="D57">
        <f t="shared" si="40"/>
        <v>2.6666666666666658E-2</v>
      </c>
      <c r="N57">
        <f t="shared" si="24"/>
        <v>1.2000000000000004</v>
      </c>
      <c r="O57">
        <f t="shared" si="38"/>
        <v>0.13333333333333328</v>
      </c>
      <c r="Z57">
        <f>Z56+0.05</f>
        <v>1.1500000000000004</v>
      </c>
      <c r="AA57">
        <f t="shared" si="39"/>
        <v>0.23188405797101441</v>
      </c>
      <c r="AL57">
        <f>AL56+0.05</f>
        <v>1.1500000000000004</v>
      </c>
      <c r="AM57">
        <f t="shared" si="41"/>
        <v>0.31304347826086948</v>
      </c>
      <c r="AX57">
        <f>AX56+0.05</f>
        <v>1.1000000000000003</v>
      </c>
      <c r="AY57">
        <f t="shared" si="42"/>
        <v>0.38787878787878782</v>
      </c>
      <c r="BJ57">
        <f>BJ56+0.05</f>
        <v>1.1000000000000003</v>
      </c>
      <c r="BK57">
        <f t="shared" si="45"/>
        <v>0.45454545454545442</v>
      </c>
      <c r="BV57">
        <f>BV56+0.05</f>
        <v>1.1000000000000003</v>
      </c>
      <c r="BW57">
        <f t="shared" si="43"/>
        <v>0.72727272727272707</v>
      </c>
      <c r="CH57">
        <f>CH56+0.05</f>
        <v>1.1000000000000003</v>
      </c>
      <c r="CI57">
        <f t="shared" si="44"/>
        <v>1.0909090909090904</v>
      </c>
    </row>
    <row r="58" spans="3:87" x14ac:dyDescent="0.25">
      <c r="C58">
        <f t="shared" si="15"/>
        <v>1.2500000000000004</v>
      </c>
      <c r="D58">
        <f t="shared" si="40"/>
        <v>2.5599999999999991E-2</v>
      </c>
      <c r="N58">
        <f t="shared" si="24"/>
        <v>1.2500000000000004</v>
      </c>
      <c r="O58">
        <f t="shared" si="38"/>
        <v>0.12799999999999995</v>
      </c>
      <c r="Z58">
        <f>Z57+0.05</f>
        <v>1.2000000000000004</v>
      </c>
      <c r="AA58">
        <f t="shared" si="39"/>
        <v>0.22222222222222215</v>
      </c>
      <c r="AL58">
        <f>AL57+0.05</f>
        <v>1.2000000000000004</v>
      </c>
      <c r="AM58">
        <f t="shared" si="41"/>
        <v>0.29999999999999988</v>
      </c>
      <c r="AX58">
        <f>AX57+0.05</f>
        <v>1.1500000000000004</v>
      </c>
      <c r="AY58">
        <f t="shared" si="42"/>
        <v>0.37101449275362314</v>
      </c>
      <c r="BJ58">
        <f>BJ57+0.05</f>
        <v>1.1500000000000004</v>
      </c>
      <c r="BK58">
        <f t="shared" si="45"/>
        <v>0.43478260869565205</v>
      </c>
      <c r="BV58">
        <f>BV57+0.05</f>
        <v>1.1500000000000004</v>
      </c>
      <c r="BW58">
        <f t="shared" si="43"/>
        <v>0.69565217391304335</v>
      </c>
      <c r="CH58">
        <f>CH57+0.05</f>
        <v>1.1500000000000004</v>
      </c>
      <c r="CI58">
        <f t="shared" si="44"/>
        <v>1.0434782608695647</v>
      </c>
    </row>
    <row r="59" spans="3:87" x14ac:dyDescent="0.25">
      <c r="C59">
        <f t="shared" si="15"/>
        <v>1.3000000000000005</v>
      </c>
      <c r="D59">
        <f t="shared" si="40"/>
        <v>2.4615384615384605E-2</v>
      </c>
      <c r="N59">
        <f t="shared" si="24"/>
        <v>1.3000000000000005</v>
      </c>
      <c r="O59">
        <f t="shared" si="38"/>
        <v>0.12307692307692301</v>
      </c>
      <c r="Z59">
        <f>Z58+0.05</f>
        <v>1.2500000000000004</v>
      </c>
      <c r="AA59">
        <f t="shared" si="39"/>
        <v>0.21333333333333326</v>
      </c>
      <c r="AL59">
        <f>AL58+0.05</f>
        <v>1.2500000000000004</v>
      </c>
      <c r="AM59">
        <f t="shared" si="41"/>
        <v>0.28799999999999987</v>
      </c>
      <c r="AX59">
        <f>AX58+0.05</f>
        <v>1.2000000000000004</v>
      </c>
      <c r="AY59">
        <f t="shared" si="42"/>
        <v>0.35555555555555551</v>
      </c>
      <c r="BJ59">
        <f>BJ58+0.05</f>
        <v>1.2000000000000004</v>
      </c>
      <c r="BK59">
        <f t="shared" si="45"/>
        <v>0.41666666666666652</v>
      </c>
      <c r="BV59">
        <f>BV58+0.05</f>
        <v>1.2000000000000004</v>
      </c>
      <c r="BW59">
        <f t="shared" si="43"/>
        <v>0.66666666666666652</v>
      </c>
      <c r="CH59">
        <f>CH58+0.05</f>
        <v>1.2000000000000004</v>
      </c>
      <c r="CI59">
        <f t="shared" si="44"/>
        <v>0.99999999999999944</v>
      </c>
    </row>
    <row r="60" spans="3:87" x14ac:dyDescent="0.25">
      <c r="C60">
        <f t="shared" si="15"/>
        <v>1.3500000000000005</v>
      </c>
      <c r="D60">
        <f t="shared" si="40"/>
        <v>2.3703703703703696E-2</v>
      </c>
      <c r="N60">
        <f t="shared" si="24"/>
        <v>1.3500000000000005</v>
      </c>
      <c r="O60">
        <f t="shared" si="38"/>
        <v>0.11851851851851845</v>
      </c>
      <c r="Z60">
        <f>Z59+0.05</f>
        <v>1.3000000000000005</v>
      </c>
      <c r="AA60">
        <f t="shared" si="39"/>
        <v>0.20512820512820504</v>
      </c>
      <c r="AL60">
        <f>AL59+0.05</f>
        <v>1.3000000000000005</v>
      </c>
      <c r="AM60">
        <f t="shared" si="41"/>
        <v>0.27692307692307683</v>
      </c>
      <c r="AX60">
        <f>AX59+0.05</f>
        <v>1.2500000000000004</v>
      </c>
      <c r="AY60">
        <f t="shared" si="42"/>
        <v>0.34133333333333327</v>
      </c>
      <c r="BJ60">
        <f>BJ59+0.05</f>
        <v>1.2500000000000004</v>
      </c>
      <c r="BK60">
        <f t="shared" si="45"/>
        <v>0.39999999999999986</v>
      </c>
      <c r="BV60">
        <f>BV59+0.05</f>
        <v>1.2500000000000004</v>
      </c>
      <c r="BW60">
        <f t="shared" si="43"/>
        <v>0.63999999999999979</v>
      </c>
      <c r="CH60">
        <f>CH59+0.05</f>
        <v>1.2500000000000004</v>
      </c>
      <c r="CI60">
        <f t="shared" si="44"/>
        <v>0.95999999999999941</v>
      </c>
    </row>
    <row r="61" spans="3:87" x14ac:dyDescent="0.25">
      <c r="C61">
        <f t="shared" si="15"/>
        <v>1.4000000000000006</v>
      </c>
      <c r="D61">
        <f t="shared" si="40"/>
        <v>2.2857142857142847E-2</v>
      </c>
      <c r="N61">
        <f t="shared" si="24"/>
        <v>1.4000000000000006</v>
      </c>
      <c r="O61">
        <f t="shared" si="38"/>
        <v>0.11428571428571423</v>
      </c>
      <c r="Z61">
        <f>Z60+0.05</f>
        <v>1.3500000000000005</v>
      </c>
      <c r="AA61">
        <f t="shared" si="39"/>
        <v>0.19753086419753077</v>
      </c>
      <c r="AL61">
        <f>AL60+0.05</f>
        <v>1.3500000000000005</v>
      </c>
      <c r="AM61">
        <f t="shared" si="41"/>
        <v>0.26666666666666655</v>
      </c>
      <c r="AX61">
        <f>AX60+0.05</f>
        <v>1.3000000000000005</v>
      </c>
      <c r="AY61">
        <f t="shared" si="42"/>
        <v>0.32820512820512815</v>
      </c>
      <c r="BJ61">
        <f>BJ60+0.05</f>
        <v>1.3000000000000005</v>
      </c>
      <c r="BK61">
        <f t="shared" si="45"/>
        <v>0.38461538461538447</v>
      </c>
      <c r="BV61">
        <f>BV60+0.05</f>
        <v>1.3000000000000005</v>
      </c>
      <c r="BW61">
        <f t="shared" si="43"/>
        <v>0.6153846153846152</v>
      </c>
      <c r="CH61">
        <f>CH60+0.05</f>
        <v>1.3000000000000005</v>
      </c>
      <c r="CI61">
        <f t="shared" si="44"/>
        <v>0.92307692307692257</v>
      </c>
    </row>
    <row r="62" spans="3:87" x14ac:dyDescent="0.25">
      <c r="C62">
        <f t="shared" si="15"/>
        <v>1.4500000000000006</v>
      </c>
      <c r="D62">
        <f t="shared" si="40"/>
        <v>2.2068965517241371E-2</v>
      </c>
      <c r="N62">
        <f t="shared" si="24"/>
        <v>1.4500000000000006</v>
      </c>
      <c r="O62">
        <f t="shared" si="38"/>
        <v>0.11034482758620683</v>
      </c>
      <c r="Z62">
        <f>Z61+0.05</f>
        <v>1.4000000000000006</v>
      </c>
      <c r="AA62">
        <f t="shared" si="39"/>
        <v>0.19047619047619038</v>
      </c>
      <c r="AL62">
        <f>AL61+0.05</f>
        <v>1.4000000000000006</v>
      </c>
      <c r="AM62">
        <f t="shared" si="41"/>
        <v>0.25714285714285701</v>
      </c>
      <c r="AX62">
        <f>AX61+0.05</f>
        <v>1.3500000000000005</v>
      </c>
      <c r="AY62">
        <f t="shared" si="42"/>
        <v>0.31604938271604932</v>
      </c>
      <c r="BJ62">
        <f>BJ61+0.05</f>
        <v>1.3500000000000005</v>
      </c>
      <c r="BK62">
        <f t="shared" si="45"/>
        <v>0.37037037037037024</v>
      </c>
      <c r="BV62">
        <f>BV61+0.05</f>
        <v>1.3500000000000005</v>
      </c>
      <c r="BW62">
        <f t="shared" si="43"/>
        <v>0.59259259259259234</v>
      </c>
      <c r="CH62">
        <f>CH61+0.05</f>
        <v>1.3500000000000005</v>
      </c>
      <c r="CI62">
        <f t="shared" si="44"/>
        <v>0.8888888888888884</v>
      </c>
    </row>
    <row r="63" spans="3:87" x14ac:dyDescent="0.25">
      <c r="C63">
        <f t="shared" si="15"/>
        <v>1.5000000000000007</v>
      </c>
      <c r="D63">
        <f t="shared" si="40"/>
        <v>2.1333333333333326E-2</v>
      </c>
      <c r="N63">
        <f t="shared" si="24"/>
        <v>1.5000000000000007</v>
      </c>
      <c r="O63">
        <f t="shared" si="38"/>
        <v>0.1066666666666666</v>
      </c>
      <c r="Z63">
        <f>Z62+0.05</f>
        <v>1.4500000000000006</v>
      </c>
      <c r="AA63">
        <f t="shared" si="39"/>
        <v>0.18390804597701141</v>
      </c>
      <c r="AL63">
        <f>AL62+0.05</f>
        <v>1.4500000000000006</v>
      </c>
      <c r="AM63">
        <f t="shared" si="41"/>
        <v>0.2482758620689654</v>
      </c>
      <c r="AX63">
        <f>AX62+0.05</f>
        <v>1.4000000000000006</v>
      </c>
      <c r="AY63">
        <f t="shared" si="42"/>
        <v>0.30476190476190468</v>
      </c>
      <c r="BJ63">
        <f>BJ62+0.05</f>
        <v>1.4000000000000006</v>
      </c>
      <c r="BK63">
        <f t="shared" si="45"/>
        <v>0.35714285714285698</v>
      </c>
      <c r="BV63">
        <f>BV62+0.05</f>
        <v>1.4000000000000006</v>
      </c>
      <c r="BW63">
        <f t="shared" si="43"/>
        <v>0.57142857142857117</v>
      </c>
      <c r="CH63">
        <f>CH62+0.05</f>
        <v>1.4000000000000006</v>
      </c>
      <c r="CI63">
        <f t="shared" si="44"/>
        <v>0.85714285714285665</v>
      </c>
    </row>
    <row r="64" spans="3:87" x14ac:dyDescent="0.25">
      <c r="C64">
        <f t="shared" si="15"/>
        <v>1.5500000000000007</v>
      </c>
      <c r="D64">
        <f t="shared" si="40"/>
        <v>2.064516129032257E-2</v>
      </c>
      <c r="N64">
        <f t="shared" si="24"/>
        <v>1.5500000000000007</v>
      </c>
      <c r="O64">
        <f t="shared" si="38"/>
        <v>0.10322580645161283</v>
      </c>
      <c r="Z64">
        <f>Z63+0.05</f>
        <v>1.5000000000000007</v>
      </c>
      <c r="AA64">
        <f t="shared" si="39"/>
        <v>0.1777777777777777</v>
      </c>
      <c r="AL64">
        <f>AL63+0.05</f>
        <v>1.5000000000000007</v>
      </c>
      <c r="AM64">
        <f t="shared" si="41"/>
        <v>0.23999999999999988</v>
      </c>
      <c r="AX64">
        <f>AX63+0.05</f>
        <v>1.4500000000000006</v>
      </c>
      <c r="AY64">
        <f t="shared" si="42"/>
        <v>0.29425287356321833</v>
      </c>
      <c r="BJ64">
        <f>BJ63+0.05</f>
        <v>1.4500000000000006</v>
      </c>
      <c r="BK64">
        <f t="shared" si="45"/>
        <v>0.34482758620689641</v>
      </c>
      <c r="BV64">
        <f>BV63+0.05</f>
        <v>1.4500000000000006</v>
      </c>
      <c r="BW64">
        <f t="shared" si="43"/>
        <v>0.55172413793103425</v>
      </c>
      <c r="CH64">
        <f>CH63+0.05</f>
        <v>1.4500000000000006</v>
      </c>
      <c r="CI64">
        <f>$F$26/CH64</f>
        <v>0.82758620689655116</v>
      </c>
    </row>
    <row r="65" spans="3:87" x14ac:dyDescent="0.25">
      <c r="C65">
        <f t="shared" si="15"/>
        <v>1.6000000000000008</v>
      </c>
      <c r="D65">
        <f t="shared" si="40"/>
        <v>1.999999999999999E-2</v>
      </c>
      <c r="N65">
        <f t="shared" si="24"/>
        <v>1.6000000000000008</v>
      </c>
      <c r="O65">
        <f t="shared" si="38"/>
        <v>9.9999999999999936E-2</v>
      </c>
      <c r="Z65">
        <f>Z64+0.05</f>
        <v>1.5500000000000007</v>
      </c>
      <c r="AA65">
        <f t="shared" si="39"/>
        <v>0.1720430107526881</v>
      </c>
      <c r="AL65">
        <f>AL64+0.05</f>
        <v>1.5500000000000007</v>
      </c>
      <c r="AM65">
        <f t="shared" si="41"/>
        <v>0.2322580645161289</v>
      </c>
      <c r="AX65">
        <f>AX64+0.05</f>
        <v>1.5000000000000007</v>
      </c>
      <c r="AY65">
        <f t="shared" si="42"/>
        <v>0.28444444444444439</v>
      </c>
      <c r="BJ65">
        <f>BJ64+0.05</f>
        <v>1.5000000000000007</v>
      </c>
      <c r="BK65">
        <f t="shared" si="45"/>
        <v>0.3333333333333332</v>
      </c>
      <c r="BV65">
        <f>BV64+0.05</f>
        <v>1.5000000000000007</v>
      </c>
      <c r="BW65">
        <f t="shared" si="43"/>
        <v>0.5333333333333331</v>
      </c>
      <c r="CH65">
        <f>CH64+0.05</f>
        <v>1.5000000000000007</v>
      </c>
      <c r="CI65">
        <f t="shared" si="44"/>
        <v>0.79999999999999949</v>
      </c>
    </row>
    <row r="66" spans="3:87" x14ac:dyDescent="0.25">
      <c r="C66">
        <f t="shared" si="15"/>
        <v>1.6500000000000008</v>
      </c>
      <c r="D66">
        <f t="shared" si="40"/>
        <v>1.9393939393939384E-2</v>
      </c>
      <c r="N66">
        <f t="shared" si="24"/>
        <v>1.6500000000000008</v>
      </c>
      <c r="O66">
        <f>$F$20/N66</f>
        <v>9.6969696969696914E-2</v>
      </c>
      <c r="Z66">
        <f>Z65+0.05</f>
        <v>1.6000000000000008</v>
      </c>
      <c r="AA66">
        <f t="shared" si="39"/>
        <v>0.16666666666666657</v>
      </c>
      <c r="AL66">
        <f>AL65+0.05</f>
        <v>1.6000000000000008</v>
      </c>
      <c r="AM66">
        <f t="shared" si="41"/>
        <v>0.22499999999999989</v>
      </c>
      <c r="AX66">
        <f>AX65+0.05</f>
        <v>1.5500000000000007</v>
      </c>
      <c r="AY66">
        <f t="shared" si="42"/>
        <v>0.27526881720430102</v>
      </c>
      <c r="BJ66">
        <f>BJ65+0.05</f>
        <v>1.5500000000000007</v>
      </c>
      <c r="BK66">
        <f t="shared" si="45"/>
        <v>0.32258064516129015</v>
      </c>
      <c r="BV66">
        <f>BV65+0.05</f>
        <v>1.5500000000000007</v>
      </c>
      <c r="BW66">
        <f t="shared" si="43"/>
        <v>0.51612903225806428</v>
      </c>
      <c r="CH66">
        <f>CH65+0.05</f>
        <v>1.5500000000000007</v>
      </c>
      <c r="CI66">
        <f t="shared" si="44"/>
        <v>0.7741935483870962</v>
      </c>
    </row>
    <row r="67" spans="3:87" x14ac:dyDescent="0.25">
      <c r="C67">
        <f t="shared" si="15"/>
        <v>1.7000000000000008</v>
      </c>
      <c r="D67">
        <f t="shared" si="40"/>
        <v>1.8823529411764697E-2</v>
      </c>
      <c r="N67">
        <f t="shared" si="24"/>
        <v>1.7000000000000008</v>
      </c>
      <c r="O67">
        <f t="shared" si="38"/>
        <v>9.4117647058823473E-2</v>
      </c>
      <c r="Z67">
        <f>Z66+0.05</f>
        <v>1.6500000000000008</v>
      </c>
      <c r="AA67">
        <f t="shared" si="39"/>
        <v>0.16161616161616155</v>
      </c>
      <c r="AL67">
        <f>AL66+0.05</f>
        <v>1.6500000000000008</v>
      </c>
      <c r="AM67">
        <f t="shared" si="41"/>
        <v>0.21818181818181806</v>
      </c>
      <c r="AX67">
        <f>AX66+0.05</f>
        <v>1.6000000000000008</v>
      </c>
      <c r="AY67">
        <f t="shared" si="42"/>
        <v>0.26666666666666661</v>
      </c>
      <c r="BJ67">
        <f>BJ66+0.05</f>
        <v>1.6000000000000008</v>
      </c>
      <c r="BK67">
        <f>$F$24/BJ67</f>
        <v>0.31249999999999983</v>
      </c>
      <c r="BV67">
        <f>BV66+0.05</f>
        <v>1.6000000000000008</v>
      </c>
      <c r="BW67">
        <f t="shared" si="43"/>
        <v>0.49999999999999978</v>
      </c>
      <c r="CH67">
        <f>CH66+0.05</f>
        <v>1.6000000000000008</v>
      </c>
      <c r="CI67">
        <f t="shared" si="44"/>
        <v>0.74999999999999944</v>
      </c>
    </row>
    <row r="68" spans="3:87" x14ac:dyDescent="0.25">
      <c r="C68">
        <f t="shared" si="15"/>
        <v>1.7500000000000009</v>
      </c>
      <c r="D68">
        <f t="shared" si="40"/>
        <v>1.8285714285714277E-2</v>
      </c>
      <c r="N68">
        <f t="shared" si="24"/>
        <v>1.7500000000000009</v>
      </c>
      <c r="O68">
        <f t="shared" si="38"/>
        <v>9.1428571428571373E-2</v>
      </c>
      <c r="Z68">
        <f>Z67+0.05</f>
        <v>1.7000000000000008</v>
      </c>
      <c r="AA68">
        <f t="shared" si="39"/>
        <v>0.15686274509803913</v>
      </c>
      <c r="AL68">
        <f>AL67+0.05</f>
        <v>1.7000000000000008</v>
      </c>
      <c r="AM68">
        <f t="shared" si="41"/>
        <v>0.21176470588235283</v>
      </c>
      <c r="AX68">
        <f>AX67+0.05</f>
        <v>1.6500000000000008</v>
      </c>
      <c r="AY68">
        <f t="shared" si="42"/>
        <v>0.25858585858585853</v>
      </c>
      <c r="BJ68">
        <f>BJ67+0.05</f>
        <v>1.6500000000000008</v>
      </c>
      <c r="BK68">
        <f>$F$24/BJ68</f>
        <v>0.30303030303030287</v>
      </c>
      <c r="BV68">
        <f>BV67+0.05</f>
        <v>1.6500000000000008</v>
      </c>
      <c r="BW68">
        <f t="shared" si="43"/>
        <v>0.48484848484848464</v>
      </c>
      <c r="CH68">
        <f>CH67+0.05</f>
        <v>1.6500000000000008</v>
      </c>
      <c r="CI68">
        <f t="shared" si="44"/>
        <v>0.72727272727272674</v>
      </c>
    </row>
    <row r="69" spans="3:87" x14ac:dyDescent="0.25">
      <c r="C69">
        <f t="shared" si="15"/>
        <v>1.8000000000000009</v>
      </c>
      <c r="D69">
        <f t="shared" si="40"/>
        <v>1.7777777777777767E-2</v>
      </c>
      <c r="N69">
        <f t="shared" si="24"/>
        <v>1.8000000000000009</v>
      </c>
      <c r="O69">
        <f t="shared" si="38"/>
        <v>8.8888888888888823E-2</v>
      </c>
      <c r="Z69">
        <f>Z68+0.05</f>
        <v>1.7500000000000009</v>
      </c>
      <c r="AA69">
        <f t="shared" si="39"/>
        <v>0.15238095238095231</v>
      </c>
      <c r="AL69">
        <f>AL68+0.05</f>
        <v>1.7500000000000009</v>
      </c>
      <c r="AM69">
        <f t="shared" si="41"/>
        <v>0.2057142857142856</v>
      </c>
      <c r="AX69">
        <f>AX68+0.05</f>
        <v>1.7000000000000008</v>
      </c>
      <c r="AY69">
        <f t="shared" si="42"/>
        <v>0.25098039215686269</v>
      </c>
      <c r="BJ69">
        <f>BJ68+0.05</f>
        <v>1.7000000000000008</v>
      </c>
      <c r="BK69">
        <f t="shared" ref="BK69:BK75" si="46">$F$24/BJ69</f>
        <v>0.29411764705882337</v>
      </c>
      <c r="BV69">
        <f>BV68+0.05</f>
        <v>1.7000000000000008</v>
      </c>
      <c r="BW69">
        <f t="shared" si="43"/>
        <v>0.47058823529411742</v>
      </c>
      <c r="CH69">
        <f>CH68+0.05</f>
        <v>1.7000000000000008</v>
      </c>
      <c r="CI69">
        <f t="shared" si="44"/>
        <v>0.70588235294117596</v>
      </c>
    </row>
    <row r="70" spans="3:87" x14ac:dyDescent="0.25">
      <c r="C70">
        <f t="shared" si="15"/>
        <v>1.850000000000001</v>
      </c>
      <c r="D70">
        <f t="shared" si="40"/>
        <v>1.7297297297297287E-2</v>
      </c>
      <c r="N70">
        <f t="shared" si="24"/>
        <v>1.850000000000001</v>
      </c>
      <c r="O70">
        <f t="shared" si="38"/>
        <v>8.6486486486486422E-2</v>
      </c>
      <c r="Z70">
        <f>Z69+0.05</f>
        <v>1.8000000000000009</v>
      </c>
      <c r="AA70">
        <f t="shared" si="39"/>
        <v>0.14814814814814806</v>
      </c>
      <c r="AL70">
        <f>AL69+0.05</f>
        <v>1.8000000000000009</v>
      </c>
      <c r="AM70">
        <f t="shared" si="41"/>
        <v>0.1999999999999999</v>
      </c>
      <c r="AX70">
        <f>AX69+0.05</f>
        <v>1.7500000000000009</v>
      </c>
      <c r="AY70">
        <f t="shared" si="42"/>
        <v>0.24380952380952373</v>
      </c>
      <c r="BJ70">
        <f>BJ69+0.05</f>
        <v>1.7500000000000009</v>
      </c>
      <c r="BK70">
        <f t="shared" si="46"/>
        <v>0.28571428571428559</v>
      </c>
      <c r="BV70">
        <f>BV69+0.05</f>
        <v>1.7500000000000009</v>
      </c>
      <c r="BW70">
        <f t="shared" si="43"/>
        <v>0.45714285714285696</v>
      </c>
      <c r="CH70">
        <f>CH69+0.05</f>
        <v>1.7500000000000009</v>
      </c>
      <c r="CI70">
        <f t="shared" si="44"/>
        <v>0.68571428571428517</v>
      </c>
    </row>
    <row r="71" spans="3:87" x14ac:dyDescent="0.25">
      <c r="C71">
        <f t="shared" si="15"/>
        <v>1.900000000000001</v>
      </c>
      <c r="D71">
        <f t="shared" si="40"/>
        <v>1.6842105263157887E-2</v>
      </c>
      <c r="N71">
        <f t="shared" si="24"/>
        <v>1.900000000000001</v>
      </c>
      <c r="O71">
        <f t="shared" si="38"/>
        <v>8.4210526315789416E-2</v>
      </c>
      <c r="Z71">
        <f>Z70+0.05</f>
        <v>1.850000000000001</v>
      </c>
      <c r="AA71">
        <f t="shared" si="39"/>
        <v>0.14414414414414406</v>
      </c>
      <c r="AL71">
        <f>AL70+0.05</f>
        <v>1.850000000000001</v>
      </c>
      <c r="AM71">
        <f t="shared" si="41"/>
        <v>0.19459459459459449</v>
      </c>
      <c r="AX71">
        <f>AX70+0.05</f>
        <v>1.8000000000000009</v>
      </c>
      <c r="AY71">
        <f t="shared" si="42"/>
        <v>0.23703703703703696</v>
      </c>
      <c r="BJ71">
        <f>BJ70+0.05</f>
        <v>1.8000000000000009</v>
      </c>
      <c r="BK71">
        <f t="shared" si="46"/>
        <v>0.27777777777777762</v>
      </c>
      <c r="BV71">
        <f>BV70+0.05</f>
        <v>1.8000000000000009</v>
      </c>
      <c r="BW71">
        <f t="shared" si="43"/>
        <v>0.44444444444444425</v>
      </c>
      <c r="CH71">
        <f>CH70+0.05</f>
        <v>1.8000000000000009</v>
      </c>
      <c r="CI71">
        <f t="shared" si="44"/>
        <v>0.66666666666666619</v>
      </c>
    </row>
    <row r="72" spans="3:87" x14ac:dyDescent="0.25">
      <c r="C72">
        <f t="shared" si="15"/>
        <v>1.9500000000000011</v>
      </c>
      <c r="D72">
        <f t="shared" si="40"/>
        <v>1.6410256410256403E-2</v>
      </c>
      <c r="N72">
        <f t="shared" si="24"/>
        <v>1.9500000000000011</v>
      </c>
      <c r="O72">
        <f t="shared" si="38"/>
        <v>8.2051282051281996E-2</v>
      </c>
      <c r="Z72">
        <f>Z71+0.05</f>
        <v>1.900000000000001</v>
      </c>
      <c r="AA72">
        <f t="shared" si="39"/>
        <v>0.14035087719298237</v>
      </c>
      <c r="AL72">
        <f>AL71+0.05</f>
        <v>1.900000000000001</v>
      </c>
      <c r="AM72">
        <f t="shared" si="41"/>
        <v>0.18947368421052621</v>
      </c>
      <c r="AX72">
        <f>AX71+0.05</f>
        <v>1.850000000000001</v>
      </c>
      <c r="AY72">
        <f t="shared" si="42"/>
        <v>0.23063063063063055</v>
      </c>
      <c r="BJ72">
        <f>BJ71+0.05</f>
        <v>1.850000000000001</v>
      </c>
      <c r="BK72">
        <f t="shared" si="46"/>
        <v>0.27027027027027012</v>
      </c>
      <c r="BV72">
        <f>BV71+0.05</f>
        <v>1.850000000000001</v>
      </c>
      <c r="BW72">
        <f t="shared" si="43"/>
        <v>0.43243243243243223</v>
      </c>
      <c r="CH72">
        <f>CH71+0.05</f>
        <v>1.850000000000001</v>
      </c>
      <c r="CI72">
        <f t="shared" si="44"/>
        <v>0.64864864864864813</v>
      </c>
    </row>
    <row r="73" spans="3:87" x14ac:dyDescent="0.25">
      <c r="C73">
        <f t="shared" si="15"/>
        <v>2.0000000000000009</v>
      </c>
      <c r="D73">
        <f t="shared" si="40"/>
        <v>1.5999999999999993E-2</v>
      </c>
      <c r="N73">
        <f t="shared" si="24"/>
        <v>2.0000000000000009</v>
      </c>
      <c r="O73">
        <f t="shared" si="38"/>
        <v>7.9999999999999946E-2</v>
      </c>
      <c r="Z73">
        <f>Z72+0.05</f>
        <v>1.9500000000000011</v>
      </c>
      <c r="AA73">
        <f t="shared" si="39"/>
        <v>0.13675213675213668</v>
      </c>
      <c r="AL73">
        <f>AL72+0.05</f>
        <v>1.9500000000000011</v>
      </c>
      <c r="AM73">
        <f t="shared" si="41"/>
        <v>0.18461538461538451</v>
      </c>
      <c r="AX73">
        <f>AX72+0.05</f>
        <v>1.900000000000001</v>
      </c>
      <c r="AY73">
        <f t="shared" si="42"/>
        <v>0.22456140350877185</v>
      </c>
      <c r="BJ73">
        <f>BJ72+0.05</f>
        <v>1.900000000000001</v>
      </c>
      <c r="BK73">
        <f t="shared" si="46"/>
        <v>0.26315789473684198</v>
      </c>
      <c r="BV73">
        <f>BV72+0.05</f>
        <v>1.900000000000001</v>
      </c>
      <c r="BW73">
        <f t="shared" si="43"/>
        <v>0.42105263157894718</v>
      </c>
      <c r="CH73">
        <f>CH72+0.05</f>
        <v>1.900000000000001</v>
      </c>
      <c r="CI73">
        <f t="shared" si="44"/>
        <v>0.63157894736842057</v>
      </c>
    </row>
    <row r="74" spans="3:87" x14ac:dyDescent="0.25">
      <c r="Z74">
        <f>Z73+0.05</f>
        <v>2.0000000000000009</v>
      </c>
      <c r="AA74">
        <f t="shared" si="39"/>
        <v>0.13333333333333328</v>
      </c>
      <c r="AL74">
        <f>AL73+0.05</f>
        <v>2.0000000000000009</v>
      </c>
      <c r="AM74">
        <f t="shared" si="41"/>
        <v>0.17999999999999991</v>
      </c>
      <c r="AX74">
        <f>AX73+0.05</f>
        <v>1.9500000000000011</v>
      </c>
      <c r="AY74">
        <f t="shared" si="42"/>
        <v>0.21880341880341872</v>
      </c>
      <c r="BJ74">
        <f>BJ73+0.05</f>
        <v>1.9500000000000011</v>
      </c>
      <c r="BK74">
        <f t="shared" si="46"/>
        <v>0.25641025641025628</v>
      </c>
      <c r="BV74">
        <f>BV73+0.05</f>
        <v>1.9500000000000011</v>
      </c>
      <c r="BW74">
        <f t="shared" si="43"/>
        <v>0.41025641025641008</v>
      </c>
      <c r="CH74">
        <f>CH73+0.05</f>
        <v>1.9500000000000011</v>
      </c>
      <c r="CI74">
        <f t="shared" si="44"/>
        <v>0.61538461538461486</v>
      </c>
    </row>
    <row r="75" spans="3:87" x14ac:dyDescent="0.25">
      <c r="AX75">
        <f>AX74+0.05</f>
        <v>2.0000000000000009</v>
      </c>
      <c r="AY75">
        <f t="shared" si="42"/>
        <v>0.21333333333333329</v>
      </c>
      <c r="BJ75">
        <f>BJ74+0.05</f>
        <v>2.0000000000000009</v>
      </c>
      <c r="BK75">
        <f t="shared" si="46"/>
        <v>0.24999999999999989</v>
      </c>
      <c r="BV75">
        <f>BV74+0.05</f>
        <v>2.0000000000000009</v>
      </c>
      <c r="BW75">
        <f t="shared" si="43"/>
        <v>0.39999999999999986</v>
      </c>
      <c r="CH75">
        <f>CH74+0.05</f>
        <v>2.0000000000000009</v>
      </c>
      <c r="CI75">
        <f t="shared" si="44"/>
        <v>0.59999999999999964</v>
      </c>
    </row>
  </sheetData>
  <mergeCells count="4">
    <mergeCell ref="C4:D4"/>
    <mergeCell ref="F4:G4"/>
    <mergeCell ref="I4:J4"/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Elizabeth [CCE E]</dc:creator>
  <cp:lastModifiedBy>Miller, Elizabeth [CCE E]</cp:lastModifiedBy>
  <dcterms:created xsi:type="dcterms:W3CDTF">2018-03-02T00:02:13Z</dcterms:created>
  <dcterms:modified xsi:type="dcterms:W3CDTF">2018-03-02T00:03:47Z</dcterms:modified>
</cp:coreProperties>
</file>