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zid\Downloads\"/>
    </mc:Choice>
  </mc:AlternateContent>
  <xr:revisionPtr revIDLastSave="0" documentId="13_ncr:1_{92269958-387C-4C00-AD35-C815DFE34F8A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Plan" sheetId="1" r:id="rId1"/>
    <sheet name="Sheet1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1" i="5"/>
  <c r="E10" i="5"/>
  <c r="E11" i="5"/>
  <c r="E12" i="5"/>
  <c r="E13" i="5"/>
  <c r="E14" i="5"/>
  <c r="G10" i="5"/>
  <c r="G11" i="5"/>
  <c r="E6" i="5"/>
  <c r="G7" i="5"/>
  <c r="G8" i="5"/>
  <c r="G9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6" i="5"/>
  <c r="E22" i="5"/>
  <c r="E20" i="5"/>
  <c r="E19" i="5"/>
  <c r="E18" i="5"/>
  <c r="E17" i="5"/>
  <c r="E16" i="5"/>
  <c r="E15" i="5"/>
  <c r="E8" i="5"/>
  <c r="E9" i="5"/>
  <c r="E7" i="5"/>
  <c r="K6" i="1"/>
  <c r="K4" i="1" s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208" i="1"/>
  <c r="G206" i="1"/>
  <c r="G204" i="1"/>
  <c r="G202" i="1"/>
  <c r="G200" i="1"/>
  <c r="G198" i="1"/>
  <c r="G196" i="1"/>
  <c r="G194" i="1"/>
  <c r="G192" i="1"/>
  <c r="G190" i="1"/>
  <c r="G188" i="1"/>
  <c r="G186" i="1"/>
  <c r="G184" i="1"/>
  <c r="G182" i="1"/>
  <c r="G180" i="1"/>
  <c r="G178" i="1"/>
  <c r="G176" i="1"/>
  <c r="G174" i="1"/>
  <c r="G172" i="1"/>
  <c r="G170" i="1"/>
  <c r="G168" i="1"/>
  <c r="G166" i="1"/>
  <c r="G164" i="1"/>
  <c r="G162" i="1"/>
  <c r="G160" i="1"/>
  <c r="G158" i="1"/>
  <c r="G156" i="1"/>
  <c r="G154" i="1"/>
  <c r="G152" i="1"/>
  <c r="G150" i="1"/>
  <c r="G148" i="1"/>
  <c r="G106" i="1"/>
  <c r="G104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2" i="1"/>
  <c r="G10" i="1"/>
  <c r="C3" i="1"/>
  <c r="L6" i="1"/>
  <c r="I14" i="1"/>
  <c r="I8" i="1"/>
  <c r="H14" i="1"/>
  <c r="G102" i="1"/>
  <c r="H8" i="1"/>
  <c r="G8" i="1" l="1"/>
  <c r="G14" i="1"/>
  <c r="M6" i="1"/>
  <c r="N6" i="1" s="1"/>
  <c r="O6" i="1" s="1"/>
  <c r="P6" i="1" s="1"/>
  <c r="Q6" i="1" s="1"/>
  <c r="L5" i="1"/>
  <c r="R6" i="1" l="1"/>
  <c r="S6" i="1" s="1"/>
  <c r="T6" i="1" s="1"/>
  <c r="U6" i="1" s="1"/>
  <c r="V6" i="1" s="1"/>
  <c r="Q5" i="1"/>
  <c r="W6" i="1" l="1"/>
  <c r="X6" i="1" s="1"/>
  <c r="V5" i="1"/>
  <c r="X4" i="1" l="1"/>
  <c r="Y6" i="1"/>
  <c r="Z6" i="1" s="1"/>
  <c r="AA6" i="1" s="1"/>
  <c r="AB6" i="1" l="1"/>
  <c r="AC6" i="1" s="1"/>
  <c r="AD6" i="1" s="1"/>
  <c r="AE6" i="1" s="1"/>
  <c r="AF6" i="1" s="1"/>
  <c r="AA5" i="1"/>
  <c r="AG6" i="1" l="1"/>
  <c r="AH6" i="1" s="1"/>
  <c r="AI6" i="1" s="1"/>
  <c r="AJ6" i="1" s="1"/>
  <c r="AK6" i="1" s="1"/>
  <c r="AF5" i="1"/>
  <c r="AK5" i="1" l="1"/>
  <c r="AL6" i="1"/>
  <c r="AM6" i="1" s="1"/>
  <c r="AN6" i="1" s="1"/>
  <c r="AO6" i="1" s="1"/>
  <c r="AP6" i="1" s="1"/>
  <c r="AP5" i="1" l="1"/>
  <c r="AQ6" i="1"/>
  <c r="AR6" i="1" s="1"/>
  <c r="AS6" i="1" s="1"/>
  <c r="AT6" i="1" l="1"/>
  <c r="AU6" i="1" s="1"/>
  <c r="AS4" i="1"/>
  <c r="AU5" i="1" l="1"/>
  <c r="AV6" i="1"/>
  <c r="AW6" i="1" s="1"/>
  <c r="AX6" i="1" s="1"/>
  <c r="AY6" i="1" s="1"/>
  <c r="AZ6" i="1" s="1"/>
  <c r="BA6" i="1" l="1"/>
  <c r="BB6" i="1" s="1"/>
  <c r="BC6" i="1" s="1"/>
  <c r="BD6" i="1" s="1"/>
  <c r="BE6" i="1" s="1"/>
  <c r="AZ5" i="1"/>
  <c r="BF6" i="1" l="1"/>
  <c r="BG6" i="1" s="1"/>
  <c r="BH6" i="1" s="1"/>
  <c r="BI6" i="1" s="1"/>
  <c r="BJ6" i="1" s="1"/>
  <c r="BE5" i="1"/>
  <c r="BJ5" i="1" l="1"/>
  <c r="BK6" i="1"/>
  <c r="BL6" i="1" s="1"/>
  <c r="BM6" i="1" s="1"/>
  <c r="BN6" i="1" s="1"/>
  <c r="BO6" i="1" s="1"/>
  <c r="BO5" i="1" l="1"/>
  <c r="BO4" i="1"/>
  <c r="BP6" i="1"/>
  <c r="BQ6" i="1" s="1"/>
  <c r="BR6" i="1" s="1"/>
  <c r="BS6" i="1" s="1"/>
  <c r="BT6" i="1" s="1"/>
  <c r="BT5" i="1" l="1"/>
  <c r="BU6" i="1"/>
  <c r="BV6" i="1" s="1"/>
  <c r="BW6" i="1" s="1"/>
  <c r="BX6" i="1" s="1"/>
  <c r="BY6" i="1" s="1"/>
  <c r="BZ6" i="1" l="1"/>
  <c r="CA6" i="1" s="1"/>
  <c r="CB6" i="1" s="1"/>
  <c r="CC6" i="1" s="1"/>
  <c r="CD6" i="1" s="1"/>
  <c r="BY5" i="1"/>
  <c r="CE6" i="1" l="1"/>
  <c r="CF6" i="1" s="1"/>
  <c r="CG6" i="1" s="1"/>
  <c r="CH6" i="1" s="1"/>
  <c r="CI6" i="1" s="1"/>
  <c r="CD5" i="1"/>
  <c r="CJ6" i="1" l="1"/>
  <c r="CI5" i="1"/>
  <c r="CK6" i="1" l="1"/>
  <c r="CL6" i="1" s="1"/>
  <c r="CM6" i="1" s="1"/>
  <c r="CN6" i="1" s="1"/>
  <c r="CJ4" i="1"/>
  <c r="CN5" i="1" l="1"/>
  <c r="CO6" i="1"/>
  <c r="CP6" i="1" s="1"/>
  <c r="CQ6" i="1" s="1"/>
  <c r="CR6" i="1" s="1"/>
  <c r="CS6" i="1" s="1"/>
  <c r="CT6" i="1" l="1"/>
  <c r="CU6" i="1" s="1"/>
  <c r="CV6" i="1" s="1"/>
  <c r="CW6" i="1" s="1"/>
  <c r="CX6" i="1" s="1"/>
  <c r="CS5" i="1"/>
  <c r="CY6" i="1" l="1"/>
  <c r="CZ6" i="1" s="1"/>
  <c r="DA6" i="1" s="1"/>
  <c r="DB6" i="1" s="1"/>
  <c r="DC6" i="1" s="1"/>
  <c r="CX5" i="1"/>
  <c r="DC5" i="1" l="1"/>
  <c r="DD6" i="1"/>
  <c r="DE6" i="1" s="1"/>
  <c r="DF6" i="1" s="1"/>
  <c r="DG6" i="1" s="1"/>
  <c r="DG4" i="1" l="1"/>
  <c r="DH6" i="1"/>
  <c r="DH5" i="1" l="1"/>
  <c r="DI6" i="1"/>
  <c r="DJ6" i="1" s="1"/>
  <c r="DK6" i="1" s="1"/>
  <c r="DL6" i="1" s="1"/>
  <c r="DM6" i="1" s="1"/>
  <c r="DM5" i="1" l="1"/>
  <c r="DN6" i="1"/>
  <c r="DO6" i="1" s="1"/>
  <c r="DP6" i="1" s="1"/>
  <c r="DQ6" i="1" s="1"/>
  <c r="DR6" i="1" s="1"/>
  <c r="DS6" i="1" l="1"/>
  <c r="DT6" i="1" s="1"/>
  <c r="DU6" i="1" s="1"/>
  <c r="DV6" i="1" s="1"/>
  <c r="DW6" i="1" s="1"/>
  <c r="DR5" i="1"/>
  <c r="DW5" i="1" l="1"/>
  <c r="DX6" i="1"/>
  <c r="DY6" i="1" s="1"/>
  <c r="DZ6" i="1" s="1"/>
  <c r="EA6" i="1" s="1"/>
  <c r="EB6" i="1" s="1"/>
  <c r="EB4" i="1" l="1"/>
  <c r="EB5" i="1"/>
  <c r="EC6" i="1"/>
  <c r="ED6" i="1" s="1"/>
  <c r="EE6" i="1" s="1"/>
  <c r="EF6" i="1" s="1"/>
  <c r="EG6" i="1" s="1"/>
  <c r="EG5" i="1" l="1"/>
  <c r="EH6" i="1"/>
  <c r="EI6" i="1" s="1"/>
  <c r="EJ6" i="1" s="1"/>
  <c r="EK6" i="1" s="1"/>
  <c r="EL6" i="1" s="1"/>
  <c r="EM6" i="1" l="1"/>
  <c r="EN6" i="1" s="1"/>
  <c r="EO6" i="1" s="1"/>
  <c r="EP6" i="1" s="1"/>
  <c r="EQ6" i="1" s="1"/>
  <c r="EL5" i="1"/>
  <c r="ER6" i="1" l="1"/>
  <c r="ES6" i="1" s="1"/>
  <c r="ET6" i="1" s="1"/>
  <c r="EU6" i="1" s="1"/>
  <c r="EV6" i="1" s="1"/>
  <c r="EQ5" i="1"/>
  <c r="EV5" i="1" l="1"/>
  <c r="EW6" i="1"/>
  <c r="EX6" i="1" s="1"/>
  <c r="EY6" i="1" l="1"/>
  <c r="EZ6" i="1" s="1"/>
  <c r="FA6" i="1" s="1"/>
  <c r="EX4" i="1"/>
  <c r="FA5" i="1" l="1"/>
  <c r="FB6" i="1"/>
  <c r="FC6" i="1" s="1"/>
  <c r="FD6" i="1" s="1"/>
  <c r="FE6" i="1" s="1"/>
  <c r="FF6" i="1" s="1"/>
  <c r="FF5" i="1" l="1"/>
  <c r="FG6" i="1"/>
  <c r="FH6" i="1" s="1"/>
  <c r="FI6" i="1" s="1"/>
  <c r="FJ6" i="1" s="1"/>
  <c r="FK6" i="1" s="1"/>
  <c r="FL6" i="1" l="1"/>
  <c r="FM6" i="1" s="1"/>
  <c r="FN6" i="1" s="1"/>
  <c r="FO6" i="1" s="1"/>
  <c r="FP6" i="1" s="1"/>
  <c r="FK5" i="1"/>
  <c r="FP5" i="1" l="1"/>
  <c r="FQ6" i="1"/>
  <c r="FR6" i="1" s="1"/>
  <c r="FS6" i="1" s="1"/>
  <c r="FT6" i="1" s="1"/>
  <c r="FU6" i="1" s="1"/>
  <c r="FU4" i="1" l="1"/>
  <c r="FV6" i="1"/>
  <c r="FW6" i="1" s="1"/>
  <c r="FX6" i="1" s="1"/>
  <c r="FY6" i="1" s="1"/>
  <c r="FZ6" i="1" s="1"/>
  <c r="FU5" i="1"/>
  <c r="FZ5" i="1" l="1"/>
  <c r="GA6" i="1"/>
  <c r="GB6" i="1" s="1"/>
  <c r="GC6" i="1" s="1"/>
  <c r="GD6" i="1" s="1"/>
  <c r="GE6" i="1" s="1"/>
  <c r="GF6" i="1" l="1"/>
  <c r="GG6" i="1" s="1"/>
  <c r="GH6" i="1" s="1"/>
  <c r="GI6" i="1" s="1"/>
  <c r="GJ6" i="1" s="1"/>
  <c r="GE5" i="1"/>
  <c r="GK6" i="1" l="1"/>
  <c r="GL6" i="1" s="1"/>
  <c r="GM6" i="1" s="1"/>
  <c r="GN6" i="1" s="1"/>
  <c r="GO6" i="1" s="1"/>
  <c r="GJ5" i="1"/>
  <c r="GP6" i="1" l="1"/>
  <c r="GQ6" i="1" s="1"/>
  <c r="GR6" i="1" s="1"/>
  <c r="GS6" i="1" s="1"/>
  <c r="GT6" i="1" s="1"/>
  <c r="GO5" i="1"/>
  <c r="GO4" i="1"/>
  <c r="GT5" i="1" l="1"/>
  <c r="GU6" i="1"/>
  <c r="GV6" i="1" s="1"/>
  <c r="GW6" i="1" s="1"/>
  <c r="GX6" i="1" s="1"/>
  <c r="GY6" i="1" s="1"/>
  <c r="GY5" i="1" l="1"/>
  <c r="GZ6" i="1"/>
  <c r="HA6" i="1" s="1"/>
  <c r="HB6" i="1" s="1"/>
  <c r="HC6" i="1" s="1"/>
  <c r="HD6" i="1" s="1"/>
  <c r="HE6" i="1" l="1"/>
  <c r="HF6" i="1" s="1"/>
  <c r="HG6" i="1" s="1"/>
  <c r="HH6" i="1" s="1"/>
  <c r="HI6" i="1" s="1"/>
  <c r="HD5" i="1"/>
  <c r="HI5" i="1" l="1"/>
  <c r="HJ6" i="1"/>
  <c r="HK6" i="1" s="1"/>
  <c r="HL6" i="1" s="1"/>
  <c r="HM6" i="1" l="1"/>
  <c r="HN6" i="1" s="1"/>
  <c r="HL4" i="1"/>
  <c r="HO6" i="1" l="1"/>
  <c r="HP6" i="1" s="1"/>
  <c r="HQ6" i="1" s="1"/>
  <c r="HR6" i="1" s="1"/>
  <c r="HS6" i="1" s="1"/>
  <c r="HN5" i="1"/>
  <c r="HS5" i="1" l="1"/>
  <c r="HT6" i="1"/>
  <c r="HU6" i="1" s="1"/>
  <c r="HV6" i="1" s="1"/>
  <c r="HW6" i="1" s="1"/>
  <c r="HX6" i="1" s="1"/>
  <c r="HY6" i="1" l="1"/>
  <c r="HZ6" i="1" s="1"/>
  <c r="IA6" i="1" s="1"/>
  <c r="IB6" i="1" s="1"/>
  <c r="IC6" i="1" s="1"/>
  <c r="HX5" i="1"/>
  <c r="ID6" i="1" l="1"/>
  <c r="IE6" i="1" s="1"/>
  <c r="IF6" i="1" s="1"/>
  <c r="IG6" i="1" s="1"/>
  <c r="IH6" i="1" s="1"/>
  <c r="IC5" i="1"/>
  <c r="II6" i="1" l="1"/>
  <c r="IJ6" i="1" s="1"/>
  <c r="IK6" i="1" s="1"/>
  <c r="IL6" i="1" s="1"/>
  <c r="IM6" i="1" s="1"/>
  <c r="IH4" i="1"/>
  <c r="IH5" i="1"/>
  <c r="IM5" i="1" l="1"/>
  <c r="IN6" i="1"/>
  <c r="IO6" i="1" s="1"/>
  <c r="IP6" i="1" s="1"/>
  <c r="IQ6" i="1" s="1"/>
  <c r="IR6" i="1" s="1"/>
  <c r="IR5" i="1" l="1"/>
  <c r="IS6" i="1"/>
  <c r="IT6" i="1" s="1"/>
  <c r="IU6" i="1" s="1"/>
  <c r="IV6" i="1" s="1"/>
  <c r="IW6" i="1" s="1"/>
  <c r="IX6" i="1" l="1"/>
  <c r="IY6" i="1" s="1"/>
  <c r="IZ6" i="1" s="1"/>
  <c r="JA6" i="1" s="1"/>
  <c r="JB6" i="1" s="1"/>
  <c r="JB5" i="1" s="1"/>
  <c r="IW5" i="1"/>
</calcChain>
</file>

<file path=xl/sharedStrings.xml><?xml version="1.0" encoding="utf-8"?>
<sst xmlns="http://schemas.openxmlformats.org/spreadsheetml/2006/main" count="302" uniqueCount="158">
  <si>
    <t>XXXX项目计划</t>
  </si>
  <si>
    <t>当前日期：</t>
  </si>
  <si>
    <t>起始日期：</t>
  </si>
  <si>
    <t>序号</t>
  </si>
  <si>
    <t>任务</t>
  </si>
  <si>
    <t>周期</t>
  </si>
  <si>
    <t>起始日期</t>
  </si>
  <si>
    <t>结束日期</t>
  </si>
  <si>
    <t>完成率</t>
  </si>
  <si>
    <t>XXXX</t>
  </si>
  <si>
    <t>1.3.1</t>
  </si>
  <si>
    <t>1.3.2</t>
  </si>
  <si>
    <t>2.1.1</t>
  </si>
  <si>
    <t>2.1.1.1</t>
  </si>
  <si>
    <t>2.1.1.2</t>
  </si>
  <si>
    <t>2.1.2</t>
  </si>
  <si>
    <t>2.1.2.1</t>
  </si>
  <si>
    <t>2.1.2.2</t>
  </si>
  <si>
    <t>2.3.1</t>
  </si>
  <si>
    <t>2.3.2</t>
  </si>
  <si>
    <t>2.3.3</t>
  </si>
  <si>
    <t>2.4.1</t>
  </si>
  <si>
    <t>2.4.1.1</t>
  </si>
  <si>
    <t>2.4.1.2</t>
  </si>
  <si>
    <t>2.4.2</t>
  </si>
  <si>
    <t>2.4.3</t>
  </si>
  <si>
    <t>2.4.4</t>
  </si>
  <si>
    <t>2.5.1</t>
  </si>
  <si>
    <t>2.5.2</t>
  </si>
  <si>
    <t>2.6.1</t>
  </si>
  <si>
    <t>2.6.2</t>
  </si>
  <si>
    <t>2.6.3</t>
  </si>
  <si>
    <t>2.6.4</t>
  </si>
  <si>
    <t>2.7.1</t>
  </si>
  <si>
    <t>2.7.2</t>
  </si>
  <si>
    <t>2.10</t>
  </si>
  <si>
    <t>2.10.1</t>
  </si>
  <si>
    <t>2.10.2</t>
  </si>
  <si>
    <t>2.10.3</t>
  </si>
  <si>
    <t>2.10.4</t>
  </si>
  <si>
    <t>3.1</t>
  </si>
  <si>
    <t>3.2</t>
  </si>
  <si>
    <t>3.2.1</t>
  </si>
  <si>
    <t>3.2.1.1</t>
  </si>
  <si>
    <t>3.2.1.1.1</t>
  </si>
  <si>
    <t>3.2.1.1.2</t>
  </si>
  <si>
    <t>3.2.1.1.3</t>
  </si>
  <si>
    <t>3.2.1.1.4</t>
  </si>
  <si>
    <t>3.2.1.2</t>
  </si>
  <si>
    <t>3.2.1.2.1</t>
  </si>
  <si>
    <t>3.2.1.2.2</t>
  </si>
  <si>
    <t>3.2.1.2.3</t>
  </si>
  <si>
    <t>3.2.1.2.4</t>
  </si>
  <si>
    <t>3.2.2</t>
  </si>
  <si>
    <t>3.2.2.1</t>
  </si>
  <si>
    <t>3.2.2.1.1</t>
  </si>
  <si>
    <t>3.2.2.1.2</t>
  </si>
  <si>
    <t>3.2.2.1.3</t>
  </si>
  <si>
    <t>3.2.2.1.4</t>
  </si>
  <si>
    <t>3.2.2.2</t>
  </si>
  <si>
    <t>3.2.2.2.1</t>
  </si>
  <si>
    <t>3.2.2.2.2</t>
  </si>
  <si>
    <t>3.2.2.2.3</t>
  </si>
  <si>
    <t>3.2.2.2.4</t>
  </si>
  <si>
    <t>3.3</t>
  </si>
  <si>
    <t>3.4</t>
  </si>
  <si>
    <t>3.5</t>
  </si>
  <si>
    <t>3.6</t>
  </si>
  <si>
    <t>3.7</t>
  </si>
  <si>
    <t>3.7.1</t>
  </si>
  <si>
    <t>3.7.2</t>
  </si>
  <si>
    <t>3.7.3</t>
  </si>
  <si>
    <t>3.7.4</t>
  </si>
  <si>
    <t>3.7.5</t>
  </si>
  <si>
    <t>3.8</t>
  </si>
  <si>
    <t>3.8.1</t>
  </si>
  <si>
    <t>3.8.2</t>
  </si>
  <si>
    <t>3.8.3</t>
  </si>
  <si>
    <t>3.9</t>
  </si>
  <si>
    <t>3.9.1</t>
  </si>
  <si>
    <t>3.9.2</t>
  </si>
  <si>
    <t>3.10</t>
  </si>
  <si>
    <t>3.11</t>
  </si>
  <si>
    <t>3.12</t>
  </si>
  <si>
    <t>3.13</t>
  </si>
  <si>
    <t>3.13.1</t>
  </si>
  <si>
    <t>3.13.2</t>
  </si>
  <si>
    <t>3.13.3</t>
  </si>
  <si>
    <t>3.13.4</t>
  </si>
  <si>
    <t>4.1</t>
  </si>
  <si>
    <t>4.2</t>
  </si>
  <si>
    <t>4.2.1</t>
  </si>
  <si>
    <t>4.2.2</t>
  </si>
  <si>
    <t>4.2.3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</si>
  <si>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</si>
  <si>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</si>
  <si>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</si>
  <si>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</si>
  <si>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</si>
  <si>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</si>
  <si>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</si>
  <si>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</si>
  <si>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</si>
  <si>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4.11.1</t>
  </si>
  <si>
    <t>4.11.2</t>
  </si>
  <si>
    <t>4.11.3</t>
  </si>
  <si>
    <t>4.11.4</t>
  </si>
  <si>
    <t>4.12</t>
  </si>
  <si>
    <t>4.13</t>
  </si>
  <si>
    <t>4.14</t>
  </si>
  <si>
    <t>4.15</t>
  </si>
  <si>
    <t>4.15.1</t>
  </si>
  <si>
    <t>4.15.2</t>
  </si>
  <si>
    <t>4.15.3</t>
  </si>
  <si>
    <t>5.1</t>
  </si>
  <si>
    <t>5.1.1</t>
  </si>
  <si>
    <t>5.1.2</t>
  </si>
  <si>
    <t>5.1.3</t>
  </si>
  <si>
    <t>5.1.4</t>
  </si>
  <si>
    <t>5.2</t>
  </si>
  <si>
    <t>5.3</t>
  </si>
  <si>
    <t>5.4</t>
  </si>
  <si>
    <t>5.4.1</t>
  </si>
  <si>
    <t>5.4.2</t>
  </si>
  <si>
    <t>5.5</t>
  </si>
  <si>
    <t>5.6</t>
  </si>
  <si>
    <t>5.7</t>
  </si>
  <si>
    <t>5.7.1</t>
  </si>
  <si>
    <t>5.7.2</t>
  </si>
  <si>
    <t>6.1</t>
  </si>
  <si>
    <t>6.2</t>
  </si>
  <si>
    <t>6.3</t>
  </si>
  <si>
    <t>6.4</t>
  </si>
  <si>
    <t>6.5</t>
  </si>
  <si>
    <t>Task ID</t>
    <phoneticPr fontId="7" type="noConversion"/>
  </si>
  <si>
    <t>Task Description</t>
    <phoneticPr fontId="7" type="noConversion"/>
  </si>
  <si>
    <t>Duration</t>
    <phoneticPr fontId="7" type="noConversion"/>
  </si>
  <si>
    <t>Start</t>
    <phoneticPr fontId="7" type="noConversion"/>
  </si>
  <si>
    <t>End</t>
    <phoneticPr fontId="7" type="noConversion"/>
  </si>
  <si>
    <t>Status</t>
    <phoneticPr fontId="7" type="noConversion"/>
  </si>
  <si>
    <t>Activity Definition and Estimation</t>
    <phoneticPr fontId="7" type="noConversion"/>
  </si>
  <si>
    <t>Develop Gantt Chart</t>
    <phoneticPr fontId="7" type="noConversion"/>
  </si>
  <si>
    <t>Planning</t>
    <phoneticPr fontId="7" type="noConversion"/>
  </si>
  <si>
    <t>Work Breakdown Structure Definition</t>
    <phoneticPr fontId="7" type="noConversion"/>
  </si>
  <si>
    <t>Wxpython Instruction and Environment setting</t>
    <phoneticPr fontId="7" type="noConversion"/>
  </si>
  <si>
    <t>Design</t>
    <phoneticPr fontId="7" type="noConversion"/>
  </si>
  <si>
    <t>Design function</t>
    <phoneticPr fontId="7" type="noConversion"/>
  </si>
  <si>
    <t>Define Function Button</t>
    <phoneticPr fontId="7" type="noConversion"/>
  </si>
  <si>
    <t>System Design</t>
    <phoneticPr fontId="7" type="noConversion"/>
  </si>
  <si>
    <t>Program Coding</t>
    <phoneticPr fontId="7" type="noConversion"/>
  </si>
  <si>
    <t xml:space="preserve">Unittest Design  	</t>
    <phoneticPr fontId="7" type="noConversion"/>
  </si>
  <si>
    <t>Performance testing</t>
    <phoneticPr fontId="7" type="noConversion"/>
  </si>
  <si>
    <t>Issue Found</t>
    <phoneticPr fontId="7" type="noConversion"/>
  </si>
  <si>
    <t>Report generation</t>
    <phoneticPr fontId="7" type="noConversion"/>
  </si>
  <si>
    <t xml:space="preserve">Support Plan </t>
    <phoneticPr fontId="7" type="noConversion"/>
  </si>
  <si>
    <t>Maintenance</t>
    <phoneticPr fontId="7" type="noConversion"/>
  </si>
  <si>
    <t>Manual Book Instruction Design</t>
    <phoneticPr fontId="7" type="noConversion"/>
  </si>
  <si>
    <t>Project part B Submission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</si>
</sst>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&quot;月&quot;"/>
    <numFmt numFmtId="178" formatCode="yyyy&quot;年&quot;m&quot;月&quot;d&quot;日&quot;;@"/>
  </numFmts>
  <fonts count="14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3"/>
      <name val="宋体"/>
      <family val="2"/>
      <charset val="134"/>
      <scheme val="minor"/>
    </font>
    <font>
      <b/>
      <sz val="13"/>
      <color theme="7"/>
      <name val="Microsoft JhengHei UI"/>
      <family val="2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0" fillId="0" borderId="13" applyNumberFormat="0" applyFill="0" applyAlignment="0" applyProtection="0">
      <alignment vertical="center"/>
    </xf>
    <xf numFmtId="9" fontId="11" fillId="0" borderId="0" applyFill="0" applyBorder="0" applyProtection="0">
      <alignment horizontal="center" vertical="center"/>
    </xf>
  </cellStyleXfs>
  <cellXfs count="91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shrinkToFit="1"/>
    </xf>
    <xf numFmtId="176" fontId="0" fillId="0" borderId="1" xfId="0" applyNumberFormat="1" applyBorder="1" applyAlignment="1">
      <alignment shrinkToFit="1"/>
    </xf>
    <xf numFmtId="0" fontId="0" fillId="0" borderId="6" xfId="0" applyBorder="1"/>
    <xf numFmtId="49" fontId="0" fillId="0" borderId="6" xfId="0" applyNumberFormat="1" applyBorder="1"/>
    <xf numFmtId="49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49" fontId="0" fillId="0" borderId="6" xfId="0" applyNumberFormat="1" applyBorder="1" applyAlignment="1">
      <alignment horizontal="right" vertical="center"/>
    </xf>
    <xf numFmtId="0" fontId="0" fillId="0" borderId="7" xfId="0" applyBorder="1"/>
    <xf numFmtId="49" fontId="0" fillId="0" borderId="7" xfId="0" applyNumberFormat="1" applyBorder="1"/>
    <xf numFmtId="49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49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Alignment="1">
      <alignment shrinkToFit="1"/>
    </xf>
    <xf numFmtId="176" fontId="0" fillId="0" borderId="5" xfId="0" applyNumberFormat="1" applyBorder="1" applyAlignment="1">
      <alignment shrinkToFit="1"/>
    </xf>
    <xf numFmtId="176" fontId="1" fillId="0" borderId="7" xfId="0" applyNumberFormat="1" applyFont="1" applyBorder="1" applyAlignment="1">
      <alignment shrinkToFit="1"/>
    </xf>
    <xf numFmtId="0" fontId="0" fillId="0" borderId="6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shrinkToFit="1"/>
    </xf>
    <xf numFmtId="176" fontId="1" fillId="0" borderId="0" xfId="0" applyNumberFormat="1" applyFont="1" applyAlignment="1">
      <alignment shrinkToFit="1"/>
    </xf>
    <xf numFmtId="176" fontId="0" fillId="0" borderId="4" xfId="0" applyNumberFormat="1" applyBorder="1" applyAlignment="1">
      <alignment shrinkToFit="1"/>
    </xf>
    <xf numFmtId="176" fontId="1" fillId="0" borderId="8" xfId="0" applyNumberFormat="1" applyFont="1" applyBorder="1" applyAlignment="1">
      <alignment shrinkToFit="1"/>
    </xf>
    <xf numFmtId="176" fontId="1" fillId="0" borderId="5" xfId="0" applyNumberFormat="1" applyFont="1" applyBorder="1" applyAlignment="1">
      <alignment shrinkToFit="1"/>
    </xf>
    <xf numFmtId="0" fontId="0" fillId="0" borderId="9" xfId="0" applyBorder="1" applyAlignment="1">
      <alignment shrinkToFit="1"/>
    </xf>
    <xf numFmtId="9" fontId="0" fillId="0" borderId="0" xfId="0" applyNumberFormat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9" fontId="2" fillId="0" borderId="7" xfId="0" applyNumberFormat="1" applyFont="1" applyBorder="1"/>
    <xf numFmtId="176" fontId="0" fillId="0" borderId="10" xfId="0" applyNumberFormat="1" applyBorder="1" applyAlignment="1">
      <alignment shrinkToFit="1"/>
    </xf>
    <xf numFmtId="176" fontId="0" fillId="0" borderId="11" xfId="0" applyNumberFormat="1" applyBorder="1" applyAlignment="1">
      <alignment shrinkToFit="1"/>
    </xf>
    <xf numFmtId="0" fontId="3" fillId="0" borderId="7" xfId="0" applyFont="1" applyBorder="1"/>
    <xf numFmtId="49" fontId="0" fillId="0" borderId="9" xfId="0" applyNumberFormat="1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4" fontId="0" fillId="0" borderId="12" xfId="0" applyNumberFormat="1" applyBorder="1" applyAlignment="1">
      <alignment horizontal="left" vertical="center"/>
    </xf>
    <xf numFmtId="49" fontId="9" fillId="0" borderId="12" xfId="0" applyNumberFormat="1" applyFont="1" applyBorder="1"/>
    <xf numFmtId="0" fontId="9" fillId="0" borderId="12" xfId="0" applyFont="1" applyBorder="1" applyAlignment="1">
      <alignment horizontal="center"/>
    </xf>
    <xf numFmtId="49" fontId="8" fillId="0" borderId="12" xfId="0" applyNumberFormat="1" applyFont="1" applyBorder="1"/>
    <xf numFmtId="49" fontId="8" fillId="0" borderId="12" xfId="0" applyNumberFormat="1" applyFont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 vertical="center"/>
    </xf>
    <xf numFmtId="14" fontId="9" fillId="0" borderId="12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9" fontId="11" fillId="0" borderId="0" xfId="3">
      <alignment horizontal="center" vertical="center"/>
    </xf>
    <xf numFmtId="0" fontId="8" fillId="0" borderId="14" xfId="0" applyFont="1" applyBorder="1"/>
    <xf numFmtId="0" fontId="0" fillId="0" borderId="15" xfId="0" applyBorder="1"/>
    <xf numFmtId="0" fontId="8" fillId="0" borderId="0" xfId="0" applyFont="1"/>
    <xf numFmtId="0" fontId="2" fillId="0" borderId="15" xfId="0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 wrapText="1"/>
    </xf>
    <xf numFmtId="9" fontId="12" fillId="0" borderId="12" xfId="2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center"/>
    </xf>
    <xf numFmtId="1" fontId="0" fillId="0" borderId="2" xfId="0" applyNumberFormat="1" applyBorder="1" applyAlignment="1">
      <alignment horizontal="center" shrinkToFit="1"/>
    </xf>
    <xf numFmtId="1" fontId="0" fillId="0" borderId="3" xfId="0" applyNumberFormat="1" applyBorder="1" applyAlignment="1">
      <alignment horizontal="center" shrinkToFit="1"/>
    </xf>
    <xf numFmtId="1" fontId="0" fillId="0" borderId="4" xfId="0" applyNumberFormat="1" applyBorder="1" applyAlignment="1">
      <alignment horizontal="center" shrinkToFit="1"/>
    </xf>
    <xf numFmtId="177" fontId="0" fillId="0" borderId="2" xfId="0" applyNumberFormat="1" applyBorder="1" applyAlignment="1">
      <alignment horizontal="center" shrinkToFit="1"/>
    </xf>
    <xf numFmtId="177" fontId="0" fillId="0" borderId="3" xfId="0" applyNumberFormat="1" applyBorder="1" applyAlignment="1">
      <alignment horizontal="center" shrinkToFit="1"/>
    </xf>
    <xf numFmtId="177" fontId="0" fillId="0" borderId="4" xfId="0" applyNumberFormat="1" applyBorder="1" applyAlignment="1">
      <alignment horizontal="center" shrinkToFit="1"/>
    </xf>
    <xf numFmtId="49" fontId="6" fillId="0" borderId="0" xfId="1" applyNumberFormat="1" applyFont="1" applyAlignment="1">
      <alignment horizontal="center" vertical="center"/>
    </xf>
    <xf numFmtId="49" fontId="6" fillId="0" borderId="5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left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49" fontId="9" fillId="0" borderId="12" xfId="0" applyNumberFormat="1" applyFont="1" applyBorder="1" applyAlignment="1">
      <alignment horizontal="left"/>
    </xf>
  </cellXfs>
  <cellStyles count="4">
    <cellStyle name="標題 3" xfId="2" builtinId="18"/>
    <cellStyle name="超連結" xfId="1" builtinId="8"/>
    <cellStyle name="完成百分比" xfId="3" xr:uid="{2B45D23C-27D5-44C0-8392-AC4CED7DC23D}"/>
    <cellStyle name="一般" xfId="0" builtinId="0"/>
  </cellStyles>
  <dxfs count="4"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2670156946562"/>
          <c:y val="9.7495715928070992E-2"/>
          <c:w val="0.71121994476470318"/>
          <c:h val="0.9009463643257481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Sheet1!$G$6:$G$29</c:f>
                <c:numCache>
                  <c:formatCode>General</c:formatCode>
                  <c:ptCount val="24"/>
                  <c:pt idx="0">
                    <c:v>0.7</c:v>
                  </c:pt>
                  <c:pt idx="1">
                    <c:v>0.45</c:v>
                  </c:pt>
                  <c:pt idx="2">
                    <c:v>2</c:v>
                  </c:pt>
                  <c:pt idx="3">
                    <c:v>0.45</c:v>
                  </c:pt>
                  <c:pt idx="4">
                    <c:v>0.4</c:v>
                  </c:pt>
                  <c:pt idx="5">
                    <c:v>2.5499999999999998</c:v>
                  </c:pt>
                  <c:pt idx="6">
                    <c:v>1.7</c:v>
                  </c:pt>
                  <c:pt idx="7">
                    <c:v>2</c:v>
                  </c:pt>
                  <c:pt idx="8">
                    <c:v>1.2</c:v>
                  </c:pt>
                  <c:pt idx="9">
                    <c:v>3</c:v>
                  </c:pt>
                  <c:pt idx="10">
                    <c:v>4</c:v>
                  </c:pt>
                  <c:pt idx="11">
                    <c:v>0.9</c:v>
                  </c:pt>
                  <c:pt idx="12">
                    <c:v>0.8</c:v>
                  </c:pt>
                  <c:pt idx="13">
                    <c:v>2</c:v>
                  </c:pt>
                  <c:pt idx="14">
                    <c:v>0.4</c:v>
                  </c:pt>
                  <c:pt idx="15">
                    <c:v>0.2</c:v>
                  </c:pt>
                  <c:pt idx="16">
                    <c:v>1</c:v>
                  </c:pt>
                  <c:pt idx="17">
                    <c:v>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Sheet1!$B$6:$B$29</c:f>
              <c:strCache>
                <c:ptCount val="18"/>
                <c:pt idx="0">
                  <c:v>Planning</c:v>
                </c:pt>
                <c:pt idx="1">
                  <c:v>Work Breakdown Structure Definition</c:v>
                </c:pt>
                <c:pt idx="2">
                  <c:v>Activity Definition and Estimation</c:v>
                </c:pt>
                <c:pt idx="3">
                  <c:v>Develop Gantt Chart</c:v>
                </c:pt>
                <c:pt idx="4">
                  <c:v>Design</c:v>
                </c:pt>
                <c:pt idx="5">
                  <c:v>Wxpython Instruction and Environment setting</c:v>
                </c:pt>
                <c:pt idx="6">
                  <c:v>Design function</c:v>
                </c:pt>
                <c:pt idx="7">
                  <c:v>Define Function Button</c:v>
                </c:pt>
                <c:pt idx="8">
                  <c:v>System Design</c:v>
                </c:pt>
                <c:pt idx="9">
                  <c:v>Program Coding</c:v>
                </c:pt>
                <c:pt idx="10">
                  <c:v>Unittest Design  	</c:v>
                </c:pt>
                <c:pt idx="11">
                  <c:v>Performance testing</c:v>
                </c:pt>
                <c:pt idx="12">
                  <c:v>Issue Found</c:v>
                </c:pt>
                <c:pt idx="13">
                  <c:v>Report generation</c:v>
                </c:pt>
                <c:pt idx="14">
                  <c:v>Support Plan </c:v>
                </c:pt>
                <c:pt idx="15">
                  <c:v>Maintenance</c:v>
                </c:pt>
                <c:pt idx="16">
                  <c:v>Manual Book Instruction Design</c:v>
                </c:pt>
                <c:pt idx="17">
                  <c:v>Project part B Submission</c:v>
                </c:pt>
              </c:strCache>
            </c:strRef>
          </c:cat>
          <c:val>
            <c:numRef>
              <c:f>Sheet1!$D$6:$D$29</c:f>
              <c:numCache>
                <c:formatCode>m/d/yyyy</c:formatCode>
                <c:ptCount val="24"/>
                <c:pt idx="0">
                  <c:v>44808</c:v>
                </c:pt>
                <c:pt idx="1">
                  <c:v>44809</c:v>
                </c:pt>
                <c:pt idx="2">
                  <c:v>44810</c:v>
                </c:pt>
                <c:pt idx="3">
                  <c:v>44812</c:v>
                </c:pt>
                <c:pt idx="4">
                  <c:v>44813</c:v>
                </c:pt>
                <c:pt idx="5">
                  <c:v>44815</c:v>
                </c:pt>
                <c:pt idx="6">
                  <c:v>44818</c:v>
                </c:pt>
                <c:pt idx="7">
                  <c:v>44820</c:v>
                </c:pt>
                <c:pt idx="8">
                  <c:v>44824</c:v>
                </c:pt>
                <c:pt idx="9">
                  <c:v>44826</c:v>
                </c:pt>
                <c:pt idx="10">
                  <c:v>44830</c:v>
                </c:pt>
                <c:pt idx="11">
                  <c:v>44834</c:v>
                </c:pt>
                <c:pt idx="12">
                  <c:v>44835</c:v>
                </c:pt>
                <c:pt idx="13">
                  <c:v>44837</c:v>
                </c:pt>
                <c:pt idx="14">
                  <c:v>44839</c:v>
                </c:pt>
                <c:pt idx="15">
                  <c:v>44840</c:v>
                </c:pt>
                <c:pt idx="16">
                  <c:v>44841</c:v>
                </c:pt>
                <c:pt idx="17">
                  <c:v>44842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96B9-1B4A-8821-46CE5227D98B}"/>
            </c:ext>
          </c:extLst>
        </c:ser>
        <c:ser>
          <c:idx val="2"/>
          <c:order val="1"/>
          <c:tx>
            <c:strRef>
              <c:f>Sheet1!$C$5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Sheet1!$B$6:$B$29</c:f>
              <c:strCache>
                <c:ptCount val="18"/>
                <c:pt idx="0">
                  <c:v>Planning</c:v>
                </c:pt>
                <c:pt idx="1">
                  <c:v>Work Breakdown Structure Definition</c:v>
                </c:pt>
                <c:pt idx="2">
                  <c:v>Activity Definition and Estimation</c:v>
                </c:pt>
                <c:pt idx="3">
                  <c:v>Develop Gantt Chart</c:v>
                </c:pt>
                <c:pt idx="4">
                  <c:v>Design</c:v>
                </c:pt>
                <c:pt idx="5">
                  <c:v>Wxpython Instruction and Environment setting</c:v>
                </c:pt>
                <c:pt idx="6">
                  <c:v>Design function</c:v>
                </c:pt>
                <c:pt idx="7">
                  <c:v>Define Function Button</c:v>
                </c:pt>
                <c:pt idx="8">
                  <c:v>System Design</c:v>
                </c:pt>
                <c:pt idx="9">
                  <c:v>Program Coding</c:v>
                </c:pt>
                <c:pt idx="10">
                  <c:v>Unittest Design  	</c:v>
                </c:pt>
                <c:pt idx="11">
                  <c:v>Performance testing</c:v>
                </c:pt>
                <c:pt idx="12">
                  <c:v>Issue Found</c:v>
                </c:pt>
                <c:pt idx="13">
                  <c:v>Report generation</c:v>
                </c:pt>
                <c:pt idx="14">
                  <c:v>Support Plan </c:v>
                </c:pt>
                <c:pt idx="15">
                  <c:v>Maintenance</c:v>
                </c:pt>
                <c:pt idx="16">
                  <c:v>Manual Book Instruction Design</c:v>
                </c:pt>
                <c:pt idx="17">
                  <c:v>Project part B Submission</c:v>
                </c:pt>
              </c:strCache>
            </c:strRef>
          </c:cat>
          <c:val>
            <c:numRef>
              <c:f>Sheet1!$C$6:$C$29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A-48F1-99BB-8D8D5C60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6304992"/>
        <c:axId val="764506512"/>
      </c:barChart>
      <c:catAx>
        <c:axId val="836304992"/>
        <c:scaling>
          <c:orientation val="maxMin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4506512"/>
        <c:crosses val="autoZero"/>
        <c:auto val="1"/>
        <c:lblAlgn val="ctr"/>
        <c:lblOffset val="100"/>
        <c:noMultiLvlLbl val="0"/>
      </c:catAx>
      <c:valAx>
        <c:axId val="764506512"/>
        <c:scaling>
          <c:orientation val="minMax"/>
          <c:max val="44848"/>
          <c:min val="4480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304992"/>
        <c:crosses val="autoZero"/>
        <c:crossBetween val="between"/>
        <c:majorUnit val="18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633721078024856"/>
          <c:y val="0.77599986985097935"/>
          <c:w val="0.20269796894280723"/>
          <c:h val="9.297585735667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$J$4" horiz="1" max="353" page="10" val="35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</xdr:row>
          <xdr:rowOff>114300</xdr:rowOff>
        </xdr:from>
        <xdr:to>
          <xdr:col>44</xdr:col>
          <xdr:colOff>28575</xdr:colOff>
          <xdr:row>2</xdr:row>
          <xdr:rowOff>161925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2</xdr:row>
      <xdr:rowOff>95250</xdr:rowOff>
    </xdr:from>
    <xdr:to>
      <xdr:col>15</xdr:col>
      <xdr:colOff>409574</xdr:colOff>
      <xdr:row>29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outlinePr summaryBelow="0"/>
  </sheetPr>
  <dimension ref="A1:NI295"/>
  <sheetViews>
    <sheetView showGridLines="0" workbookViewId="0">
      <pane xSplit="10" ySplit="6" topLeftCell="K7" activePane="bottomRight" state="frozenSplit"/>
      <selection pane="topRight" activeCell="K1" sqref="K1"/>
      <selection pane="bottomLeft" activeCell="A2" sqref="A2"/>
      <selection pane="bottomRight" activeCell="I8" sqref="I8"/>
    </sheetView>
  </sheetViews>
  <sheetFormatPr defaultColWidth="8.875" defaultRowHeight="13.5" outlineLevelRow="4" x14ac:dyDescent="0.15"/>
  <cols>
    <col min="1" max="1" width="6.625" customWidth="1"/>
    <col min="2" max="2" width="7.375" style="2" customWidth="1"/>
    <col min="3" max="3" width="6.625" customWidth="1"/>
    <col min="4" max="4" width="7.625" customWidth="1"/>
    <col min="5" max="5" width="8.375" customWidth="1"/>
    <col min="6" max="6" width="14.125" customWidth="1"/>
    <col min="7" max="7" width="10" style="21" customWidth="1"/>
    <col min="8" max="9" width="10.625" style="27" customWidth="1"/>
    <col min="10" max="10" width="7.125" style="34" customWidth="1"/>
    <col min="11" max="11" width="2.625" style="8" customWidth="1"/>
    <col min="12" max="262" width="1" style="8" customWidth="1"/>
  </cols>
  <sheetData>
    <row r="1" spans="1:373" x14ac:dyDescent="0.1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</row>
    <row r="2" spans="1:37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</row>
    <row r="3" spans="1:373" x14ac:dyDescent="0.15">
      <c r="A3" s="86" t="s">
        <v>1</v>
      </c>
      <c r="B3" s="86"/>
      <c r="C3" s="87">
        <f ca="1">TODAY()</f>
        <v>44843</v>
      </c>
      <c r="D3" s="87"/>
      <c r="G3" s="52"/>
    </row>
    <row r="4" spans="1:373" x14ac:dyDescent="0.15">
      <c r="A4" s="86" t="s">
        <v>2</v>
      </c>
      <c r="B4" s="86"/>
      <c r="C4" s="87">
        <v>40921</v>
      </c>
      <c r="D4" s="87"/>
      <c r="F4" s="75"/>
      <c r="G4" s="75"/>
      <c r="J4" s="53">
        <v>35</v>
      </c>
      <c r="K4" s="80">
        <f>K6</f>
        <v>40956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2"/>
      <c r="X4" s="80">
        <f t="shared" ref="X4:BO4" si="0">X6</f>
        <v>40975</v>
      </c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2"/>
      <c r="AS4" s="80">
        <f t="shared" si="0"/>
        <v>41004</v>
      </c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2"/>
      <c r="BO4" s="80">
        <f t="shared" si="0"/>
        <v>41036</v>
      </c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2"/>
      <c r="CJ4" s="80">
        <f t="shared" ref="CJ4:EB4" si="1">CJ6</f>
        <v>41065</v>
      </c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2"/>
      <c r="DG4" s="80">
        <f t="shared" si="1"/>
        <v>41096</v>
      </c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2"/>
      <c r="EB4" s="80">
        <f t="shared" si="1"/>
        <v>41127</v>
      </c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2"/>
      <c r="EX4" s="80">
        <f t="shared" ref="EX4:GO4" si="2">EX6</f>
        <v>41157</v>
      </c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2"/>
      <c r="FU4" s="80">
        <f t="shared" si="2"/>
        <v>41190</v>
      </c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2"/>
      <c r="GO4" s="80">
        <f t="shared" si="2"/>
        <v>41218</v>
      </c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2"/>
      <c r="HL4" s="80">
        <f t="shared" ref="HL4:IH4" si="3">HL6</f>
        <v>41249</v>
      </c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2"/>
      <c r="IH4" s="80">
        <f t="shared" si="3"/>
        <v>41281</v>
      </c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1"/>
      <c r="IV4" s="81"/>
      <c r="IW4" s="81"/>
      <c r="IX4" s="81"/>
      <c r="IY4" s="81"/>
      <c r="IZ4" s="81"/>
      <c r="JA4" s="81"/>
      <c r="JB4" s="82"/>
    </row>
    <row r="5" spans="1:373" s="2" customFormat="1" x14ac:dyDescent="0.15">
      <c r="G5" s="6"/>
      <c r="H5" s="83"/>
      <c r="I5" s="83"/>
      <c r="J5" s="84"/>
      <c r="K5" s="28">
        <v>0</v>
      </c>
      <c r="L5" s="77">
        <f>INT((L6-$L$6+1)/7)+1</f>
        <v>1</v>
      </c>
      <c r="M5" s="78"/>
      <c r="N5" s="78"/>
      <c r="O5" s="78"/>
      <c r="P5" s="79"/>
      <c r="Q5" s="77">
        <f t="shared" ref="Q5:BY5" si="4">INT((Q6-$L$6+1)/7)+1</f>
        <v>2</v>
      </c>
      <c r="R5" s="78"/>
      <c r="S5" s="78"/>
      <c r="T5" s="78"/>
      <c r="U5" s="79"/>
      <c r="V5" s="77">
        <f t="shared" si="4"/>
        <v>3</v>
      </c>
      <c r="W5" s="78"/>
      <c r="X5" s="78"/>
      <c r="Y5" s="78"/>
      <c r="Z5" s="79"/>
      <c r="AA5" s="77">
        <f t="shared" si="4"/>
        <v>4</v>
      </c>
      <c r="AB5" s="78"/>
      <c r="AC5" s="78"/>
      <c r="AD5" s="78"/>
      <c r="AE5" s="79"/>
      <c r="AF5" s="77">
        <f t="shared" si="4"/>
        <v>5</v>
      </c>
      <c r="AG5" s="78"/>
      <c r="AH5" s="78"/>
      <c r="AI5" s="78"/>
      <c r="AJ5" s="79"/>
      <c r="AK5" s="77">
        <f t="shared" si="4"/>
        <v>6</v>
      </c>
      <c r="AL5" s="78"/>
      <c r="AM5" s="78"/>
      <c r="AN5" s="78"/>
      <c r="AO5" s="79"/>
      <c r="AP5" s="77">
        <f t="shared" si="4"/>
        <v>7</v>
      </c>
      <c r="AQ5" s="78"/>
      <c r="AR5" s="78"/>
      <c r="AS5" s="78"/>
      <c r="AT5" s="79"/>
      <c r="AU5" s="77">
        <f t="shared" si="4"/>
        <v>8</v>
      </c>
      <c r="AV5" s="78"/>
      <c r="AW5" s="78"/>
      <c r="AX5" s="78"/>
      <c r="AY5" s="79"/>
      <c r="AZ5" s="77">
        <f t="shared" si="4"/>
        <v>9</v>
      </c>
      <c r="BA5" s="78"/>
      <c r="BB5" s="78"/>
      <c r="BC5" s="78"/>
      <c r="BD5" s="79"/>
      <c r="BE5" s="77">
        <f t="shared" si="4"/>
        <v>10</v>
      </c>
      <c r="BF5" s="78"/>
      <c r="BG5" s="78"/>
      <c r="BH5" s="78"/>
      <c r="BI5" s="79"/>
      <c r="BJ5" s="77">
        <f t="shared" si="4"/>
        <v>11</v>
      </c>
      <c r="BK5" s="78"/>
      <c r="BL5" s="78"/>
      <c r="BM5" s="78"/>
      <c r="BN5" s="79"/>
      <c r="BO5" s="77">
        <f t="shared" si="4"/>
        <v>12</v>
      </c>
      <c r="BP5" s="78"/>
      <c r="BQ5" s="78"/>
      <c r="BR5" s="78"/>
      <c r="BS5" s="79"/>
      <c r="BT5" s="77">
        <f t="shared" si="4"/>
        <v>13</v>
      </c>
      <c r="BU5" s="78"/>
      <c r="BV5" s="78"/>
      <c r="BW5" s="78"/>
      <c r="BX5" s="79"/>
      <c r="BY5" s="77">
        <f t="shared" si="4"/>
        <v>14</v>
      </c>
      <c r="BZ5" s="78"/>
      <c r="CA5" s="78"/>
      <c r="CB5" s="78"/>
      <c r="CC5" s="79"/>
      <c r="CD5" s="77">
        <f t="shared" ref="CD5:EG5" si="5">INT((CD6-$L$6+1)/7)+1</f>
        <v>15</v>
      </c>
      <c r="CE5" s="78"/>
      <c r="CF5" s="78"/>
      <c r="CG5" s="78"/>
      <c r="CH5" s="79"/>
      <c r="CI5" s="77">
        <f t="shared" si="5"/>
        <v>16</v>
      </c>
      <c r="CJ5" s="78"/>
      <c r="CK5" s="78"/>
      <c r="CL5" s="78"/>
      <c r="CM5" s="79"/>
      <c r="CN5" s="77">
        <f t="shared" si="5"/>
        <v>17</v>
      </c>
      <c r="CO5" s="78"/>
      <c r="CP5" s="78"/>
      <c r="CQ5" s="78"/>
      <c r="CR5" s="79"/>
      <c r="CS5" s="77">
        <f t="shared" si="5"/>
        <v>18</v>
      </c>
      <c r="CT5" s="78"/>
      <c r="CU5" s="78"/>
      <c r="CV5" s="78"/>
      <c r="CW5" s="79"/>
      <c r="CX5" s="77">
        <f t="shared" si="5"/>
        <v>19</v>
      </c>
      <c r="CY5" s="78"/>
      <c r="CZ5" s="78"/>
      <c r="DA5" s="78"/>
      <c r="DB5" s="79"/>
      <c r="DC5" s="77">
        <f t="shared" si="5"/>
        <v>20</v>
      </c>
      <c r="DD5" s="78"/>
      <c r="DE5" s="78"/>
      <c r="DF5" s="78"/>
      <c r="DG5" s="79"/>
      <c r="DH5" s="77">
        <f t="shared" si="5"/>
        <v>21</v>
      </c>
      <c r="DI5" s="78"/>
      <c r="DJ5" s="78"/>
      <c r="DK5" s="78"/>
      <c r="DL5" s="79"/>
      <c r="DM5" s="77">
        <f t="shared" si="5"/>
        <v>22</v>
      </c>
      <c r="DN5" s="78"/>
      <c r="DO5" s="78"/>
      <c r="DP5" s="78"/>
      <c r="DQ5" s="79"/>
      <c r="DR5" s="77">
        <f t="shared" si="5"/>
        <v>23</v>
      </c>
      <c r="DS5" s="78"/>
      <c r="DT5" s="78"/>
      <c r="DU5" s="78"/>
      <c r="DV5" s="79"/>
      <c r="DW5" s="77">
        <f t="shared" si="5"/>
        <v>24</v>
      </c>
      <c r="DX5" s="78"/>
      <c r="DY5" s="78"/>
      <c r="DZ5" s="78"/>
      <c r="EA5" s="79"/>
      <c r="EB5" s="77">
        <f t="shared" si="5"/>
        <v>25</v>
      </c>
      <c r="EC5" s="78"/>
      <c r="ED5" s="78"/>
      <c r="EE5" s="78"/>
      <c r="EF5" s="79"/>
      <c r="EG5" s="77">
        <f t="shared" si="5"/>
        <v>26</v>
      </c>
      <c r="EH5" s="78"/>
      <c r="EI5" s="78"/>
      <c r="EJ5" s="78"/>
      <c r="EK5" s="79"/>
      <c r="EL5" s="77">
        <f t="shared" ref="EL5:GT5" si="6">INT((EL6-$L$6+1)/7)+1</f>
        <v>27</v>
      </c>
      <c r="EM5" s="78"/>
      <c r="EN5" s="78"/>
      <c r="EO5" s="78"/>
      <c r="EP5" s="79"/>
      <c r="EQ5" s="77">
        <f t="shared" si="6"/>
        <v>28</v>
      </c>
      <c r="ER5" s="78"/>
      <c r="ES5" s="78"/>
      <c r="ET5" s="78"/>
      <c r="EU5" s="79"/>
      <c r="EV5" s="77">
        <f t="shared" si="6"/>
        <v>29</v>
      </c>
      <c r="EW5" s="78"/>
      <c r="EX5" s="78"/>
      <c r="EY5" s="78"/>
      <c r="EZ5" s="79"/>
      <c r="FA5" s="77">
        <f t="shared" si="6"/>
        <v>30</v>
      </c>
      <c r="FB5" s="78"/>
      <c r="FC5" s="78"/>
      <c r="FD5" s="78"/>
      <c r="FE5" s="79"/>
      <c r="FF5" s="77">
        <f t="shared" si="6"/>
        <v>31</v>
      </c>
      <c r="FG5" s="78"/>
      <c r="FH5" s="78"/>
      <c r="FI5" s="78"/>
      <c r="FJ5" s="79"/>
      <c r="FK5" s="77">
        <f t="shared" si="6"/>
        <v>32</v>
      </c>
      <c r="FL5" s="78"/>
      <c r="FM5" s="78"/>
      <c r="FN5" s="78"/>
      <c r="FO5" s="79"/>
      <c r="FP5" s="77">
        <f t="shared" si="6"/>
        <v>33</v>
      </c>
      <c r="FQ5" s="78"/>
      <c r="FR5" s="78"/>
      <c r="FS5" s="78"/>
      <c r="FT5" s="79"/>
      <c r="FU5" s="77">
        <f t="shared" si="6"/>
        <v>34</v>
      </c>
      <c r="FV5" s="78"/>
      <c r="FW5" s="78"/>
      <c r="FX5" s="78"/>
      <c r="FY5" s="79"/>
      <c r="FZ5" s="77">
        <f t="shared" si="6"/>
        <v>35</v>
      </c>
      <c r="GA5" s="78"/>
      <c r="GB5" s="78"/>
      <c r="GC5" s="78"/>
      <c r="GD5" s="79"/>
      <c r="GE5" s="77">
        <f t="shared" si="6"/>
        <v>36</v>
      </c>
      <c r="GF5" s="78"/>
      <c r="GG5" s="78"/>
      <c r="GH5" s="78"/>
      <c r="GI5" s="79"/>
      <c r="GJ5" s="77">
        <f t="shared" si="6"/>
        <v>37</v>
      </c>
      <c r="GK5" s="78"/>
      <c r="GL5" s="78"/>
      <c r="GM5" s="78"/>
      <c r="GN5" s="79"/>
      <c r="GO5" s="77">
        <f t="shared" si="6"/>
        <v>38</v>
      </c>
      <c r="GP5" s="78"/>
      <c r="GQ5" s="78"/>
      <c r="GR5" s="78"/>
      <c r="GS5" s="79"/>
      <c r="GT5" s="77">
        <f t="shared" si="6"/>
        <v>39</v>
      </c>
      <c r="GU5" s="78"/>
      <c r="GV5" s="78"/>
      <c r="GW5" s="78"/>
      <c r="GX5" s="79"/>
      <c r="GY5" s="77">
        <f t="shared" ref="GY5:JB5" si="7">INT((GY6-$L$6+1)/7)+1</f>
        <v>40</v>
      </c>
      <c r="GZ5" s="78"/>
      <c r="HA5" s="78"/>
      <c r="HB5" s="78"/>
      <c r="HC5" s="79"/>
      <c r="HD5" s="77">
        <f t="shared" si="7"/>
        <v>41</v>
      </c>
      <c r="HE5" s="78"/>
      <c r="HF5" s="78"/>
      <c r="HG5" s="78"/>
      <c r="HH5" s="79"/>
      <c r="HI5" s="77">
        <f t="shared" si="7"/>
        <v>42</v>
      </c>
      <c r="HJ5" s="78"/>
      <c r="HK5" s="78"/>
      <c r="HL5" s="78"/>
      <c r="HM5" s="79"/>
      <c r="HN5" s="77">
        <f t="shared" si="7"/>
        <v>43</v>
      </c>
      <c r="HO5" s="78"/>
      <c r="HP5" s="78"/>
      <c r="HQ5" s="78"/>
      <c r="HR5" s="79"/>
      <c r="HS5" s="77">
        <f t="shared" si="7"/>
        <v>44</v>
      </c>
      <c r="HT5" s="78"/>
      <c r="HU5" s="78"/>
      <c r="HV5" s="78"/>
      <c r="HW5" s="79"/>
      <c r="HX5" s="77">
        <f t="shared" si="7"/>
        <v>45</v>
      </c>
      <c r="HY5" s="78"/>
      <c r="HZ5" s="78"/>
      <c r="IA5" s="78"/>
      <c r="IB5" s="79"/>
      <c r="IC5" s="77">
        <f t="shared" si="7"/>
        <v>46</v>
      </c>
      <c r="ID5" s="78"/>
      <c r="IE5" s="78"/>
      <c r="IF5" s="78"/>
      <c r="IG5" s="79"/>
      <c r="IH5" s="77">
        <f t="shared" si="7"/>
        <v>47</v>
      </c>
      <c r="II5" s="78"/>
      <c r="IJ5" s="78"/>
      <c r="IK5" s="78"/>
      <c r="IL5" s="79"/>
      <c r="IM5" s="77">
        <f t="shared" si="7"/>
        <v>48</v>
      </c>
      <c r="IN5" s="78"/>
      <c r="IO5" s="78"/>
      <c r="IP5" s="78"/>
      <c r="IQ5" s="79"/>
      <c r="IR5" s="77">
        <f t="shared" si="7"/>
        <v>49</v>
      </c>
      <c r="IS5" s="78"/>
      <c r="IT5" s="78"/>
      <c r="IU5" s="78"/>
      <c r="IV5" s="79"/>
      <c r="IW5" s="77">
        <f t="shared" si="7"/>
        <v>50</v>
      </c>
      <c r="IX5" s="78"/>
      <c r="IY5" s="78"/>
      <c r="IZ5" s="78"/>
      <c r="JA5" s="79"/>
      <c r="JB5" s="28">
        <f t="shared" si="7"/>
        <v>51</v>
      </c>
    </row>
    <row r="6" spans="1:373" x14ac:dyDescent="0.15">
      <c r="A6" s="48" t="s">
        <v>3</v>
      </c>
      <c r="B6" s="76" t="s">
        <v>4</v>
      </c>
      <c r="C6" s="76"/>
      <c r="D6" s="76"/>
      <c r="E6" s="76"/>
      <c r="F6" s="76"/>
      <c r="G6" s="49" t="s">
        <v>5</v>
      </c>
      <c r="H6" s="50" t="s">
        <v>6</v>
      </c>
      <c r="I6" s="50" t="s">
        <v>7</v>
      </c>
      <c r="J6" s="51" t="s">
        <v>8</v>
      </c>
      <c r="K6" s="9">
        <f>C4+J4</f>
        <v>40956</v>
      </c>
      <c r="L6" s="9">
        <f>WORKDAY(K6,1)</f>
        <v>40959</v>
      </c>
      <c r="M6" s="9">
        <f t="shared" ref="M6:BX6" si="8">WORKDAY(L6,1)</f>
        <v>40960</v>
      </c>
      <c r="N6" s="9">
        <f t="shared" si="8"/>
        <v>40961</v>
      </c>
      <c r="O6" s="9">
        <f t="shared" si="8"/>
        <v>40962</v>
      </c>
      <c r="P6" s="9">
        <f t="shared" si="8"/>
        <v>40963</v>
      </c>
      <c r="Q6" s="9">
        <f t="shared" si="8"/>
        <v>40966</v>
      </c>
      <c r="R6" s="9">
        <f t="shared" si="8"/>
        <v>40967</v>
      </c>
      <c r="S6" s="9">
        <f>WORKDAY(R6,1)</f>
        <v>40968</v>
      </c>
      <c r="T6" s="9">
        <f t="shared" si="8"/>
        <v>40969</v>
      </c>
      <c r="U6" s="9">
        <f t="shared" si="8"/>
        <v>40970</v>
      </c>
      <c r="V6" s="9">
        <f t="shared" si="8"/>
        <v>40973</v>
      </c>
      <c r="W6" s="9">
        <f t="shared" si="8"/>
        <v>40974</v>
      </c>
      <c r="X6" s="30">
        <f t="shared" si="8"/>
        <v>40975</v>
      </c>
      <c r="Y6" s="9">
        <f t="shared" si="8"/>
        <v>40976</v>
      </c>
      <c r="Z6" s="9">
        <f t="shared" si="8"/>
        <v>40977</v>
      </c>
      <c r="AA6" s="9">
        <f t="shared" si="8"/>
        <v>40980</v>
      </c>
      <c r="AB6" s="9">
        <f t="shared" si="8"/>
        <v>40981</v>
      </c>
      <c r="AC6" s="9">
        <f t="shared" si="8"/>
        <v>40982</v>
      </c>
      <c r="AD6" s="9">
        <f>WORKDAY(AC6,1)</f>
        <v>40983</v>
      </c>
      <c r="AE6" s="9">
        <f t="shared" si="8"/>
        <v>40984</v>
      </c>
      <c r="AF6" s="9">
        <f t="shared" si="8"/>
        <v>40987</v>
      </c>
      <c r="AG6" s="9">
        <f t="shared" si="8"/>
        <v>40988</v>
      </c>
      <c r="AH6" s="9">
        <f t="shared" si="8"/>
        <v>40989</v>
      </c>
      <c r="AI6" s="9">
        <f t="shared" si="8"/>
        <v>40990</v>
      </c>
      <c r="AJ6" s="9">
        <f t="shared" si="8"/>
        <v>40991</v>
      </c>
      <c r="AK6" s="9">
        <f t="shared" si="8"/>
        <v>40994</v>
      </c>
      <c r="AL6" s="9">
        <f t="shared" si="8"/>
        <v>40995</v>
      </c>
      <c r="AM6" s="9">
        <f t="shared" si="8"/>
        <v>40996</v>
      </c>
      <c r="AN6" s="9">
        <f t="shared" si="8"/>
        <v>40997</v>
      </c>
      <c r="AO6" s="9">
        <f t="shared" si="8"/>
        <v>40998</v>
      </c>
      <c r="AP6" s="9">
        <f t="shared" si="8"/>
        <v>41001</v>
      </c>
      <c r="AQ6" s="9">
        <f t="shared" si="8"/>
        <v>41002</v>
      </c>
      <c r="AR6" s="9">
        <f t="shared" si="8"/>
        <v>41003</v>
      </c>
      <c r="AS6" s="30">
        <f t="shared" si="8"/>
        <v>41004</v>
      </c>
      <c r="AT6" s="9">
        <f t="shared" si="8"/>
        <v>41005</v>
      </c>
      <c r="AU6" s="9">
        <f t="shared" si="8"/>
        <v>41008</v>
      </c>
      <c r="AV6" s="9">
        <f t="shared" si="8"/>
        <v>41009</v>
      </c>
      <c r="AW6" s="9">
        <f t="shared" si="8"/>
        <v>41010</v>
      </c>
      <c r="AX6" s="9">
        <f t="shared" si="8"/>
        <v>41011</v>
      </c>
      <c r="AY6" s="9">
        <f t="shared" si="8"/>
        <v>41012</v>
      </c>
      <c r="AZ6" s="9">
        <f t="shared" si="8"/>
        <v>41015</v>
      </c>
      <c r="BA6" s="9">
        <f t="shared" si="8"/>
        <v>41016</v>
      </c>
      <c r="BB6" s="9">
        <f t="shared" si="8"/>
        <v>41017</v>
      </c>
      <c r="BC6" s="9">
        <f t="shared" si="8"/>
        <v>41018</v>
      </c>
      <c r="BD6" s="9">
        <f t="shared" si="8"/>
        <v>41019</v>
      </c>
      <c r="BE6" s="9">
        <f t="shared" si="8"/>
        <v>41022</v>
      </c>
      <c r="BF6" s="9">
        <f t="shared" si="8"/>
        <v>41023</v>
      </c>
      <c r="BG6" s="9">
        <f t="shared" si="8"/>
        <v>41024</v>
      </c>
      <c r="BH6" s="9">
        <f t="shared" si="8"/>
        <v>41025</v>
      </c>
      <c r="BI6" s="9">
        <f t="shared" si="8"/>
        <v>41026</v>
      </c>
      <c r="BJ6" s="9">
        <f t="shared" si="8"/>
        <v>41029</v>
      </c>
      <c r="BK6" s="9">
        <f t="shared" si="8"/>
        <v>41030</v>
      </c>
      <c r="BL6" s="9">
        <f t="shared" si="8"/>
        <v>41031</v>
      </c>
      <c r="BM6" s="9">
        <f t="shared" si="8"/>
        <v>41032</v>
      </c>
      <c r="BN6" s="9">
        <f t="shared" si="8"/>
        <v>41033</v>
      </c>
      <c r="BO6" s="30">
        <f t="shared" si="8"/>
        <v>41036</v>
      </c>
      <c r="BP6" s="9">
        <f t="shared" si="8"/>
        <v>41037</v>
      </c>
      <c r="BQ6" s="9">
        <f t="shared" si="8"/>
        <v>41038</v>
      </c>
      <c r="BR6" s="9">
        <f t="shared" si="8"/>
        <v>41039</v>
      </c>
      <c r="BS6" s="9">
        <f t="shared" si="8"/>
        <v>41040</v>
      </c>
      <c r="BT6" s="9">
        <f t="shared" si="8"/>
        <v>41043</v>
      </c>
      <c r="BU6" s="9">
        <f t="shared" si="8"/>
        <v>41044</v>
      </c>
      <c r="BV6" s="9">
        <f t="shared" si="8"/>
        <v>41045</v>
      </c>
      <c r="BW6" s="9">
        <f t="shared" si="8"/>
        <v>41046</v>
      </c>
      <c r="BX6" s="9">
        <f t="shared" si="8"/>
        <v>41047</v>
      </c>
      <c r="BY6" s="9">
        <f t="shared" ref="BY6:EJ6" si="9">WORKDAY(BX6,1)</f>
        <v>41050</v>
      </c>
      <c r="BZ6" s="9">
        <f t="shared" si="9"/>
        <v>41051</v>
      </c>
      <c r="CA6" s="9">
        <f t="shared" si="9"/>
        <v>41052</v>
      </c>
      <c r="CB6" s="9">
        <f t="shared" si="9"/>
        <v>41053</v>
      </c>
      <c r="CC6" s="9">
        <f t="shared" si="9"/>
        <v>41054</v>
      </c>
      <c r="CD6" s="9">
        <f t="shared" si="9"/>
        <v>41057</v>
      </c>
      <c r="CE6" s="9">
        <f t="shared" si="9"/>
        <v>41058</v>
      </c>
      <c r="CF6" s="9">
        <f t="shared" si="9"/>
        <v>41059</v>
      </c>
      <c r="CG6" s="9">
        <f t="shared" si="9"/>
        <v>41060</v>
      </c>
      <c r="CH6" s="9">
        <f t="shared" si="9"/>
        <v>41061</v>
      </c>
      <c r="CI6" s="9">
        <f t="shared" si="9"/>
        <v>41064</v>
      </c>
      <c r="CJ6" s="30">
        <f t="shared" si="9"/>
        <v>41065</v>
      </c>
      <c r="CK6" s="9">
        <f t="shared" si="9"/>
        <v>41066</v>
      </c>
      <c r="CL6" s="9">
        <f t="shared" si="9"/>
        <v>41067</v>
      </c>
      <c r="CM6" s="9">
        <f t="shared" si="9"/>
        <v>41068</v>
      </c>
      <c r="CN6" s="9">
        <f t="shared" si="9"/>
        <v>41071</v>
      </c>
      <c r="CO6" s="9">
        <f t="shared" si="9"/>
        <v>41072</v>
      </c>
      <c r="CP6" s="9">
        <f t="shared" si="9"/>
        <v>41073</v>
      </c>
      <c r="CQ6" s="9">
        <f t="shared" si="9"/>
        <v>41074</v>
      </c>
      <c r="CR6" s="9">
        <f t="shared" si="9"/>
        <v>41075</v>
      </c>
      <c r="CS6" s="9">
        <f t="shared" si="9"/>
        <v>41078</v>
      </c>
      <c r="CT6" s="9">
        <f t="shared" si="9"/>
        <v>41079</v>
      </c>
      <c r="CU6" s="9">
        <f t="shared" si="9"/>
        <v>41080</v>
      </c>
      <c r="CV6" s="9">
        <f t="shared" si="9"/>
        <v>41081</v>
      </c>
      <c r="CW6" s="9">
        <f t="shared" si="9"/>
        <v>41082</v>
      </c>
      <c r="CX6" s="9">
        <f t="shared" si="9"/>
        <v>41085</v>
      </c>
      <c r="CY6" s="9">
        <f t="shared" si="9"/>
        <v>41086</v>
      </c>
      <c r="CZ6" s="9">
        <f t="shared" si="9"/>
        <v>41087</v>
      </c>
      <c r="DA6" s="9">
        <f t="shared" si="9"/>
        <v>41088</v>
      </c>
      <c r="DB6" s="9">
        <f t="shared" si="9"/>
        <v>41089</v>
      </c>
      <c r="DC6" s="9">
        <f t="shared" si="9"/>
        <v>41092</v>
      </c>
      <c r="DD6" s="9">
        <f t="shared" si="9"/>
        <v>41093</v>
      </c>
      <c r="DE6" s="9">
        <f t="shared" si="9"/>
        <v>41094</v>
      </c>
      <c r="DF6" s="9">
        <f t="shared" si="9"/>
        <v>41095</v>
      </c>
      <c r="DG6" s="30">
        <f t="shared" si="9"/>
        <v>41096</v>
      </c>
      <c r="DH6" s="9">
        <f t="shared" si="9"/>
        <v>41099</v>
      </c>
      <c r="DI6" s="9">
        <f t="shared" si="9"/>
        <v>41100</v>
      </c>
      <c r="DJ6" s="9">
        <f t="shared" si="9"/>
        <v>41101</v>
      </c>
      <c r="DK6" s="9">
        <f t="shared" si="9"/>
        <v>41102</v>
      </c>
      <c r="DL6" s="9">
        <f t="shared" si="9"/>
        <v>41103</v>
      </c>
      <c r="DM6" s="9">
        <f t="shared" si="9"/>
        <v>41106</v>
      </c>
      <c r="DN6" s="9">
        <f t="shared" si="9"/>
        <v>41107</v>
      </c>
      <c r="DO6" s="9">
        <f t="shared" si="9"/>
        <v>41108</v>
      </c>
      <c r="DP6" s="9">
        <f t="shared" si="9"/>
        <v>41109</v>
      </c>
      <c r="DQ6" s="9">
        <f t="shared" si="9"/>
        <v>41110</v>
      </c>
      <c r="DR6" s="9">
        <f t="shared" si="9"/>
        <v>41113</v>
      </c>
      <c r="DS6" s="9">
        <f t="shared" si="9"/>
        <v>41114</v>
      </c>
      <c r="DT6" s="9">
        <f t="shared" si="9"/>
        <v>41115</v>
      </c>
      <c r="DU6" s="9">
        <f t="shared" si="9"/>
        <v>41116</v>
      </c>
      <c r="DV6" s="9">
        <f t="shared" si="9"/>
        <v>41117</v>
      </c>
      <c r="DW6" s="9">
        <f t="shared" si="9"/>
        <v>41120</v>
      </c>
      <c r="DX6" s="9">
        <f t="shared" si="9"/>
        <v>41121</v>
      </c>
      <c r="DY6" s="9">
        <f t="shared" si="9"/>
        <v>41122</v>
      </c>
      <c r="DZ6" s="9">
        <f t="shared" si="9"/>
        <v>41123</v>
      </c>
      <c r="EA6" s="9">
        <f t="shared" si="9"/>
        <v>41124</v>
      </c>
      <c r="EB6" s="30">
        <f t="shared" si="9"/>
        <v>41127</v>
      </c>
      <c r="EC6" s="9">
        <f t="shared" si="9"/>
        <v>41128</v>
      </c>
      <c r="ED6" s="9">
        <f t="shared" si="9"/>
        <v>41129</v>
      </c>
      <c r="EE6" s="9">
        <f t="shared" si="9"/>
        <v>41130</v>
      </c>
      <c r="EF6" s="9">
        <f t="shared" si="9"/>
        <v>41131</v>
      </c>
      <c r="EG6" s="9">
        <f t="shared" si="9"/>
        <v>41134</v>
      </c>
      <c r="EH6" s="9">
        <f t="shared" si="9"/>
        <v>41135</v>
      </c>
      <c r="EI6" s="9">
        <f t="shared" si="9"/>
        <v>41136</v>
      </c>
      <c r="EJ6" s="9">
        <f t="shared" si="9"/>
        <v>41137</v>
      </c>
      <c r="EK6" s="9">
        <f t="shared" ref="EK6:GV6" si="10">WORKDAY(EJ6,1)</f>
        <v>41138</v>
      </c>
      <c r="EL6" s="9">
        <f t="shared" si="10"/>
        <v>41141</v>
      </c>
      <c r="EM6" s="9">
        <f t="shared" si="10"/>
        <v>41142</v>
      </c>
      <c r="EN6" s="9">
        <f t="shared" si="10"/>
        <v>41143</v>
      </c>
      <c r="EO6" s="9">
        <f t="shared" si="10"/>
        <v>41144</v>
      </c>
      <c r="EP6" s="9">
        <f t="shared" si="10"/>
        <v>41145</v>
      </c>
      <c r="EQ6" s="9">
        <f t="shared" si="10"/>
        <v>41148</v>
      </c>
      <c r="ER6" s="9">
        <f t="shared" si="10"/>
        <v>41149</v>
      </c>
      <c r="ES6" s="9">
        <f t="shared" si="10"/>
        <v>41150</v>
      </c>
      <c r="ET6" s="9">
        <f t="shared" si="10"/>
        <v>41151</v>
      </c>
      <c r="EU6" s="9">
        <f t="shared" si="10"/>
        <v>41152</v>
      </c>
      <c r="EV6" s="9">
        <f t="shared" si="10"/>
        <v>41155</v>
      </c>
      <c r="EW6" s="9">
        <f t="shared" si="10"/>
        <v>41156</v>
      </c>
      <c r="EX6" s="9">
        <f t="shared" si="10"/>
        <v>41157</v>
      </c>
      <c r="EY6" s="9">
        <f t="shared" si="10"/>
        <v>41158</v>
      </c>
      <c r="EZ6" s="9">
        <f t="shared" si="10"/>
        <v>41159</v>
      </c>
      <c r="FA6" s="30">
        <f t="shared" si="10"/>
        <v>41162</v>
      </c>
      <c r="FB6" s="9">
        <f t="shared" si="10"/>
        <v>41163</v>
      </c>
      <c r="FC6" s="9">
        <f t="shared" si="10"/>
        <v>41164</v>
      </c>
      <c r="FD6" s="9">
        <f t="shared" si="10"/>
        <v>41165</v>
      </c>
      <c r="FE6" s="9">
        <f t="shared" si="10"/>
        <v>41166</v>
      </c>
      <c r="FF6" s="9">
        <f t="shared" si="10"/>
        <v>41169</v>
      </c>
      <c r="FG6" s="9">
        <f t="shared" si="10"/>
        <v>41170</v>
      </c>
      <c r="FH6" s="9">
        <f t="shared" si="10"/>
        <v>41171</v>
      </c>
      <c r="FI6" s="9">
        <f t="shared" si="10"/>
        <v>41172</v>
      </c>
      <c r="FJ6" s="9">
        <f t="shared" si="10"/>
        <v>41173</v>
      </c>
      <c r="FK6" s="9">
        <f t="shared" si="10"/>
        <v>41176</v>
      </c>
      <c r="FL6" s="9">
        <f t="shared" si="10"/>
        <v>41177</v>
      </c>
      <c r="FM6" s="9">
        <f t="shared" si="10"/>
        <v>41178</v>
      </c>
      <c r="FN6" s="9">
        <f t="shared" si="10"/>
        <v>41179</v>
      </c>
      <c r="FO6" s="9">
        <f t="shared" si="10"/>
        <v>41180</v>
      </c>
      <c r="FP6" s="9">
        <f t="shared" si="10"/>
        <v>41183</v>
      </c>
      <c r="FQ6" s="9">
        <f t="shared" si="10"/>
        <v>41184</v>
      </c>
      <c r="FR6" s="9">
        <f t="shared" si="10"/>
        <v>41185</v>
      </c>
      <c r="FS6" s="9">
        <f t="shared" si="10"/>
        <v>41186</v>
      </c>
      <c r="FT6" s="9">
        <f t="shared" si="10"/>
        <v>41187</v>
      </c>
      <c r="FU6" s="30">
        <f t="shared" si="10"/>
        <v>41190</v>
      </c>
      <c r="FV6" s="9">
        <f t="shared" si="10"/>
        <v>41191</v>
      </c>
      <c r="FW6" s="9">
        <f t="shared" si="10"/>
        <v>41192</v>
      </c>
      <c r="FX6" s="9">
        <f t="shared" si="10"/>
        <v>41193</v>
      </c>
      <c r="FY6" s="9">
        <f t="shared" si="10"/>
        <v>41194</v>
      </c>
      <c r="FZ6" s="9">
        <f t="shared" si="10"/>
        <v>41197</v>
      </c>
      <c r="GA6" s="9">
        <f t="shared" si="10"/>
        <v>41198</v>
      </c>
      <c r="GB6" s="9">
        <f t="shared" si="10"/>
        <v>41199</v>
      </c>
      <c r="GC6" s="9">
        <f t="shared" si="10"/>
        <v>41200</v>
      </c>
      <c r="GD6" s="9">
        <f t="shared" si="10"/>
        <v>41201</v>
      </c>
      <c r="GE6" s="9">
        <f t="shared" si="10"/>
        <v>41204</v>
      </c>
      <c r="GF6" s="9">
        <f t="shared" si="10"/>
        <v>41205</v>
      </c>
      <c r="GG6" s="9">
        <f t="shared" si="10"/>
        <v>41206</v>
      </c>
      <c r="GH6" s="9">
        <f t="shared" si="10"/>
        <v>41207</v>
      </c>
      <c r="GI6" s="9">
        <f t="shared" si="10"/>
        <v>41208</v>
      </c>
      <c r="GJ6" s="9">
        <f t="shared" si="10"/>
        <v>41211</v>
      </c>
      <c r="GK6" s="9">
        <f t="shared" si="10"/>
        <v>41212</v>
      </c>
      <c r="GL6" s="9">
        <f t="shared" si="10"/>
        <v>41213</v>
      </c>
      <c r="GM6" s="9">
        <f t="shared" si="10"/>
        <v>41214</v>
      </c>
      <c r="GN6" s="9">
        <f t="shared" si="10"/>
        <v>41215</v>
      </c>
      <c r="GO6" s="30">
        <f t="shared" si="10"/>
        <v>41218</v>
      </c>
      <c r="GP6" s="9">
        <f t="shared" si="10"/>
        <v>41219</v>
      </c>
      <c r="GQ6" s="9">
        <f t="shared" si="10"/>
        <v>41220</v>
      </c>
      <c r="GR6" s="9">
        <f t="shared" si="10"/>
        <v>41221</v>
      </c>
      <c r="GS6" s="9">
        <f t="shared" si="10"/>
        <v>41222</v>
      </c>
      <c r="GT6" s="9">
        <f t="shared" si="10"/>
        <v>41225</v>
      </c>
      <c r="GU6" s="9">
        <f t="shared" si="10"/>
        <v>41226</v>
      </c>
      <c r="GV6" s="9">
        <f t="shared" si="10"/>
        <v>41227</v>
      </c>
      <c r="GW6" s="9">
        <f t="shared" ref="GW6:JB6" si="11">WORKDAY(GV6,1)</f>
        <v>41228</v>
      </c>
      <c r="GX6" s="9">
        <f t="shared" si="11"/>
        <v>41229</v>
      </c>
      <c r="GY6" s="9">
        <f t="shared" si="11"/>
        <v>41232</v>
      </c>
      <c r="GZ6" s="9">
        <f t="shared" si="11"/>
        <v>41233</v>
      </c>
      <c r="HA6" s="9">
        <f t="shared" si="11"/>
        <v>41234</v>
      </c>
      <c r="HB6" s="9">
        <f t="shared" si="11"/>
        <v>41235</v>
      </c>
      <c r="HC6" s="9">
        <f t="shared" si="11"/>
        <v>41236</v>
      </c>
      <c r="HD6" s="9">
        <f t="shared" si="11"/>
        <v>41239</v>
      </c>
      <c r="HE6" s="9">
        <f t="shared" si="11"/>
        <v>41240</v>
      </c>
      <c r="HF6" s="9">
        <f t="shared" si="11"/>
        <v>41241</v>
      </c>
      <c r="HG6" s="9">
        <f t="shared" si="11"/>
        <v>41242</v>
      </c>
      <c r="HH6" s="9">
        <f t="shared" si="11"/>
        <v>41243</v>
      </c>
      <c r="HI6" s="9">
        <f t="shared" si="11"/>
        <v>41246</v>
      </c>
      <c r="HJ6" s="9">
        <f t="shared" si="11"/>
        <v>41247</v>
      </c>
      <c r="HK6" s="9">
        <f t="shared" si="11"/>
        <v>41248</v>
      </c>
      <c r="HL6" s="30">
        <f t="shared" si="11"/>
        <v>41249</v>
      </c>
      <c r="HM6" s="9">
        <f t="shared" si="11"/>
        <v>41250</v>
      </c>
      <c r="HN6" s="9">
        <f t="shared" si="11"/>
        <v>41253</v>
      </c>
      <c r="HO6" s="9">
        <f t="shared" si="11"/>
        <v>41254</v>
      </c>
      <c r="HP6" s="9">
        <f t="shared" si="11"/>
        <v>41255</v>
      </c>
      <c r="HQ6" s="9">
        <f t="shared" si="11"/>
        <v>41256</v>
      </c>
      <c r="HR6" s="9">
        <f t="shared" si="11"/>
        <v>41257</v>
      </c>
      <c r="HS6" s="9">
        <f t="shared" si="11"/>
        <v>41260</v>
      </c>
      <c r="HT6" s="9">
        <f t="shared" si="11"/>
        <v>41261</v>
      </c>
      <c r="HU6" s="9">
        <f t="shared" si="11"/>
        <v>41262</v>
      </c>
      <c r="HV6" s="9">
        <f t="shared" si="11"/>
        <v>41263</v>
      </c>
      <c r="HW6" s="9">
        <f t="shared" si="11"/>
        <v>41264</v>
      </c>
      <c r="HX6" s="9">
        <f t="shared" si="11"/>
        <v>41267</v>
      </c>
      <c r="HY6" s="9">
        <f t="shared" si="11"/>
        <v>41268</v>
      </c>
      <c r="HZ6" s="9">
        <f t="shared" si="11"/>
        <v>41269</v>
      </c>
      <c r="IA6" s="9">
        <f t="shared" si="11"/>
        <v>41270</v>
      </c>
      <c r="IB6" s="9">
        <f t="shared" si="11"/>
        <v>41271</v>
      </c>
      <c r="IC6" s="9">
        <f t="shared" si="11"/>
        <v>41274</v>
      </c>
      <c r="ID6" s="9">
        <f t="shared" si="11"/>
        <v>41275</v>
      </c>
      <c r="IE6" s="9">
        <f t="shared" si="11"/>
        <v>41276</v>
      </c>
      <c r="IF6" s="9">
        <f t="shared" si="11"/>
        <v>41277</v>
      </c>
      <c r="IG6" s="9">
        <f t="shared" si="11"/>
        <v>41278</v>
      </c>
      <c r="IH6" s="30">
        <f t="shared" si="11"/>
        <v>41281</v>
      </c>
      <c r="II6" s="9">
        <f t="shared" si="11"/>
        <v>41282</v>
      </c>
      <c r="IJ6" s="9">
        <f t="shared" si="11"/>
        <v>41283</v>
      </c>
      <c r="IK6" s="9">
        <f t="shared" si="11"/>
        <v>41284</v>
      </c>
      <c r="IL6" s="9">
        <f t="shared" si="11"/>
        <v>41285</v>
      </c>
      <c r="IM6" s="9">
        <f t="shared" si="11"/>
        <v>41288</v>
      </c>
      <c r="IN6" s="9">
        <f t="shared" si="11"/>
        <v>41289</v>
      </c>
      <c r="IO6" s="9">
        <f t="shared" si="11"/>
        <v>41290</v>
      </c>
      <c r="IP6" s="9">
        <f t="shared" si="11"/>
        <v>41291</v>
      </c>
      <c r="IQ6" s="9">
        <f t="shared" si="11"/>
        <v>41292</v>
      </c>
      <c r="IR6" s="9">
        <f t="shared" si="11"/>
        <v>41295</v>
      </c>
      <c r="IS6" s="9">
        <f t="shared" si="11"/>
        <v>41296</v>
      </c>
      <c r="IT6" s="9">
        <f t="shared" si="11"/>
        <v>41297</v>
      </c>
      <c r="IU6" s="9">
        <f t="shared" si="11"/>
        <v>41298</v>
      </c>
      <c r="IV6" s="9">
        <f t="shared" si="11"/>
        <v>41299</v>
      </c>
      <c r="IW6" s="9">
        <f t="shared" si="11"/>
        <v>41302</v>
      </c>
      <c r="IX6" s="9">
        <f t="shared" si="11"/>
        <v>41303</v>
      </c>
      <c r="IY6" s="9">
        <f t="shared" si="11"/>
        <v>41304</v>
      </c>
      <c r="IZ6" s="9">
        <f t="shared" si="11"/>
        <v>41305</v>
      </c>
      <c r="JA6" s="9">
        <f t="shared" si="11"/>
        <v>41306</v>
      </c>
      <c r="JB6" s="9">
        <f t="shared" si="11"/>
        <v>41309</v>
      </c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</row>
    <row r="7" spans="1:373" ht="3.75" customHeight="1" x14ac:dyDescent="0.15"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4"/>
      <c r="X7" s="23"/>
      <c r="Y7" s="23"/>
      <c r="Z7" s="23"/>
      <c r="AA7" s="23"/>
      <c r="AB7" s="23"/>
      <c r="AC7" s="40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4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4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4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4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4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4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4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4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4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4"/>
      <c r="IH7" s="41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4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</row>
    <row r="8" spans="1:373" s="15" customFormat="1" x14ac:dyDescent="0.15">
      <c r="A8" s="15">
        <v>1</v>
      </c>
      <c r="B8" s="39" t="s">
        <v>9</v>
      </c>
      <c r="G8" s="22" t="e">
        <f>NETWORKDAYS(H8,I8,#REF!)</f>
        <v>#REF!</v>
      </c>
      <c r="H8" s="37">
        <f>MIN(H10:H20)</f>
        <v>40921</v>
      </c>
      <c r="I8" s="37">
        <f>MAX(I10:I20)</f>
        <v>40949</v>
      </c>
      <c r="J8" s="35">
        <v>0.5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1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31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31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31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31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31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31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31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31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31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31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31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</row>
    <row r="9" spans="1:373" ht="3.75" customHeight="1" outlineLevel="1" x14ac:dyDescent="0.15"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32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32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32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32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32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32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32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32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32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32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32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32"/>
    </row>
    <row r="10" spans="1:373" s="15" customFormat="1" outlineLevel="1" x14ac:dyDescent="0.15">
      <c r="B10" s="17">
        <v>1.1000000000000001</v>
      </c>
      <c r="C10" s="15" t="s">
        <v>9</v>
      </c>
      <c r="G10" s="22" t="e">
        <f>NETWORKDAYS(H10,I10,#REF!)</f>
        <v>#REF!</v>
      </c>
      <c r="H10" s="37">
        <v>40921</v>
      </c>
      <c r="I10" s="37">
        <v>40921</v>
      </c>
      <c r="J10" s="35">
        <v>1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1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31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31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31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31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31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31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31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31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31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31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31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</row>
    <row r="11" spans="1:373" ht="3.75" customHeight="1" outlineLevel="1" x14ac:dyDescent="0.15">
      <c r="B11" s="3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32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32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32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32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32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32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32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32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32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32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32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32"/>
    </row>
    <row r="12" spans="1:373" s="15" customFormat="1" outlineLevel="1" x14ac:dyDescent="0.15">
      <c r="B12" s="17">
        <v>1.2</v>
      </c>
      <c r="C12" s="15" t="s">
        <v>9</v>
      </c>
      <c r="G12" s="22" t="e">
        <f>NETWORKDAYS(H12,I12,#REF!)</f>
        <v>#REF!</v>
      </c>
      <c r="H12" s="37">
        <v>40924</v>
      </c>
      <c r="I12" s="37">
        <v>40949</v>
      </c>
      <c r="J12" s="35">
        <v>0.05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1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31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31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31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31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31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31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31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31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31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31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31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</row>
    <row r="13" spans="1:373" ht="3.75" customHeight="1" outlineLevel="1" x14ac:dyDescent="0.15">
      <c r="B13" s="3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32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32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32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32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32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32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32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32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32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32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32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32"/>
    </row>
    <row r="14" spans="1:373" s="15" customFormat="1" outlineLevel="1" x14ac:dyDescent="0.15">
      <c r="B14" s="17">
        <v>1.3</v>
      </c>
      <c r="C14" s="15" t="s">
        <v>9</v>
      </c>
      <c r="G14" s="22" t="e">
        <f>NETWORKDAYS(H14,I14,#REF!)</f>
        <v>#REF!</v>
      </c>
      <c r="H14" s="37">
        <f>MIN(H16:H18)</f>
        <v>40924</v>
      </c>
      <c r="I14" s="37">
        <f>MAX(I16:I18)</f>
        <v>40942</v>
      </c>
      <c r="J14" s="35">
        <v>0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1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31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31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31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31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31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31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31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31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31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31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31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</row>
    <row r="15" spans="1:373" ht="3.75" customHeight="1" outlineLevel="2" x14ac:dyDescent="0.15">
      <c r="B15" s="3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32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32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32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32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32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32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32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32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32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32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32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32"/>
    </row>
    <row r="16" spans="1:373" s="15" customFormat="1" outlineLevel="2" x14ac:dyDescent="0.15">
      <c r="B16" s="17"/>
      <c r="C16" s="18" t="s">
        <v>10</v>
      </c>
      <c r="D16" s="15" t="s">
        <v>9</v>
      </c>
      <c r="G16" s="22" t="e">
        <f>NETWORKDAYS(H16,I16,#REF!)</f>
        <v>#REF!</v>
      </c>
      <c r="H16" s="37">
        <v>40924</v>
      </c>
      <c r="I16" s="37">
        <v>40928</v>
      </c>
      <c r="J16" s="35">
        <v>0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1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31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31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31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31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31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31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31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31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31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31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31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</row>
    <row r="17" spans="1:373" ht="3.75" customHeight="1" outlineLevel="2" x14ac:dyDescent="0.15">
      <c r="B17" s="3"/>
      <c r="C17" s="1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32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32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32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32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32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32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32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32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32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32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32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32"/>
    </row>
    <row r="18" spans="1:373" s="15" customFormat="1" outlineLevel="2" x14ac:dyDescent="0.15">
      <c r="B18" s="17"/>
      <c r="C18" s="18" t="s">
        <v>11</v>
      </c>
      <c r="D18" s="15" t="s">
        <v>9</v>
      </c>
      <c r="G18" s="22" t="e">
        <f>NETWORKDAYS(H18,I18,#REF!)</f>
        <v>#REF!</v>
      </c>
      <c r="H18" s="37">
        <v>40924</v>
      </c>
      <c r="I18" s="37">
        <v>40942</v>
      </c>
      <c r="J18" s="35">
        <v>0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1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31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31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31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31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31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31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31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31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31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31"/>
      <c r="IH18" s="25"/>
      <c r="II18" s="25"/>
      <c r="IJ18" s="25"/>
      <c r="IK18" s="25"/>
      <c r="IL18" s="25"/>
      <c r="IM18" s="25"/>
      <c r="IN18" s="25"/>
      <c r="IO18" s="25"/>
      <c r="IP18" s="25"/>
      <c r="IQ18" s="25"/>
      <c r="IR18" s="25"/>
      <c r="IS18" s="25"/>
      <c r="IT18" s="25"/>
      <c r="IU18" s="25"/>
      <c r="IV18" s="25"/>
      <c r="IW18" s="25"/>
      <c r="IX18" s="25"/>
      <c r="IY18" s="25"/>
      <c r="IZ18" s="25"/>
      <c r="JA18" s="25"/>
      <c r="JB18" s="31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</row>
    <row r="19" spans="1:373" ht="3.75" customHeight="1" outlineLevel="1" x14ac:dyDescent="0.15">
      <c r="B19" s="3"/>
      <c r="C19" s="1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32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32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32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32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32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32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32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32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32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32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32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32"/>
    </row>
    <row r="20" spans="1:373" s="10" customFormat="1" outlineLevel="1" x14ac:dyDescent="0.15">
      <c r="B20" s="12">
        <v>1.4</v>
      </c>
      <c r="C20" s="10" t="s">
        <v>9</v>
      </c>
      <c r="G20" s="26" t="e">
        <f>NETWORKDAYS(H20,I20,#REF!)</f>
        <v>#REF!</v>
      </c>
      <c r="H20" s="38">
        <v>40938</v>
      </c>
      <c r="I20" s="38">
        <v>40942</v>
      </c>
      <c r="J20" s="36">
        <v>0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1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31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31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31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31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31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31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31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31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31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31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31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</row>
    <row r="21" spans="1:373" ht="3.75" customHeight="1" x14ac:dyDescent="0.15">
      <c r="B21" s="3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32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32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32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32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32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32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32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32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32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32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32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32"/>
    </row>
    <row r="22" spans="1:373" s="15" customFormat="1" x14ac:dyDescent="0.15">
      <c r="A22" s="15">
        <v>2</v>
      </c>
      <c r="B22" s="39" t="s">
        <v>9</v>
      </c>
      <c r="G22" s="22" t="e">
        <f>NETWORKDAYS(H22,I22,#REF!)</f>
        <v>#REF!</v>
      </c>
      <c r="H22" s="37">
        <v>40924</v>
      </c>
      <c r="I22" s="37">
        <v>41005</v>
      </c>
      <c r="J22" s="35">
        <v>0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1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31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31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31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31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31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31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31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31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31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31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A22" s="25"/>
      <c r="JB22" s="31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</row>
    <row r="23" spans="1:373" ht="3.75" customHeight="1" outlineLevel="1" x14ac:dyDescent="0.15"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2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32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32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32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32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32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32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32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32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32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32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32"/>
    </row>
    <row r="24" spans="1:373" s="15" customFormat="1" outlineLevel="1" x14ac:dyDescent="0.15">
      <c r="B24" s="19">
        <v>2.1</v>
      </c>
      <c r="C24" s="15" t="s">
        <v>9</v>
      </c>
      <c r="G24" s="22" t="e">
        <f>NETWORKDAYS(H24,I24,#REF!)</f>
        <v>#REF!</v>
      </c>
      <c r="H24" s="37">
        <v>40924</v>
      </c>
      <c r="I24" s="37">
        <v>40949</v>
      </c>
      <c r="J24" s="35">
        <v>0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1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31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31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31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31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31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31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31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31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31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31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31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</row>
    <row r="25" spans="1:373" ht="3.75" customHeight="1" outlineLevel="2" x14ac:dyDescent="0.15">
      <c r="B25" s="4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32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32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32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32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32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32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32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32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32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32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32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32"/>
    </row>
    <row r="26" spans="1:373" s="15" customFormat="1" outlineLevel="2" x14ac:dyDescent="0.15">
      <c r="B26" s="19"/>
      <c r="C26" s="18" t="s">
        <v>12</v>
      </c>
      <c r="D26" s="15" t="s">
        <v>9</v>
      </c>
      <c r="G26" s="22" t="e">
        <f>NETWORKDAYS(H26,I26,#REF!)</f>
        <v>#REF!</v>
      </c>
      <c r="H26" s="37">
        <v>40924.333333333336</v>
      </c>
      <c r="I26" s="37">
        <v>40942.708333333336</v>
      </c>
      <c r="J26" s="35">
        <v>0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1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31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31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31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31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31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31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31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31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31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31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  <c r="IU26" s="25"/>
      <c r="IV26" s="25"/>
      <c r="IW26" s="25"/>
      <c r="IX26" s="25"/>
      <c r="IY26" s="25"/>
      <c r="IZ26" s="25"/>
      <c r="JA26" s="25"/>
      <c r="JB26" s="31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</row>
    <row r="27" spans="1:373" ht="3.75" customHeight="1" outlineLevel="3" x14ac:dyDescent="0.15">
      <c r="B27" s="4"/>
      <c r="C27" s="1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32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32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32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32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32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32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32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32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32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32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32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32"/>
    </row>
    <row r="28" spans="1:373" s="15" customFormat="1" outlineLevel="3" x14ac:dyDescent="0.15">
      <c r="B28" s="19"/>
      <c r="D28" s="18" t="s">
        <v>13</v>
      </c>
      <c r="E28" s="15" t="s">
        <v>9</v>
      </c>
      <c r="G28" s="22" t="e">
        <f>NETWORKDAYS(H28,I28,#REF!)</f>
        <v>#REF!</v>
      </c>
      <c r="H28" s="37">
        <v>40924.333333333336</v>
      </c>
      <c r="I28" s="37">
        <v>40942.708333333336</v>
      </c>
      <c r="J28" s="35">
        <v>0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31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31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31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31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31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31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31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31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31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31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A28" s="25"/>
      <c r="JB28" s="31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</row>
    <row r="29" spans="1:373" ht="3.75" customHeight="1" outlineLevel="3" x14ac:dyDescent="0.15">
      <c r="B29" s="4"/>
      <c r="D29" s="1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32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32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32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32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32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32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32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32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32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32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32"/>
    </row>
    <row r="30" spans="1:373" s="15" customFormat="1" outlineLevel="3" x14ac:dyDescent="0.15">
      <c r="B30" s="19"/>
      <c r="D30" s="18" t="s">
        <v>14</v>
      </c>
      <c r="E30" s="15" t="s">
        <v>9</v>
      </c>
      <c r="G30" s="22" t="e">
        <f>NETWORKDAYS(H30,I30,#REF!)</f>
        <v>#REF!</v>
      </c>
      <c r="H30" s="37">
        <v>40924.333333333336</v>
      </c>
      <c r="I30" s="37">
        <v>40942.708333333336</v>
      </c>
      <c r="J30" s="35">
        <v>0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1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31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31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31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31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31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31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31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31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31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31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  <c r="IU30" s="25"/>
      <c r="IV30" s="25"/>
      <c r="IW30" s="25"/>
      <c r="IX30" s="25"/>
      <c r="IY30" s="25"/>
      <c r="IZ30" s="25"/>
      <c r="JA30" s="25"/>
      <c r="JB30" s="31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</row>
    <row r="31" spans="1:373" ht="3.75" customHeight="1" outlineLevel="2" x14ac:dyDescent="0.15">
      <c r="B31" s="4"/>
      <c r="D31" s="1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32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32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32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32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32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32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32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32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32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32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32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  <c r="IY31" s="29"/>
      <c r="IZ31" s="29"/>
      <c r="JA31" s="29"/>
      <c r="JB31" s="32"/>
    </row>
    <row r="32" spans="1:373" s="15" customFormat="1" outlineLevel="2" x14ac:dyDescent="0.15">
      <c r="B32" s="19"/>
      <c r="C32" s="18" t="s">
        <v>15</v>
      </c>
      <c r="D32" s="15" t="s">
        <v>9</v>
      </c>
      <c r="G32" s="22" t="e">
        <f>NETWORKDAYS(H32,I32,#REF!)</f>
        <v>#REF!</v>
      </c>
      <c r="H32" s="37">
        <v>40924.333333333336</v>
      </c>
      <c r="I32" s="37">
        <v>40949.708333333336</v>
      </c>
      <c r="J32" s="35">
        <v>0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1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31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31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31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31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31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31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31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31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31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31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  <c r="IT32" s="25"/>
      <c r="IU32" s="25"/>
      <c r="IV32" s="25"/>
      <c r="IW32" s="25"/>
      <c r="IX32" s="25"/>
      <c r="IY32" s="25"/>
      <c r="IZ32" s="25"/>
      <c r="JA32" s="25"/>
      <c r="JB32" s="31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</row>
    <row r="33" spans="2:373" ht="3.75" customHeight="1" outlineLevel="3" x14ac:dyDescent="0.15">
      <c r="B33" s="4"/>
      <c r="C33" s="1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32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32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32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32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32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32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32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32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32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32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32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32"/>
    </row>
    <row r="34" spans="2:373" s="15" customFormat="1" outlineLevel="3" x14ac:dyDescent="0.15">
      <c r="B34" s="19"/>
      <c r="D34" s="18" t="s">
        <v>16</v>
      </c>
      <c r="E34" s="15" t="s">
        <v>9</v>
      </c>
      <c r="G34" s="22" t="e">
        <f>NETWORKDAYS(H34,I34,#REF!)</f>
        <v>#REF!</v>
      </c>
      <c r="H34" s="37">
        <v>40924.333333333336</v>
      </c>
      <c r="I34" s="37">
        <v>40949.708333333336</v>
      </c>
      <c r="J34" s="35">
        <v>0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1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31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31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31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31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31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31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31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31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31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31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  <c r="IX34" s="25"/>
      <c r="IY34" s="25"/>
      <c r="IZ34" s="25"/>
      <c r="JA34" s="25"/>
      <c r="JB34" s="31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</row>
    <row r="35" spans="2:373" ht="3.75" customHeight="1" outlineLevel="3" x14ac:dyDescent="0.15">
      <c r="B35" s="4"/>
      <c r="D35" s="1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32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2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32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32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32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32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32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32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32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32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32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32"/>
    </row>
    <row r="36" spans="2:373" s="15" customFormat="1" outlineLevel="3" x14ac:dyDescent="0.15">
      <c r="B36" s="19"/>
      <c r="D36" s="18" t="s">
        <v>17</v>
      </c>
      <c r="E36" s="15" t="s">
        <v>9</v>
      </c>
      <c r="G36" s="22" t="e">
        <f>NETWORKDAYS(H36,I36,#REF!)</f>
        <v>#REF!</v>
      </c>
      <c r="H36" s="37">
        <v>40924.333333333336</v>
      </c>
      <c r="I36" s="37">
        <v>40949.708333333336</v>
      </c>
      <c r="J36" s="35">
        <v>0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1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31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31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31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31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31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31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31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31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31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31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  <c r="IX36" s="25"/>
      <c r="IY36" s="25"/>
      <c r="IZ36" s="25"/>
      <c r="JA36" s="25"/>
      <c r="JB36" s="31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</row>
    <row r="37" spans="2:373" ht="3.75" customHeight="1" outlineLevel="1" x14ac:dyDescent="0.15">
      <c r="B37" s="4"/>
      <c r="D37" s="1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32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2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32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32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32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32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32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32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32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32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32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  <c r="IT37" s="29"/>
      <c r="IU37" s="29"/>
      <c r="IV37" s="29"/>
      <c r="IW37" s="29"/>
      <c r="IX37" s="29"/>
      <c r="IY37" s="29"/>
      <c r="IZ37" s="29"/>
      <c r="JA37" s="29"/>
      <c r="JB37" s="32"/>
    </row>
    <row r="38" spans="2:373" s="15" customFormat="1" outlineLevel="1" x14ac:dyDescent="0.15">
      <c r="B38" s="19">
        <v>2.2000000000000002</v>
      </c>
      <c r="C38" s="15" t="s">
        <v>9</v>
      </c>
      <c r="G38" s="22" t="e">
        <f>NETWORKDAYS(H38,I38,#REF!)</f>
        <v>#REF!</v>
      </c>
      <c r="H38" s="37">
        <v>40938</v>
      </c>
      <c r="I38" s="37">
        <v>40949</v>
      </c>
      <c r="J38" s="35">
        <v>0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1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31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31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31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31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31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31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31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31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31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31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31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</row>
    <row r="39" spans="2:373" ht="3.75" customHeight="1" outlineLevel="1" x14ac:dyDescent="0.15">
      <c r="B39" s="4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32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2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32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32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32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32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32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32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32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32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32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32"/>
    </row>
    <row r="40" spans="2:373" s="15" customFormat="1" outlineLevel="1" x14ac:dyDescent="0.15">
      <c r="B40" s="19">
        <v>2.2999999999999998</v>
      </c>
      <c r="C40" s="15" t="s">
        <v>9</v>
      </c>
      <c r="G40" s="22" t="e">
        <f>NETWORKDAYS(H40,I40,#REF!)</f>
        <v>#REF!</v>
      </c>
      <c r="H40" s="37">
        <v>40952</v>
      </c>
      <c r="I40" s="37">
        <v>40963</v>
      </c>
      <c r="J40" s="35">
        <v>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1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31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31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31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31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31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31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31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31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31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31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31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</row>
    <row r="41" spans="2:373" ht="3.75" customHeight="1" outlineLevel="2" x14ac:dyDescent="0.15">
      <c r="B41" s="4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32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32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32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32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32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32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32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32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32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32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32"/>
      <c r="IH41" s="29"/>
      <c r="II41" s="29"/>
      <c r="IJ41" s="29"/>
      <c r="IK41" s="29"/>
      <c r="IL41" s="29"/>
      <c r="IM41" s="29"/>
      <c r="IN41" s="29"/>
      <c r="IO41" s="29"/>
      <c r="IP41" s="29"/>
      <c r="IQ41" s="29"/>
      <c r="IR41" s="29"/>
      <c r="IS41" s="29"/>
      <c r="IT41" s="29"/>
      <c r="IU41" s="29"/>
      <c r="IV41" s="29"/>
      <c r="IW41" s="29"/>
      <c r="IX41" s="29"/>
      <c r="IY41" s="29"/>
      <c r="IZ41" s="29"/>
      <c r="JA41" s="29"/>
      <c r="JB41" s="32"/>
    </row>
    <row r="42" spans="2:373" s="15" customFormat="1" outlineLevel="2" x14ac:dyDescent="0.15">
      <c r="B42" s="19"/>
      <c r="C42" s="18" t="s">
        <v>18</v>
      </c>
      <c r="D42" s="15" t="s">
        <v>9</v>
      </c>
      <c r="G42" s="22" t="e">
        <f>NETWORKDAYS(H42,I42,#REF!)</f>
        <v>#REF!</v>
      </c>
      <c r="H42" s="37">
        <v>40952.333333333336</v>
      </c>
      <c r="I42" s="37">
        <v>40963.708333333336</v>
      </c>
      <c r="J42" s="35">
        <v>0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1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31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31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31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31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31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31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31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31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31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31"/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  <c r="IX42" s="25"/>
      <c r="IY42" s="25"/>
      <c r="IZ42" s="25"/>
      <c r="JA42" s="25"/>
      <c r="JB42" s="31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</row>
    <row r="43" spans="2:373" ht="3.75" customHeight="1" outlineLevel="2" x14ac:dyDescent="0.15">
      <c r="B43" s="4"/>
      <c r="C43" s="1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32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32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32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32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32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32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32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32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32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32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29"/>
      <c r="IE43" s="29"/>
      <c r="IF43" s="29"/>
      <c r="IG43" s="32"/>
      <c r="IH43" s="29"/>
      <c r="II43" s="29"/>
      <c r="IJ43" s="29"/>
      <c r="IK43" s="29"/>
      <c r="IL43" s="29"/>
      <c r="IM43" s="29"/>
      <c r="IN43" s="29"/>
      <c r="IO43" s="29"/>
      <c r="IP43" s="29"/>
      <c r="IQ43" s="29"/>
      <c r="IR43" s="29"/>
      <c r="IS43" s="29"/>
      <c r="IT43" s="29"/>
      <c r="IU43" s="29"/>
      <c r="IV43" s="29"/>
      <c r="IW43" s="29"/>
      <c r="IX43" s="29"/>
      <c r="IY43" s="29"/>
      <c r="IZ43" s="29"/>
      <c r="JA43" s="29"/>
      <c r="JB43" s="32"/>
    </row>
    <row r="44" spans="2:373" s="15" customFormat="1" outlineLevel="2" x14ac:dyDescent="0.15">
      <c r="B44" s="19"/>
      <c r="C44" s="18" t="s">
        <v>19</v>
      </c>
      <c r="D44" s="15" t="s">
        <v>9</v>
      </c>
      <c r="G44" s="22" t="e">
        <f>NETWORKDAYS(H44,I44,#REF!)</f>
        <v>#REF!</v>
      </c>
      <c r="H44" s="37">
        <v>40952.333333333336</v>
      </c>
      <c r="I44" s="37">
        <v>40963.708333333336</v>
      </c>
      <c r="J44" s="35">
        <v>0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1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31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31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31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31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31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31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31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31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31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31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  <c r="IW44" s="25"/>
      <c r="IX44" s="25"/>
      <c r="IY44" s="25"/>
      <c r="IZ44" s="25"/>
      <c r="JA44" s="25"/>
      <c r="JB44" s="31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</row>
    <row r="45" spans="2:373" ht="3.75" customHeight="1" outlineLevel="2" x14ac:dyDescent="0.15">
      <c r="B45" s="4"/>
      <c r="C45" s="1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32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32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32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32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32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32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32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32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32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32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32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  <c r="IW45" s="29"/>
      <c r="IX45" s="29"/>
      <c r="IY45" s="29"/>
      <c r="IZ45" s="29"/>
      <c r="JA45" s="29"/>
      <c r="JB45" s="32"/>
    </row>
    <row r="46" spans="2:373" s="15" customFormat="1" outlineLevel="2" x14ac:dyDescent="0.15">
      <c r="B46" s="19"/>
      <c r="C46" s="18" t="s">
        <v>20</v>
      </c>
      <c r="D46" s="15" t="s">
        <v>9</v>
      </c>
      <c r="G46" s="22" t="e">
        <f>NETWORKDAYS(H46,I46,#REF!)</f>
        <v>#REF!</v>
      </c>
      <c r="H46" s="37">
        <v>40952.333333333336</v>
      </c>
      <c r="I46" s="37">
        <v>40963.708333333336</v>
      </c>
      <c r="J46" s="35">
        <v>0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1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31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31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31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31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31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31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31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31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31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31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  <c r="IW46" s="25"/>
      <c r="IX46" s="25"/>
      <c r="IY46" s="25"/>
      <c r="IZ46" s="25"/>
      <c r="JA46" s="25"/>
      <c r="JB46" s="31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</row>
    <row r="47" spans="2:373" ht="3.75" customHeight="1" outlineLevel="1" x14ac:dyDescent="0.15">
      <c r="B47" s="4"/>
      <c r="C47" s="1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32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32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32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32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32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32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32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32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32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32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29"/>
      <c r="IE47" s="29"/>
      <c r="IF47" s="29"/>
      <c r="IG47" s="32"/>
      <c r="IH47" s="29"/>
      <c r="II47" s="29"/>
      <c r="IJ47" s="29"/>
      <c r="IK47" s="29"/>
      <c r="IL47" s="29"/>
      <c r="IM47" s="29"/>
      <c r="IN47" s="29"/>
      <c r="IO47" s="29"/>
      <c r="IP47" s="29"/>
      <c r="IQ47" s="29"/>
      <c r="IR47" s="29"/>
      <c r="IS47" s="29"/>
      <c r="IT47" s="29"/>
      <c r="IU47" s="29"/>
      <c r="IV47" s="29"/>
      <c r="IW47" s="29"/>
      <c r="IX47" s="29"/>
      <c r="IY47" s="29"/>
      <c r="IZ47" s="29"/>
      <c r="JA47" s="29"/>
      <c r="JB47" s="32"/>
    </row>
    <row r="48" spans="2:373" s="15" customFormat="1" outlineLevel="1" x14ac:dyDescent="0.15">
      <c r="B48" s="19">
        <v>2.4</v>
      </c>
      <c r="C48" s="15" t="s">
        <v>9</v>
      </c>
      <c r="G48" s="22" t="e">
        <f>NETWORKDAYS(H48,I48,#REF!)</f>
        <v>#REF!</v>
      </c>
      <c r="H48" s="37">
        <v>40924</v>
      </c>
      <c r="I48" s="37">
        <v>40998</v>
      </c>
      <c r="J48" s="35">
        <v>0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1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31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31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31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31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31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31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31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31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31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31"/>
      <c r="IH48" s="25"/>
      <c r="II48" s="25"/>
      <c r="IJ48" s="25"/>
      <c r="IK48" s="25"/>
      <c r="IL48" s="25"/>
      <c r="IM48" s="25"/>
      <c r="IN48" s="25"/>
      <c r="IO48" s="25"/>
      <c r="IP48" s="25"/>
      <c r="IQ48" s="25"/>
      <c r="IR48" s="25"/>
      <c r="IS48" s="25"/>
      <c r="IT48" s="25"/>
      <c r="IU48" s="25"/>
      <c r="IV48" s="25"/>
      <c r="IW48" s="25"/>
      <c r="IX48" s="25"/>
      <c r="IY48" s="25"/>
      <c r="IZ48" s="25"/>
      <c r="JA48" s="25"/>
      <c r="JB48" s="31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</row>
    <row r="49" spans="2:373" ht="3.75" customHeight="1" outlineLevel="2" x14ac:dyDescent="0.15">
      <c r="B49" s="4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32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32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32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32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32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32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32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32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32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32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32"/>
      <c r="IH49" s="29"/>
      <c r="II49" s="29"/>
      <c r="IJ49" s="29"/>
      <c r="IK49" s="29"/>
      <c r="IL49" s="29"/>
      <c r="IM49" s="29"/>
      <c r="IN49" s="29"/>
      <c r="IO49" s="29"/>
      <c r="IP49" s="29"/>
      <c r="IQ49" s="29"/>
      <c r="IR49" s="29"/>
      <c r="IS49" s="29"/>
      <c r="IT49" s="29"/>
      <c r="IU49" s="29"/>
      <c r="IV49" s="29"/>
      <c r="IW49" s="29"/>
      <c r="IX49" s="29"/>
      <c r="IY49" s="29"/>
      <c r="IZ49" s="29"/>
      <c r="JA49" s="29"/>
      <c r="JB49" s="32"/>
    </row>
    <row r="50" spans="2:373" s="15" customFormat="1" outlineLevel="2" x14ac:dyDescent="0.15">
      <c r="B50" s="19"/>
      <c r="C50" s="18" t="s">
        <v>21</v>
      </c>
      <c r="D50" s="15" t="s">
        <v>9</v>
      </c>
      <c r="G50" s="22" t="e">
        <f>NETWORKDAYS(H50,I50,#REF!)</f>
        <v>#REF!</v>
      </c>
      <c r="H50" s="37">
        <v>40924.333333333336</v>
      </c>
      <c r="I50" s="37">
        <v>40970.708333333336</v>
      </c>
      <c r="J50" s="35">
        <v>0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1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31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31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31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31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31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31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31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31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31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31"/>
      <c r="IH50" s="25"/>
      <c r="II50" s="25"/>
      <c r="IJ50" s="25"/>
      <c r="IK50" s="25"/>
      <c r="IL50" s="25"/>
      <c r="IM50" s="25"/>
      <c r="IN50" s="25"/>
      <c r="IO50" s="25"/>
      <c r="IP50" s="25"/>
      <c r="IQ50" s="25"/>
      <c r="IR50" s="25"/>
      <c r="IS50" s="25"/>
      <c r="IT50" s="25"/>
      <c r="IU50" s="25"/>
      <c r="IV50" s="25"/>
      <c r="IW50" s="25"/>
      <c r="IX50" s="25"/>
      <c r="IY50" s="25"/>
      <c r="IZ50" s="25"/>
      <c r="JA50" s="25"/>
      <c r="JB50" s="31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</row>
    <row r="51" spans="2:373" ht="3.75" customHeight="1" outlineLevel="3" x14ac:dyDescent="0.15">
      <c r="B51" s="4"/>
      <c r="C51" s="1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32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32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32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32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32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32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32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32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32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32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29"/>
      <c r="IE51" s="29"/>
      <c r="IF51" s="29"/>
      <c r="IG51" s="32"/>
      <c r="IH51" s="29"/>
      <c r="II51" s="29"/>
      <c r="IJ51" s="29"/>
      <c r="IK51" s="29"/>
      <c r="IL51" s="29"/>
      <c r="IM51" s="29"/>
      <c r="IN51" s="29"/>
      <c r="IO51" s="29"/>
      <c r="IP51" s="29"/>
      <c r="IQ51" s="29"/>
      <c r="IR51" s="29"/>
      <c r="IS51" s="29"/>
      <c r="IT51" s="29"/>
      <c r="IU51" s="29"/>
      <c r="IV51" s="29"/>
      <c r="IW51" s="29"/>
      <c r="IX51" s="29"/>
      <c r="IY51" s="29"/>
      <c r="IZ51" s="29"/>
      <c r="JA51" s="29"/>
      <c r="JB51" s="32"/>
    </row>
    <row r="52" spans="2:373" s="15" customFormat="1" outlineLevel="3" x14ac:dyDescent="0.15">
      <c r="B52" s="19"/>
      <c r="D52" s="18" t="s">
        <v>22</v>
      </c>
      <c r="E52" s="15" t="s">
        <v>9</v>
      </c>
      <c r="G52" s="22" t="e">
        <f>NETWORKDAYS(H52,I52,#REF!)</f>
        <v>#REF!</v>
      </c>
      <c r="H52" s="37">
        <v>40924.333333333336</v>
      </c>
      <c r="I52" s="37">
        <v>40949.708333333336</v>
      </c>
      <c r="J52" s="35">
        <v>0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1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31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31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31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31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31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31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31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31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31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31"/>
      <c r="IH52" s="25"/>
      <c r="II52" s="25"/>
      <c r="IJ52" s="25"/>
      <c r="IK52" s="25"/>
      <c r="IL52" s="25"/>
      <c r="IM52" s="25"/>
      <c r="IN52" s="25"/>
      <c r="IO52" s="25"/>
      <c r="IP52" s="25"/>
      <c r="IQ52" s="25"/>
      <c r="IR52" s="25"/>
      <c r="IS52" s="25"/>
      <c r="IT52" s="25"/>
      <c r="IU52" s="25"/>
      <c r="IV52" s="25"/>
      <c r="IW52" s="25"/>
      <c r="IX52" s="25"/>
      <c r="IY52" s="25"/>
      <c r="IZ52" s="25"/>
      <c r="JA52" s="25"/>
      <c r="JB52" s="31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</row>
    <row r="53" spans="2:373" ht="3.75" customHeight="1" outlineLevel="3" x14ac:dyDescent="0.15">
      <c r="B53" s="4"/>
      <c r="D53" s="1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32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32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32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32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32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32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32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32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32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32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29"/>
      <c r="IE53" s="29"/>
      <c r="IF53" s="29"/>
      <c r="IG53" s="32"/>
      <c r="IH53" s="29"/>
      <c r="II53" s="29"/>
      <c r="IJ53" s="29"/>
      <c r="IK53" s="29"/>
      <c r="IL53" s="29"/>
      <c r="IM53" s="29"/>
      <c r="IN53" s="29"/>
      <c r="IO53" s="29"/>
      <c r="IP53" s="29"/>
      <c r="IQ53" s="29"/>
      <c r="IR53" s="29"/>
      <c r="IS53" s="29"/>
      <c r="IT53" s="29"/>
      <c r="IU53" s="29"/>
      <c r="IV53" s="29"/>
      <c r="IW53" s="29"/>
      <c r="IX53" s="29"/>
      <c r="IY53" s="29"/>
      <c r="IZ53" s="29"/>
      <c r="JA53" s="29"/>
      <c r="JB53" s="32"/>
    </row>
    <row r="54" spans="2:373" s="15" customFormat="1" outlineLevel="3" x14ac:dyDescent="0.15">
      <c r="B54" s="19"/>
      <c r="D54" s="18" t="s">
        <v>23</v>
      </c>
      <c r="E54" s="15" t="s">
        <v>9</v>
      </c>
      <c r="G54" s="22" t="e">
        <f>NETWORKDAYS(H54,I54,#REF!)</f>
        <v>#REF!</v>
      </c>
      <c r="H54" s="37">
        <v>40966.333333333336</v>
      </c>
      <c r="I54" s="37">
        <v>40970.708333333336</v>
      </c>
      <c r="J54" s="35">
        <v>0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1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31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31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31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31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31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31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31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31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31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31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  <c r="IW54" s="25"/>
      <c r="IX54" s="25"/>
      <c r="IY54" s="25"/>
      <c r="IZ54" s="25"/>
      <c r="JA54" s="25"/>
      <c r="JB54" s="31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</row>
    <row r="55" spans="2:373" ht="3.75" customHeight="1" outlineLevel="2" x14ac:dyDescent="0.15">
      <c r="B55" s="4"/>
      <c r="D55" s="1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32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32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32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32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32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32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32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32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32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32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32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  <c r="IT55" s="29"/>
      <c r="IU55" s="29"/>
      <c r="IV55" s="29"/>
      <c r="IW55" s="29"/>
      <c r="IX55" s="29"/>
      <c r="IY55" s="29"/>
      <c r="IZ55" s="29"/>
      <c r="JA55" s="29"/>
      <c r="JB55" s="32"/>
    </row>
    <row r="56" spans="2:373" s="15" customFormat="1" outlineLevel="2" x14ac:dyDescent="0.15">
      <c r="B56" s="19"/>
      <c r="C56" s="18" t="s">
        <v>24</v>
      </c>
      <c r="D56" s="15" t="s">
        <v>9</v>
      </c>
      <c r="G56" s="22" t="e">
        <f>NETWORKDAYS(H56,I56,#REF!)</f>
        <v>#REF!</v>
      </c>
      <c r="H56" s="37">
        <v>40966.333333333336</v>
      </c>
      <c r="I56" s="37">
        <v>40991.708333333336</v>
      </c>
      <c r="J56" s="35">
        <v>0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1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31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31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31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31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31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31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31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31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31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31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  <c r="IW56" s="25"/>
      <c r="IX56" s="25"/>
      <c r="IY56" s="25"/>
      <c r="IZ56" s="25"/>
      <c r="JA56" s="25"/>
      <c r="JB56" s="31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</row>
    <row r="57" spans="2:373" ht="3.75" customHeight="1" outlineLevel="2" x14ac:dyDescent="0.15">
      <c r="B57" s="4"/>
      <c r="C57" s="1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32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32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32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32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32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32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32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32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32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32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32"/>
      <c r="IH57" s="29"/>
      <c r="II57" s="29"/>
      <c r="IJ57" s="29"/>
      <c r="IK57" s="29"/>
      <c r="IL57" s="29"/>
      <c r="IM57" s="29"/>
      <c r="IN57" s="29"/>
      <c r="IO57" s="29"/>
      <c r="IP57" s="29"/>
      <c r="IQ57" s="29"/>
      <c r="IR57" s="29"/>
      <c r="IS57" s="29"/>
      <c r="IT57" s="29"/>
      <c r="IU57" s="29"/>
      <c r="IV57" s="29"/>
      <c r="IW57" s="29"/>
      <c r="IX57" s="29"/>
      <c r="IY57" s="29"/>
      <c r="IZ57" s="29"/>
      <c r="JA57" s="29"/>
      <c r="JB57" s="32"/>
    </row>
    <row r="58" spans="2:373" s="15" customFormat="1" outlineLevel="2" x14ac:dyDescent="0.15">
      <c r="B58" s="19"/>
      <c r="C58" s="18" t="s">
        <v>25</v>
      </c>
      <c r="D58" s="15" t="s">
        <v>9</v>
      </c>
      <c r="G58" s="22" t="e">
        <f>NETWORKDAYS(H58,I58,#REF!)</f>
        <v>#REF!</v>
      </c>
      <c r="H58" s="37">
        <v>40966.333333333336</v>
      </c>
      <c r="I58" s="37">
        <v>40991.708333333336</v>
      </c>
      <c r="J58" s="35">
        <v>0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1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31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31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31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31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31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31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31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31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31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31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  <c r="IW58" s="25"/>
      <c r="IX58" s="25"/>
      <c r="IY58" s="25"/>
      <c r="IZ58" s="25"/>
      <c r="JA58" s="25"/>
      <c r="JB58" s="31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</row>
    <row r="59" spans="2:373" ht="3.75" customHeight="1" outlineLevel="2" x14ac:dyDescent="0.15">
      <c r="B59" s="4"/>
      <c r="C59" s="1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32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32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32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32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32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32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32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32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32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32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9"/>
      <c r="IF59" s="29"/>
      <c r="IG59" s="32"/>
      <c r="IH59" s="29"/>
      <c r="II59" s="29"/>
      <c r="IJ59" s="29"/>
      <c r="IK59" s="29"/>
      <c r="IL59" s="29"/>
      <c r="IM59" s="29"/>
      <c r="IN59" s="29"/>
      <c r="IO59" s="29"/>
      <c r="IP59" s="29"/>
      <c r="IQ59" s="29"/>
      <c r="IR59" s="29"/>
      <c r="IS59" s="29"/>
      <c r="IT59" s="29"/>
      <c r="IU59" s="29"/>
      <c r="IV59" s="29"/>
      <c r="IW59" s="29"/>
      <c r="IX59" s="29"/>
      <c r="IY59" s="29"/>
      <c r="IZ59" s="29"/>
      <c r="JA59" s="29"/>
      <c r="JB59" s="32"/>
    </row>
    <row r="60" spans="2:373" s="15" customFormat="1" outlineLevel="2" x14ac:dyDescent="0.15">
      <c r="B60" s="19"/>
      <c r="C60" s="18" t="s">
        <v>26</v>
      </c>
      <c r="D60" s="15" t="s">
        <v>9</v>
      </c>
      <c r="G60" s="22" t="e">
        <f>NETWORKDAYS(H60,I60,#REF!)</f>
        <v>#REF!</v>
      </c>
      <c r="H60" s="37">
        <v>40994.333333333336</v>
      </c>
      <c r="I60" s="37">
        <v>40998.708333333336</v>
      </c>
      <c r="J60" s="35">
        <v>0</v>
      </c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1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31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31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31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31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31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31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31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31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31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31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  <c r="IW60" s="25"/>
      <c r="IX60" s="25"/>
      <c r="IY60" s="25"/>
      <c r="IZ60" s="25"/>
      <c r="JA60" s="25"/>
      <c r="JB60" s="31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</row>
    <row r="61" spans="2:373" ht="3.75" customHeight="1" outlineLevel="1" x14ac:dyDescent="0.15">
      <c r="B61" s="4"/>
      <c r="C61" s="1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32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32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32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32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32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32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32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32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32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32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29"/>
      <c r="IE61" s="29"/>
      <c r="IF61" s="29"/>
      <c r="IG61" s="32"/>
      <c r="IH61" s="29"/>
      <c r="II61" s="29"/>
      <c r="IJ61" s="29"/>
      <c r="IK61" s="29"/>
      <c r="IL61" s="29"/>
      <c r="IM61" s="29"/>
      <c r="IN61" s="29"/>
      <c r="IO61" s="29"/>
      <c r="IP61" s="29"/>
      <c r="IQ61" s="29"/>
      <c r="IR61" s="29"/>
      <c r="IS61" s="29"/>
      <c r="IT61" s="29"/>
      <c r="IU61" s="29"/>
      <c r="IV61" s="29"/>
      <c r="IW61" s="29"/>
      <c r="IX61" s="29"/>
      <c r="IY61" s="29"/>
      <c r="IZ61" s="29"/>
      <c r="JA61" s="29"/>
      <c r="JB61" s="32"/>
    </row>
    <row r="62" spans="2:373" s="15" customFormat="1" outlineLevel="1" collapsed="1" x14ac:dyDescent="0.15">
      <c r="B62" s="19">
        <v>2.5</v>
      </c>
      <c r="C62" s="15" t="s">
        <v>9</v>
      </c>
      <c r="G62" s="22" t="e">
        <f>NETWORKDAYS(H62,I62,#REF!)</f>
        <v>#REF!</v>
      </c>
      <c r="H62" s="37">
        <v>40966</v>
      </c>
      <c r="I62" s="37">
        <v>40991.708333333336</v>
      </c>
      <c r="J62" s="35">
        <v>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1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31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31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31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31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31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31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31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31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31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31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  <c r="IU62" s="25"/>
      <c r="IV62" s="25"/>
      <c r="IW62" s="25"/>
      <c r="IX62" s="25"/>
      <c r="IY62" s="25"/>
      <c r="IZ62" s="25"/>
      <c r="JA62" s="25"/>
      <c r="JB62" s="31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</row>
    <row r="63" spans="2:373" ht="3.75" hidden="1" customHeight="1" outlineLevel="2" x14ac:dyDescent="0.15">
      <c r="B63" s="4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32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32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32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32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32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32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32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32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32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32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  <c r="IA63" s="29"/>
      <c r="IB63" s="29"/>
      <c r="IC63" s="29"/>
      <c r="ID63" s="29"/>
      <c r="IE63" s="29"/>
      <c r="IF63" s="29"/>
      <c r="IG63" s="32"/>
      <c r="IH63" s="29"/>
      <c r="II63" s="29"/>
      <c r="IJ63" s="29"/>
      <c r="IK63" s="29"/>
      <c r="IL63" s="29"/>
      <c r="IM63" s="29"/>
      <c r="IN63" s="29"/>
      <c r="IO63" s="29"/>
      <c r="IP63" s="29"/>
      <c r="IQ63" s="29"/>
      <c r="IR63" s="29"/>
      <c r="IS63" s="29"/>
      <c r="IT63" s="29"/>
      <c r="IU63" s="29"/>
      <c r="IV63" s="29"/>
      <c r="IW63" s="29"/>
      <c r="IX63" s="29"/>
      <c r="IY63" s="29"/>
      <c r="IZ63" s="29"/>
      <c r="JA63" s="29"/>
      <c r="JB63" s="32"/>
    </row>
    <row r="64" spans="2:373" s="15" customFormat="1" hidden="1" outlineLevel="2" x14ac:dyDescent="0.15">
      <c r="B64" s="19"/>
      <c r="C64" s="18" t="s">
        <v>27</v>
      </c>
      <c r="D64" s="15" t="s">
        <v>9</v>
      </c>
      <c r="G64" s="22" t="e">
        <f>NETWORKDAYS(H64,I64,#REF!)</f>
        <v>#REF!</v>
      </c>
      <c r="H64" s="37">
        <v>40966.333333333336</v>
      </c>
      <c r="I64" s="37">
        <v>40989.708333333336</v>
      </c>
      <c r="J64" s="35">
        <v>0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1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31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31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31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31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31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31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31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31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31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31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  <c r="IW64" s="25"/>
      <c r="IX64" s="25"/>
      <c r="IY64" s="25"/>
      <c r="IZ64" s="25"/>
      <c r="JA64" s="25"/>
      <c r="JB64" s="31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</row>
    <row r="65" spans="2:373" ht="3.75" hidden="1" customHeight="1" outlineLevel="2" x14ac:dyDescent="0.15">
      <c r="B65" s="4"/>
      <c r="C65" s="1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32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32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32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32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32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32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32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32"/>
      <c r="FU65" s="29"/>
      <c r="FV65" s="29"/>
      <c r="FW65" s="29"/>
      <c r="FX65" s="29"/>
      <c r="FY65" s="29"/>
      <c r="FZ65" s="29"/>
      <c r="GA65" s="29"/>
      <c r="GB65" s="29"/>
      <c r="GC65" s="29"/>
      <c r="GD65" s="29"/>
      <c r="GE65" s="29"/>
      <c r="GF65" s="29"/>
      <c r="GG65" s="29"/>
      <c r="GH65" s="29"/>
      <c r="GI65" s="29"/>
      <c r="GJ65" s="29"/>
      <c r="GK65" s="29"/>
      <c r="GL65" s="29"/>
      <c r="GM65" s="29"/>
      <c r="GN65" s="32"/>
      <c r="GO65" s="29"/>
      <c r="GP65" s="29"/>
      <c r="GQ65" s="29"/>
      <c r="GR65" s="29"/>
      <c r="GS65" s="29"/>
      <c r="GT65" s="29"/>
      <c r="GU65" s="29"/>
      <c r="GV65" s="29"/>
      <c r="GW65" s="29"/>
      <c r="GX65" s="29"/>
      <c r="GY65" s="29"/>
      <c r="GZ65" s="29"/>
      <c r="HA65" s="29"/>
      <c r="HB65" s="29"/>
      <c r="HC65" s="29"/>
      <c r="HD65" s="29"/>
      <c r="HE65" s="29"/>
      <c r="HF65" s="29"/>
      <c r="HG65" s="29"/>
      <c r="HH65" s="29"/>
      <c r="HI65" s="29"/>
      <c r="HJ65" s="29"/>
      <c r="HK65" s="32"/>
      <c r="HL65" s="29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  <c r="IA65" s="29"/>
      <c r="IB65" s="29"/>
      <c r="IC65" s="29"/>
      <c r="ID65" s="29"/>
      <c r="IE65" s="29"/>
      <c r="IF65" s="29"/>
      <c r="IG65" s="32"/>
      <c r="IH65" s="29"/>
      <c r="II65" s="29"/>
      <c r="IJ65" s="29"/>
      <c r="IK65" s="29"/>
      <c r="IL65" s="29"/>
      <c r="IM65" s="29"/>
      <c r="IN65" s="29"/>
      <c r="IO65" s="29"/>
      <c r="IP65" s="29"/>
      <c r="IQ65" s="29"/>
      <c r="IR65" s="29"/>
      <c r="IS65" s="29"/>
      <c r="IT65" s="29"/>
      <c r="IU65" s="29"/>
      <c r="IV65" s="29"/>
      <c r="IW65" s="29"/>
      <c r="IX65" s="29"/>
      <c r="IY65" s="29"/>
      <c r="IZ65" s="29"/>
      <c r="JA65" s="29"/>
      <c r="JB65" s="32"/>
    </row>
    <row r="66" spans="2:373" s="15" customFormat="1" hidden="1" outlineLevel="2" x14ac:dyDescent="0.15">
      <c r="B66" s="19"/>
      <c r="C66" s="18" t="s">
        <v>28</v>
      </c>
      <c r="D66" s="15" t="s">
        <v>9</v>
      </c>
      <c r="G66" s="22" t="e">
        <f>NETWORKDAYS(H66,I66,#REF!)</f>
        <v>#REF!</v>
      </c>
      <c r="H66" s="37">
        <v>40973.333333333336</v>
      </c>
      <c r="I66" s="37">
        <v>40991.708333333336</v>
      </c>
      <c r="J66" s="35">
        <v>0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1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31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31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31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31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31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31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31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31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31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31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  <c r="IW66" s="25"/>
      <c r="IX66" s="25"/>
      <c r="IY66" s="25"/>
      <c r="IZ66" s="25"/>
      <c r="JA66" s="25"/>
      <c r="JB66" s="31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</row>
    <row r="67" spans="2:373" ht="3.75" customHeight="1" outlineLevel="1" x14ac:dyDescent="0.15">
      <c r="B67" s="4"/>
      <c r="C67" s="1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32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32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32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32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32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32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32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32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32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32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  <c r="IF67" s="29"/>
      <c r="IG67" s="32"/>
      <c r="IH67" s="29"/>
      <c r="II67" s="29"/>
      <c r="IJ67" s="29"/>
      <c r="IK67" s="29"/>
      <c r="IL67" s="29"/>
      <c r="IM67" s="29"/>
      <c r="IN67" s="29"/>
      <c r="IO67" s="29"/>
      <c r="IP67" s="29"/>
      <c r="IQ67" s="29"/>
      <c r="IR67" s="29"/>
      <c r="IS67" s="29"/>
      <c r="IT67" s="29"/>
      <c r="IU67" s="29"/>
      <c r="IV67" s="29"/>
      <c r="IW67" s="29"/>
      <c r="IX67" s="29"/>
      <c r="IY67" s="29"/>
      <c r="IZ67" s="29"/>
      <c r="JA67" s="29"/>
      <c r="JB67" s="32"/>
    </row>
    <row r="68" spans="2:373" s="15" customFormat="1" outlineLevel="1" collapsed="1" x14ac:dyDescent="0.15">
      <c r="B68" s="19">
        <v>2.6</v>
      </c>
      <c r="C68" s="15" t="s">
        <v>9</v>
      </c>
      <c r="G68" s="22" t="e">
        <f>NETWORKDAYS(H68,I68,#REF!)</f>
        <v>#REF!</v>
      </c>
      <c r="H68" s="37">
        <v>40973</v>
      </c>
      <c r="I68" s="37">
        <v>41005.708333333336</v>
      </c>
      <c r="J68" s="35">
        <v>0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1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31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31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31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31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31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31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31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31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31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31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  <c r="IU68" s="25"/>
      <c r="IV68" s="25"/>
      <c r="IW68" s="25"/>
      <c r="IX68" s="25"/>
      <c r="IY68" s="25"/>
      <c r="IZ68" s="25"/>
      <c r="JA68" s="25"/>
      <c r="JB68" s="31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</row>
    <row r="69" spans="2:373" ht="3.75" hidden="1" customHeight="1" outlineLevel="2" x14ac:dyDescent="0.15">
      <c r="B69" s="4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32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32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32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32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32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32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32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32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32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32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32"/>
      <c r="IH69" s="29"/>
      <c r="II69" s="29"/>
      <c r="IJ69" s="29"/>
      <c r="IK69" s="29"/>
      <c r="IL69" s="29"/>
      <c r="IM69" s="29"/>
      <c r="IN69" s="29"/>
      <c r="IO69" s="29"/>
      <c r="IP69" s="29"/>
      <c r="IQ69" s="29"/>
      <c r="IR69" s="29"/>
      <c r="IS69" s="29"/>
      <c r="IT69" s="29"/>
      <c r="IU69" s="29"/>
      <c r="IV69" s="29"/>
      <c r="IW69" s="29"/>
      <c r="IX69" s="29"/>
      <c r="IY69" s="29"/>
      <c r="IZ69" s="29"/>
      <c r="JA69" s="29"/>
      <c r="JB69" s="32"/>
    </row>
    <row r="70" spans="2:373" s="15" customFormat="1" hidden="1" outlineLevel="2" x14ac:dyDescent="0.15">
      <c r="B70" s="19"/>
      <c r="C70" s="18" t="s">
        <v>29</v>
      </c>
      <c r="D70" s="15" t="s">
        <v>9</v>
      </c>
      <c r="G70" s="22" t="e">
        <f>NETWORKDAYS(H70,I70,#REF!)</f>
        <v>#REF!</v>
      </c>
      <c r="H70" s="37">
        <v>40973.333333333336</v>
      </c>
      <c r="I70" s="37">
        <v>40991.708333333336</v>
      </c>
      <c r="J70" s="35">
        <v>0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1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31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31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31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31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31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31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31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31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31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31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  <c r="IW70" s="25"/>
      <c r="IX70" s="25"/>
      <c r="IY70" s="25"/>
      <c r="IZ70" s="25"/>
      <c r="JA70" s="25"/>
      <c r="JB70" s="31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</row>
    <row r="71" spans="2:373" ht="3.75" hidden="1" customHeight="1" outlineLevel="2" x14ac:dyDescent="0.15">
      <c r="B71" s="4"/>
      <c r="C71" s="1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32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32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32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32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32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32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32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32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32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32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  <c r="IA71" s="29"/>
      <c r="IB71" s="29"/>
      <c r="IC71" s="29"/>
      <c r="ID71" s="29"/>
      <c r="IE71" s="29"/>
      <c r="IF71" s="29"/>
      <c r="IG71" s="32"/>
      <c r="IH71" s="29"/>
      <c r="II71" s="29"/>
      <c r="IJ71" s="29"/>
      <c r="IK71" s="29"/>
      <c r="IL71" s="29"/>
      <c r="IM71" s="29"/>
      <c r="IN71" s="29"/>
      <c r="IO71" s="29"/>
      <c r="IP71" s="29"/>
      <c r="IQ71" s="29"/>
      <c r="IR71" s="29"/>
      <c r="IS71" s="29"/>
      <c r="IT71" s="29"/>
      <c r="IU71" s="29"/>
      <c r="IV71" s="29"/>
      <c r="IW71" s="29"/>
      <c r="IX71" s="29"/>
      <c r="IY71" s="29"/>
      <c r="IZ71" s="29"/>
      <c r="JA71" s="29"/>
      <c r="JB71" s="32"/>
    </row>
    <row r="72" spans="2:373" s="15" customFormat="1" hidden="1" outlineLevel="2" x14ac:dyDescent="0.15">
      <c r="B72" s="19"/>
      <c r="C72" s="18" t="s">
        <v>30</v>
      </c>
      <c r="D72" s="15" t="s">
        <v>9</v>
      </c>
      <c r="G72" s="22" t="e">
        <f>NETWORKDAYS(H72,I72,#REF!)</f>
        <v>#REF!</v>
      </c>
      <c r="H72" s="37">
        <v>40973.333333333336</v>
      </c>
      <c r="I72" s="37">
        <v>40998.708333333336</v>
      </c>
      <c r="J72" s="35">
        <v>0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1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31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31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31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31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31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31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31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31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31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31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  <c r="IW72" s="25"/>
      <c r="IX72" s="25"/>
      <c r="IY72" s="25"/>
      <c r="IZ72" s="25"/>
      <c r="JA72" s="25"/>
      <c r="JB72" s="31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</row>
    <row r="73" spans="2:373" ht="3.75" hidden="1" customHeight="1" outlineLevel="2" x14ac:dyDescent="0.15">
      <c r="B73" s="4"/>
      <c r="C73" s="1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32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32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32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32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32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32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32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32"/>
      <c r="FU73" s="29"/>
      <c r="FV73" s="29"/>
      <c r="FW73" s="29"/>
      <c r="FX73" s="29"/>
      <c r="FY73" s="29"/>
      <c r="FZ73" s="29"/>
      <c r="GA73" s="29"/>
      <c r="GB73" s="29"/>
      <c r="GC73" s="29"/>
      <c r="GD73" s="29"/>
      <c r="GE73" s="29"/>
      <c r="GF73" s="29"/>
      <c r="GG73" s="29"/>
      <c r="GH73" s="29"/>
      <c r="GI73" s="29"/>
      <c r="GJ73" s="29"/>
      <c r="GK73" s="29"/>
      <c r="GL73" s="29"/>
      <c r="GM73" s="29"/>
      <c r="GN73" s="32"/>
      <c r="GO73" s="29"/>
      <c r="GP73" s="29"/>
      <c r="GQ73" s="29"/>
      <c r="GR73" s="29"/>
      <c r="GS73" s="29"/>
      <c r="GT73" s="29"/>
      <c r="GU73" s="29"/>
      <c r="GV73" s="29"/>
      <c r="GW73" s="29"/>
      <c r="GX73" s="29"/>
      <c r="GY73" s="29"/>
      <c r="GZ73" s="29"/>
      <c r="HA73" s="29"/>
      <c r="HB73" s="29"/>
      <c r="HC73" s="29"/>
      <c r="HD73" s="29"/>
      <c r="HE73" s="29"/>
      <c r="HF73" s="29"/>
      <c r="HG73" s="29"/>
      <c r="HH73" s="29"/>
      <c r="HI73" s="29"/>
      <c r="HJ73" s="29"/>
      <c r="HK73" s="32"/>
      <c r="HL73" s="29"/>
      <c r="HM73" s="29"/>
      <c r="HN73" s="29"/>
      <c r="HO73" s="29"/>
      <c r="HP73" s="29"/>
      <c r="HQ73" s="29"/>
      <c r="HR73" s="29"/>
      <c r="HS73" s="29"/>
      <c r="HT73" s="29"/>
      <c r="HU73" s="29"/>
      <c r="HV73" s="29"/>
      <c r="HW73" s="29"/>
      <c r="HX73" s="29"/>
      <c r="HY73" s="29"/>
      <c r="HZ73" s="29"/>
      <c r="IA73" s="29"/>
      <c r="IB73" s="29"/>
      <c r="IC73" s="29"/>
      <c r="ID73" s="29"/>
      <c r="IE73" s="29"/>
      <c r="IF73" s="29"/>
      <c r="IG73" s="32"/>
      <c r="IH73" s="29"/>
      <c r="II73" s="29"/>
      <c r="IJ73" s="29"/>
      <c r="IK73" s="29"/>
      <c r="IL73" s="29"/>
      <c r="IM73" s="29"/>
      <c r="IN73" s="29"/>
      <c r="IO73" s="29"/>
      <c r="IP73" s="29"/>
      <c r="IQ73" s="29"/>
      <c r="IR73" s="29"/>
      <c r="IS73" s="29"/>
      <c r="IT73" s="29"/>
      <c r="IU73" s="29"/>
      <c r="IV73" s="29"/>
      <c r="IW73" s="29"/>
      <c r="IX73" s="29"/>
      <c r="IY73" s="29"/>
      <c r="IZ73" s="29"/>
      <c r="JA73" s="29"/>
      <c r="JB73" s="32"/>
    </row>
    <row r="74" spans="2:373" s="15" customFormat="1" hidden="1" outlineLevel="2" x14ac:dyDescent="0.15">
      <c r="B74" s="19"/>
      <c r="C74" s="18" t="s">
        <v>31</v>
      </c>
      <c r="D74" s="15" t="s">
        <v>9</v>
      </c>
      <c r="G74" s="22" t="e">
        <f>NETWORKDAYS(H74,I74,#REF!)</f>
        <v>#REF!</v>
      </c>
      <c r="H74" s="37">
        <v>41001.333333333336</v>
      </c>
      <c r="I74" s="37">
        <v>41005.708333333336</v>
      </c>
      <c r="J74" s="35">
        <v>0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1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31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31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31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31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31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31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31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31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31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  <c r="ID74" s="25"/>
      <c r="IE74" s="25"/>
      <c r="IF74" s="25"/>
      <c r="IG74" s="31"/>
      <c r="IH74" s="25"/>
      <c r="II74" s="25"/>
      <c r="IJ74" s="25"/>
      <c r="IK74" s="25"/>
      <c r="IL74" s="25"/>
      <c r="IM74" s="25"/>
      <c r="IN74" s="25"/>
      <c r="IO74" s="25"/>
      <c r="IP74" s="25"/>
      <c r="IQ74" s="25"/>
      <c r="IR74" s="25"/>
      <c r="IS74" s="25"/>
      <c r="IT74" s="25"/>
      <c r="IU74" s="25"/>
      <c r="IV74" s="25"/>
      <c r="IW74" s="25"/>
      <c r="IX74" s="25"/>
      <c r="IY74" s="25"/>
      <c r="IZ74" s="25"/>
      <c r="JA74" s="25"/>
      <c r="JB74" s="31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</row>
    <row r="75" spans="2:373" ht="3.75" hidden="1" customHeight="1" outlineLevel="2" x14ac:dyDescent="0.15">
      <c r="B75" s="4"/>
      <c r="C75" s="1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32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32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32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32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32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32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32"/>
      <c r="FA75" s="29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29"/>
      <c r="FS75" s="29"/>
      <c r="FT75" s="32"/>
      <c r="FU75" s="29"/>
      <c r="FV75" s="29"/>
      <c r="FW75" s="29"/>
      <c r="FX75" s="29"/>
      <c r="FY75" s="29"/>
      <c r="FZ75" s="29"/>
      <c r="GA75" s="29"/>
      <c r="GB75" s="29"/>
      <c r="GC75" s="29"/>
      <c r="GD75" s="29"/>
      <c r="GE75" s="29"/>
      <c r="GF75" s="29"/>
      <c r="GG75" s="29"/>
      <c r="GH75" s="29"/>
      <c r="GI75" s="29"/>
      <c r="GJ75" s="29"/>
      <c r="GK75" s="29"/>
      <c r="GL75" s="29"/>
      <c r="GM75" s="29"/>
      <c r="GN75" s="32"/>
      <c r="GO75" s="29"/>
      <c r="GP75" s="29"/>
      <c r="GQ75" s="29"/>
      <c r="GR75" s="29"/>
      <c r="GS75" s="29"/>
      <c r="GT75" s="29"/>
      <c r="GU75" s="29"/>
      <c r="GV75" s="29"/>
      <c r="GW75" s="29"/>
      <c r="GX75" s="29"/>
      <c r="GY75" s="29"/>
      <c r="GZ75" s="29"/>
      <c r="HA75" s="29"/>
      <c r="HB75" s="29"/>
      <c r="HC75" s="29"/>
      <c r="HD75" s="29"/>
      <c r="HE75" s="29"/>
      <c r="HF75" s="29"/>
      <c r="HG75" s="29"/>
      <c r="HH75" s="29"/>
      <c r="HI75" s="29"/>
      <c r="HJ75" s="29"/>
      <c r="HK75" s="32"/>
      <c r="HL75" s="29"/>
      <c r="HM75" s="29"/>
      <c r="HN75" s="29"/>
      <c r="HO75" s="29"/>
      <c r="HP75" s="29"/>
      <c r="HQ75" s="29"/>
      <c r="HR75" s="29"/>
      <c r="HS75" s="29"/>
      <c r="HT75" s="29"/>
      <c r="HU75" s="29"/>
      <c r="HV75" s="29"/>
      <c r="HW75" s="29"/>
      <c r="HX75" s="29"/>
      <c r="HY75" s="29"/>
      <c r="HZ75" s="29"/>
      <c r="IA75" s="29"/>
      <c r="IB75" s="29"/>
      <c r="IC75" s="29"/>
      <c r="ID75" s="29"/>
      <c r="IE75" s="29"/>
      <c r="IF75" s="29"/>
      <c r="IG75" s="32"/>
      <c r="IH75" s="29"/>
      <c r="II75" s="29"/>
      <c r="IJ75" s="29"/>
      <c r="IK75" s="29"/>
      <c r="IL75" s="29"/>
      <c r="IM75" s="29"/>
      <c r="IN75" s="29"/>
      <c r="IO75" s="29"/>
      <c r="IP75" s="29"/>
      <c r="IQ75" s="29"/>
      <c r="IR75" s="29"/>
      <c r="IS75" s="29"/>
      <c r="IT75" s="29"/>
      <c r="IU75" s="29"/>
      <c r="IV75" s="29"/>
      <c r="IW75" s="29"/>
      <c r="IX75" s="29"/>
      <c r="IY75" s="29"/>
      <c r="IZ75" s="29"/>
      <c r="JA75" s="29"/>
      <c r="JB75" s="32"/>
    </row>
    <row r="76" spans="2:373" s="15" customFormat="1" hidden="1" outlineLevel="2" x14ac:dyDescent="0.15">
      <c r="B76" s="19"/>
      <c r="C76" s="18" t="s">
        <v>32</v>
      </c>
      <c r="D76" s="15" t="s">
        <v>9</v>
      </c>
      <c r="G76" s="22" t="e">
        <f>NETWORKDAYS(H76,I76,#REF!)</f>
        <v>#REF!</v>
      </c>
      <c r="H76" s="37">
        <v>41005.333333333336</v>
      </c>
      <c r="I76" s="37">
        <v>41005.708333333336</v>
      </c>
      <c r="J76" s="35">
        <v>0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1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31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31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31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31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31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31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31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31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31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31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  <c r="IT76" s="25"/>
      <c r="IU76" s="25"/>
      <c r="IV76" s="25"/>
      <c r="IW76" s="25"/>
      <c r="IX76" s="25"/>
      <c r="IY76" s="25"/>
      <c r="IZ76" s="25"/>
      <c r="JA76" s="25"/>
      <c r="JB76" s="31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</row>
    <row r="77" spans="2:373" ht="3.75" customHeight="1" outlineLevel="1" x14ac:dyDescent="0.15">
      <c r="B77" s="4"/>
      <c r="C77" s="1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32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32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32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32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32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32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32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32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32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32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  <c r="IF77" s="29"/>
      <c r="IG77" s="32"/>
      <c r="IH77" s="29"/>
      <c r="II77" s="29"/>
      <c r="IJ77" s="29"/>
      <c r="IK77" s="29"/>
      <c r="IL77" s="29"/>
      <c r="IM77" s="29"/>
      <c r="IN77" s="29"/>
      <c r="IO77" s="29"/>
      <c r="IP77" s="29"/>
      <c r="IQ77" s="29"/>
      <c r="IR77" s="29"/>
      <c r="IS77" s="29"/>
      <c r="IT77" s="29"/>
      <c r="IU77" s="29"/>
      <c r="IV77" s="29"/>
      <c r="IW77" s="29"/>
      <c r="IX77" s="29"/>
      <c r="IY77" s="29"/>
      <c r="IZ77" s="29"/>
      <c r="JA77" s="29"/>
      <c r="JB77" s="32"/>
    </row>
    <row r="78" spans="2:373" s="15" customFormat="1" outlineLevel="1" collapsed="1" x14ac:dyDescent="0.15">
      <c r="B78" s="19">
        <v>2.7</v>
      </c>
      <c r="C78" s="15" t="s">
        <v>9</v>
      </c>
      <c r="G78" s="22" t="e">
        <f>NETWORKDAYS(H78,I78,#REF!)</f>
        <v>#REF!</v>
      </c>
      <c r="H78" s="37">
        <v>40994</v>
      </c>
      <c r="I78" s="37">
        <v>41005.708333333336</v>
      </c>
      <c r="J78" s="35">
        <v>0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1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31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31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31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31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31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31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31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31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31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  <c r="ID78" s="25"/>
      <c r="IE78" s="25"/>
      <c r="IF78" s="25"/>
      <c r="IG78" s="31"/>
      <c r="IH78" s="25"/>
      <c r="II78" s="25"/>
      <c r="IJ78" s="25"/>
      <c r="IK78" s="25"/>
      <c r="IL78" s="25"/>
      <c r="IM78" s="25"/>
      <c r="IN78" s="25"/>
      <c r="IO78" s="25"/>
      <c r="IP78" s="25"/>
      <c r="IQ78" s="25"/>
      <c r="IR78" s="25"/>
      <c r="IS78" s="25"/>
      <c r="IT78" s="25"/>
      <c r="IU78" s="25"/>
      <c r="IV78" s="25"/>
      <c r="IW78" s="25"/>
      <c r="IX78" s="25"/>
      <c r="IY78" s="25"/>
      <c r="IZ78" s="25"/>
      <c r="JA78" s="25"/>
      <c r="JB78" s="31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</row>
    <row r="79" spans="2:373" ht="3.75" hidden="1" customHeight="1" outlineLevel="2" x14ac:dyDescent="0.15">
      <c r="B79" s="4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32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32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32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32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32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32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32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32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32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32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  <c r="IF79" s="29"/>
      <c r="IG79" s="32"/>
      <c r="IH79" s="29"/>
      <c r="II79" s="29"/>
      <c r="IJ79" s="29"/>
      <c r="IK79" s="29"/>
      <c r="IL79" s="29"/>
      <c r="IM79" s="29"/>
      <c r="IN79" s="29"/>
      <c r="IO79" s="29"/>
      <c r="IP79" s="29"/>
      <c r="IQ79" s="29"/>
      <c r="IR79" s="29"/>
      <c r="IS79" s="29"/>
      <c r="IT79" s="29"/>
      <c r="IU79" s="29"/>
      <c r="IV79" s="29"/>
      <c r="IW79" s="29"/>
      <c r="IX79" s="29"/>
      <c r="IY79" s="29"/>
      <c r="IZ79" s="29"/>
      <c r="JA79" s="29"/>
      <c r="JB79" s="32"/>
    </row>
    <row r="80" spans="2:373" s="15" customFormat="1" hidden="1" outlineLevel="2" x14ac:dyDescent="0.15">
      <c r="B80" s="19"/>
      <c r="C80" s="18" t="s">
        <v>33</v>
      </c>
      <c r="D80" s="42" t="s">
        <v>9</v>
      </c>
      <c r="G80" s="22" t="e">
        <f>NETWORKDAYS(H80,I80,#REF!)</f>
        <v>#REF!</v>
      </c>
      <c r="H80" s="37">
        <v>40994.333333333336</v>
      </c>
      <c r="I80" s="37">
        <v>40998.708333333336</v>
      </c>
      <c r="J80" s="35">
        <v>0</v>
      </c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1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31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31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31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31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31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31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31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31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31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  <c r="ID80" s="25"/>
      <c r="IE80" s="25"/>
      <c r="IF80" s="25"/>
      <c r="IG80" s="31"/>
      <c r="IH80" s="25"/>
      <c r="II80" s="25"/>
      <c r="IJ80" s="25"/>
      <c r="IK80" s="25"/>
      <c r="IL80" s="25"/>
      <c r="IM80" s="25"/>
      <c r="IN80" s="25"/>
      <c r="IO80" s="25"/>
      <c r="IP80" s="25"/>
      <c r="IQ80" s="25"/>
      <c r="IR80" s="25"/>
      <c r="IS80" s="25"/>
      <c r="IT80" s="25"/>
      <c r="IU80" s="25"/>
      <c r="IV80" s="25"/>
      <c r="IW80" s="25"/>
      <c r="IX80" s="25"/>
      <c r="IY80" s="25"/>
      <c r="IZ80" s="25"/>
      <c r="JA80" s="25"/>
      <c r="JB80" s="31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</row>
    <row r="81" spans="2:373" ht="3.75" hidden="1" customHeight="1" outlineLevel="2" x14ac:dyDescent="0.15">
      <c r="B81" s="4"/>
      <c r="C81" s="1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32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32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32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32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32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32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32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32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29"/>
      <c r="GF81" s="29"/>
      <c r="GG81" s="29"/>
      <c r="GH81" s="29"/>
      <c r="GI81" s="29"/>
      <c r="GJ81" s="29"/>
      <c r="GK81" s="29"/>
      <c r="GL81" s="29"/>
      <c r="GM81" s="29"/>
      <c r="GN81" s="32"/>
      <c r="GO81" s="29"/>
      <c r="GP81" s="29"/>
      <c r="GQ81" s="29"/>
      <c r="GR81" s="29"/>
      <c r="GS81" s="29"/>
      <c r="GT81" s="29"/>
      <c r="GU81" s="29"/>
      <c r="GV81" s="29"/>
      <c r="GW81" s="29"/>
      <c r="GX81" s="29"/>
      <c r="GY81" s="29"/>
      <c r="GZ81" s="29"/>
      <c r="HA81" s="29"/>
      <c r="HB81" s="29"/>
      <c r="HC81" s="29"/>
      <c r="HD81" s="29"/>
      <c r="HE81" s="29"/>
      <c r="HF81" s="29"/>
      <c r="HG81" s="29"/>
      <c r="HH81" s="29"/>
      <c r="HI81" s="29"/>
      <c r="HJ81" s="29"/>
      <c r="HK81" s="32"/>
      <c r="HL81" s="29"/>
      <c r="HM81" s="29"/>
      <c r="HN81" s="29"/>
      <c r="HO81" s="29"/>
      <c r="HP81" s="29"/>
      <c r="HQ81" s="29"/>
      <c r="HR81" s="29"/>
      <c r="HS81" s="29"/>
      <c r="HT81" s="29"/>
      <c r="HU81" s="29"/>
      <c r="HV81" s="29"/>
      <c r="HW81" s="29"/>
      <c r="HX81" s="29"/>
      <c r="HY81" s="29"/>
      <c r="HZ81" s="29"/>
      <c r="IA81" s="29"/>
      <c r="IB81" s="29"/>
      <c r="IC81" s="29"/>
      <c r="ID81" s="29"/>
      <c r="IE81" s="29"/>
      <c r="IF81" s="29"/>
      <c r="IG81" s="32"/>
      <c r="IH81" s="29"/>
      <c r="II81" s="29"/>
      <c r="IJ81" s="29"/>
      <c r="IK81" s="29"/>
      <c r="IL81" s="29"/>
      <c r="IM81" s="29"/>
      <c r="IN81" s="29"/>
      <c r="IO81" s="29"/>
      <c r="IP81" s="29"/>
      <c r="IQ81" s="29"/>
      <c r="IR81" s="29"/>
      <c r="IS81" s="29"/>
      <c r="IT81" s="29"/>
      <c r="IU81" s="29"/>
      <c r="IV81" s="29"/>
      <c r="IW81" s="29"/>
      <c r="IX81" s="29"/>
      <c r="IY81" s="29"/>
      <c r="IZ81" s="29"/>
      <c r="JA81" s="29"/>
      <c r="JB81" s="32"/>
    </row>
    <row r="82" spans="2:373" s="15" customFormat="1" hidden="1" outlineLevel="2" x14ac:dyDescent="0.15">
      <c r="B82" s="19"/>
      <c r="C82" s="18" t="s">
        <v>34</v>
      </c>
      <c r="D82" s="42" t="s">
        <v>9</v>
      </c>
      <c r="G82" s="22" t="e">
        <f>NETWORKDAYS(H82,I82,#REF!)</f>
        <v>#REF!</v>
      </c>
      <c r="H82" s="37">
        <v>41001.333333333336</v>
      </c>
      <c r="I82" s="37">
        <v>41005.708333333336</v>
      </c>
      <c r="J82" s="35">
        <v>0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1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31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31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31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31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31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31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31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31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31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  <c r="ID82" s="25"/>
      <c r="IE82" s="25"/>
      <c r="IF82" s="25"/>
      <c r="IG82" s="31"/>
      <c r="IH82" s="25"/>
      <c r="II82" s="25"/>
      <c r="IJ82" s="25"/>
      <c r="IK82" s="25"/>
      <c r="IL82" s="25"/>
      <c r="IM82" s="25"/>
      <c r="IN82" s="25"/>
      <c r="IO82" s="25"/>
      <c r="IP82" s="25"/>
      <c r="IQ82" s="25"/>
      <c r="IR82" s="25"/>
      <c r="IS82" s="25"/>
      <c r="IT82" s="25"/>
      <c r="IU82" s="25"/>
      <c r="IV82" s="25"/>
      <c r="IW82" s="25"/>
      <c r="IX82" s="25"/>
      <c r="IY82" s="25"/>
      <c r="IZ82" s="25"/>
      <c r="JA82" s="25"/>
      <c r="JB82" s="31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</row>
    <row r="83" spans="2:373" ht="3.75" customHeight="1" outlineLevel="1" x14ac:dyDescent="0.15">
      <c r="B83" s="4"/>
      <c r="C83" s="1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32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32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32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32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32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32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32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32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32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32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  <c r="IF83" s="29"/>
      <c r="IG83" s="32"/>
      <c r="IH83" s="29"/>
      <c r="II83" s="29"/>
      <c r="IJ83" s="29"/>
      <c r="IK83" s="29"/>
      <c r="IL83" s="29"/>
      <c r="IM83" s="29"/>
      <c r="IN83" s="29"/>
      <c r="IO83" s="29"/>
      <c r="IP83" s="29"/>
      <c r="IQ83" s="29"/>
      <c r="IR83" s="29"/>
      <c r="IS83" s="29"/>
      <c r="IT83" s="29"/>
      <c r="IU83" s="29"/>
      <c r="IV83" s="29"/>
      <c r="IW83" s="29"/>
      <c r="IX83" s="29"/>
      <c r="IY83" s="29"/>
      <c r="IZ83" s="29"/>
      <c r="JA83" s="29"/>
      <c r="JB83" s="32"/>
    </row>
    <row r="84" spans="2:373" s="15" customFormat="1" outlineLevel="1" x14ac:dyDescent="0.15">
      <c r="B84" s="19">
        <v>2.8</v>
      </c>
      <c r="C84" s="15" t="s">
        <v>9</v>
      </c>
      <c r="G84" s="22" t="e">
        <f>NETWORKDAYS(H84,I84,#REF!)</f>
        <v>#REF!</v>
      </c>
      <c r="H84" s="37">
        <v>40987</v>
      </c>
      <c r="I84" s="37">
        <v>40998.708333333336</v>
      </c>
      <c r="J84" s="35">
        <v>0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1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31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31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31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31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31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31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31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31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31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  <c r="ID84" s="25"/>
      <c r="IE84" s="25"/>
      <c r="IF84" s="25"/>
      <c r="IG84" s="31"/>
      <c r="IH84" s="25"/>
      <c r="II84" s="25"/>
      <c r="IJ84" s="25"/>
      <c r="IK84" s="25"/>
      <c r="IL84" s="25"/>
      <c r="IM84" s="25"/>
      <c r="IN84" s="25"/>
      <c r="IO84" s="25"/>
      <c r="IP84" s="25"/>
      <c r="IQ84" s="25"/>
      <c r="IR84" s="25"/>
      <c r="IS84" s="25"/>
      <c r="IT84" s="25"/>
      <c r="IU84" s="25"/>
      <c r="IV84" s="25"/>
      <c r="IW84" s="25"/>
      <c r="IX84" s="25"/>
      <c r="IY84" s="25"/>
      <c r="IZ84" s="25"/>
      <c r="JA84" s="25"/>
      <c r="JB84" s="31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</row>
    <row r="85" spans="2:373" ht="3.75" customHeight="1" outlineLevel="1" x14ac:dyDescent="0.15">
      <c r="B85" s="4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32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32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32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32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32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32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32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32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32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32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  <c r="IF85" s="29"/>
      <c r="IG85" s="32"/>
      <c r="IH85" s="29"/>
      <c r="II85" s="29"/>
      <c r="IJ85" s="29"/>
      <c r="IK85" s="29"/>
      <c r="IL85" s="29"/>
      <c r="IM85" s="29"/>
      <c r="IN85" s="29"/>
      <c r="IO85" s="29"/>
      <c r="IP85" s="29"/>
      <c r="IQ85" s="29"/>
      <c r="IR85" s="29"/>
      <c r="IS85" s="29"/>
      <c r="IT85" s="29"/>
      <c r="IU85" s="29"/>
      <c r="IV85" s="29"/>
      <c r="IW85" s="29"/>
      <c r="IX85" s="29"/>
      <c r="IY85" s="29"/>
      <c r="IZ85" s="29"/>
      <c r="JA85" s="29"/>
      <c r="JB85" s="32"/>
    </row>
    <row r="86" spans="2:373" s="15" customFormat="1" outlineLevel="1" x14ac:dyDescent="0.15">
      <c r="B86" s="19">
        <v>2.9</v>
      </c>
      <c r="C86" s="15" t="s">
        <v>9</v>
      </c>
      <c r="G86" s="22" t="e">
        <f>NETWORKDAYS(H86,I86,#REF!)</f>
        <v>#REF!</v>
      </c>
      <c r="H86" s="37">
        <v>40959</v>
      </c>
      <c r="I86" s="37">
        <v>40963.708333333336</v>
      </c>
      <c r="J86" s="35">
        <v>0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1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31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31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31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31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31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31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31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31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31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  <c r="ID86" s="25"/>
      <c r="IE86" s="25"/>
      <c r="IF86" s="25"/>
      <c r="IG86" s="31"/>
      <c r="IH86" s="25"/>
      <c r="II86" s="25"/>
      <c r="IJ86" s="25"/>
      <c r="IK86" s="25"/>
      <c r="IL86" s="25"/>
      <c r="IM86" s="25"/>
      <c r="IN86" s="25"/>
      <c r="IO86" s="25"/>
      <c r="IP86" s="25"/>
      <c r="IQ86" s="25"/>
      <c r="IR86" s="25"/>
      <c r="IS86" s="25"/>
      <c r="IT86" s="25"/>
      <c r="IU86" s="25"/>
      <c r="IV86" s="25"/>
      <c r="IW86" s="25"/>
      <c r="IX86" s="25"/>
      <c r="IY86" s="25"/>
      <c r="IZ86" s="25"/>
      <c r="JA86" s="25"/>
      <c r="JB86" s="31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</row>
    <row r="87" spans="2:373" ht="3.75" customHeight="1" outlineLevel="1" x14ac:dyDescent="0.15">
      <c r="B87" s="4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32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32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32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32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32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32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32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32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32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32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32"/>
      <c r="IH87" s="29"/>
      <c r="II87" s="29"/>
      <c r="IJ87" s="29"/>
      <c r="IK87" s="29"/>
      <c r="IL87" s="29"/>
      <c r="IM87" s="29"/>
      <c r="IN87" s="29"/>
      <c r="IO87" s="29"/>
      <c r="IP87" s="29"/>
      <c r="IQ87" s="29"/>
      <c r="IR87" s="29"/>
      <c r="IS87" s="29"/>
      <c r="IT87" s="29"/>
      <c r="IU87" s="29"/>
      <c r="IV87" s="29"/>
      <c r="IW87" s="29"/>
      <c r="IX87" s="29"/>
      <c r="IY87" s="29"/>
      <c r="IZ87" s="29"/>
      <c r="JA87" s="29"/>
      <c r="JB87" s="32"/>
    </row>
    <row r="88" spans="2:373" s="15" customFormat="1" outlineLevel="1" collapsed="1" x14ac:dyDescent="0.15">
      <c r="B88" s="19" t="s">
        <v>35</v>
      </c>
      <c r="C88" s="15" t="s">
        <v>9</v>
      </c>
      <c r="G88" s="22" t="e">
        <f>NETWORKDAYS(H88,I88,#REF!)</f>
        <v>#REF!</v>
      </c>
      <c r="H88" s="37">
        <v>40966</v>
      </c>
      <c r="I88" s="37">
        <v>41005.708333333336</v>
      </c>
      <c r="J88" s="35">
        <v>0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1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31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31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31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31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31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31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31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31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31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  <c r="ID88" s="25"/>
      <c r="IE88" s="25"/>
      <c r="IF88" s="25"/>
      <c r="IG88" s="31"/>
      <c r="IH88" s="25"/>
      <c r="II88" s="25"/>
      <c r="IJ88" s="25"/>
      <c r="IK88" s="25"/>
      <c r="IL88" s="25"/>
      <c r="IM88" s="25"/>
      <c r="IN88" s="25"/>
      <c r="IO88" s="25"/>
      <c r="IP88" s="25"/>
      <c r="IQ88" s="25"/>
      <c r="IR88" s="25"/>
      <c r="IS88" s="25"/>
      <c r="IT88" s="25"/>
      <c r="IU88" s="25"/>
      <c r="IV88" s="25"/>
      <c r="IW88" s="25"/>
      <c r="IX88" s="25"/>
      <c r="IY88" s="25"/>
      <c r="IZ88" s="25"/>
      <c r="JA88" s="25"/>
      <c r="JB88" s="31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</row>
    <row r="89" spans="2:373" ht="3.75" hidden="1" customHeight="1" outlineLevel="2" x14ac:dyDescent="0.15">
      <c r="B89" s="4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32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32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32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32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32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32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32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32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32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32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32"/>
      <c r="IH89" s="29"/>
      <c r="II89" s="29"/>
      <c r="IJ89" s="29"/>
      <c r="IK89" s="29"/>
      <c r="IL89" s="29"/>
      <c r="IM89" s="29"/>
      <c r="IN89" s="29"/>
      <c r="IO89" s="29"/>
      <c r="IP89" s="29"/>
      <c r="IQ89" s="29"/>
      <c r="IR89" s="29"/>
      <c r="IS89" s="29"/>
      <c r="IT89" s="29"/>
      <c r="IU89" s="29"/>
      <c r="IV89" s="29"/>
      <c r="IW89" s="29"/>
      <c r="IX89" s="29"/>
      <c r="IY89" s="29"/>
      <c r="IZ89" s="29"/>
      <c r="JA89" s="29"/>
      <c r="JB89" s="32"/>
    </row>
    <row r="90" spans="2:373" s="15" customFormat="1" hidden="1" outlineLevel="2" x14ac:dyDescent="0.15">
      <c r="B90" s="16"/>
      <c r="C90" s="15" t="s">
        <v>36</v>
      </c>
      <c r="D90" s="15" t="s">
        <v>9</v>
      </c>
      <c r="G90" s="22" t="e">
        <f>NETWORKDAYS(H90,I90,#REF!)</f>
        <v>#REF!</v>
      </c>
      <c r="H90" s="37">
        <v>40966.333333333336</v>
      </c>
      <c r="I90" s="37">
        <v>40970.708333333336</v>
      </c>
      <c r="J90" s="35">
        <v>0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1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31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31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31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31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31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31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31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31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31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  <c r="ID90" s="25"/>
      <c r="IE90" s="25"/>
      <c r="IF90" s="25"/>
      <c r="IG90" s="31"/>
      <c r="IH90" s="25"/>
      <c r="II90" s="25"/>
      <c r="IJ90" s="25"/>
      <c r="IK90" s="25"/>
      <c r="IL90" s="25"/>
      <c r="IM90" s="25"/>
      <c r="IN90" s="25"/>
      <c r="IO90" s="25"/>
      <c r="IP90" s="25"/>
      <c r="IQ90" s="25"/>
      <c r="IR90" s="25"/>
      <c r="IS90" s="25"/>
      <c r="IT90" s="25"/>
      <c r="IU90" s="25"/>
      <c r="IV90" s="25"/>
      <c r="IW90" s="25"/>
      <c r="IX90" s="25"/>
      <c r="IY90" s="25"/>
      <c r="IZ90" s="25"/>
      <c r="JA90" s="25"/>
      <c r="JB90" s="31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</row>
    <row r="91" spans="2:373" ht="3.75" hidden="1" customHeight="1" outlineLevel="2" x14ac:dyDescent="0.15"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32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32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32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32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32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32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32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32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29"/>
      <c r="GF91" s="29"/>
      <c r="GG91" s="29"/>
      <c r="GH91" s="29"/>
      <c r="GI91" s="29"/>
      <c r="GJ91" s="29"/>
      <c r="GK91" s="29"/>
      <c r="GL91" s="29"/>
      <c r="GM91" s="29"/>
      <c r="GN91" s="32"/>
      <c r="GO91" s="29"/>
      <c r="GP91" s="29"/>
      <c r="GQ91" s="29"/>
      <c r="GR91" s="29"/>
      <c r="GS91" s="29"/>
      <c r="GT91" s="29"/>
      <c r="GU91" s="29"/>
      <c r="GV91" s="29"/>
      <c r="GW91" s="29"/>
      <c r="GX91" s="29"/>
      <c r="GY91" s="29"/>
      <c r="GZ91" s="29"/>
      <c r="HA91" s="29"/>
      <c r="HB91" s="29"/>
      <c r="HC91" s="29"/>
      <c r="HD91" s="29"/>
      <c r="HE91" s="29"/>
      <c r="HF91" s="29"/>
      <c r="HG91" s="29"/>
      <c r="HH91" s="29"/>
      <c r="HI91" s="29"/>
      <c r="HJ91" s="29"/>
      <c r="HK91" s="32"/>
      <c r="HL91" s="29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9"/>
      <c r="IF91" s="29"/>
      <c r="IG91" s="32"/>
      <c r="IH91" s="29"/>
      <c r="II91" s="29"/>
      <c r="IJ91" s="29"/>
      <c r="IK91" s="29"/>
      <c r="IL91" s="29"/>
      <c r="IM91" s="29"/>
      <c r="IN91" s="29"/>
      <c r="IO91" s="29"/>
      <c r="IP91" s="29"/>
      <c r="IQ91" s="29"/>
      <c r="IR91" s="29"/>
      <c r="IS91" s="29"/>
      <c r="IT91" s="29"/>
      <c r="IU91" s="29"/>
      <c r="IV91" s="29"/>
      <c r="IW91" s="29"/>
      <c r="IX91" s="29"/>
      <c r="IY91" s="29"/>
      <c r="IZ91" s="29"/>
      <c r="JA91" s="29"/>
      <c r="JB91" s="32"/>
    </row>
    <row r="92" spans="2:373" s="15" customFormat="1" hidden="1" outlineLevel="2" x14ac:dyDescent="0.15">
      <c r="B92" s="16"/>
      <c r="C92" s="15" t="s">
        <v>37</v>
      </c>
      <c r="D92" s="15" t="s">
        <v>9</v>
      </c>
      <c r="G92" s="22" t="e">
        <f>NETWORKDAYS(H92,I92,#REF!)</f>
        <v>#REF!</v>
      </c>
      <c r="H92" s="37">
        <v>40973.333333333336</v>
      </c>
      <c r="I92" s="37">
        <v>40973.708333333336</v>
      </c>
      <c r="J92" s="35">
        <v>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1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31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31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31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31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31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31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31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31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31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  <c r="ID92" s="25"/>
      <c r="IE92" s="25"/>
      <c r="IF92" s="25"/>
      <c r="IG92" s="31"/>
      <c r="IH92" s="25"/>
      <c r="II92" s="25"/>
      <c r="IJ92" s="25"/>
      <c r="IK92" s="25"/>
      <c r="IL92" s="25"/>
      <c r="IM92" s="25"/>
      <c r="IN92" s="25"/>
      <c r="IO92" s="25"/>
      <c r="IP92" s="25"/>
      <c r="IQ92" s="25"/>
      <c r="IR92" s="25"/>
      <c r="IS92" s="25"/>
      <c r="IT92" s="25"/>
      <c r="IU92" s="25"/>
      <c r="IV92" s="25"/>
      <c r="IW92" s="25"/>
      <c r="IX92" s="25"/>
      <c r="IY92" s="25"/>
      <c r="IZ92" s="25"/>
      <c r="JA92" s="25"/>
      <c r="JB92" s="31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</row>
    <row r="93" spans="2:373" ht="3.75" hidden="1" customHeight="1" outlineLevel="2" x14ac:dyDescent="0.15"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32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32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32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32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32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32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32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32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32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32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  <c r="IE93" s="29"/>
      <c r="IF93" s="29"/>
      <c r="IG93" s="32"/>
      <c r="IH93" s="29"/>
      <c r="II93" s="29"/>
      <c r="IJ93" s="29"/>
      <c r="IK93" s="29"/>
      <c r="IL93" s="29"/>
      <c r="IM93" s="29"/>
      <c r="IN93" s="29"/>
      <c r="IO93" s="29"/>
      <c r="IP93" s="29"/>
      <c r="IQ93" s="29"/>
      <c r="IR93" s="29"/>
      <c r="IS93" s="29"/>
      <c r="IT93" s="29"/>
      <c r="IU93" s="29"/>
      <c r="IV93" s="29"/>
      <c r="IW93" s="29"/>
      <c r="IX93" s="29"/>
      <c r="IY93" s="29"/>
      <c r="IZ93" s="29"/>
      <c r="JA93" s="29"/>
      <c r="JB93" s="32"/>
    </row>
    <row r="94" spans="2:373" s="15" customFormat="1" hidden="1" outlineLevel="2" x14ac:dyDescent="0.15">
      <c r="B94" s="16"/>
      <c r="C94" s="15" t="s">
        <v>38</v>
      </c>
      <c r="D94" s="15" t="s">
        <v>9</v>
      </c>
      <c r="G94" s="22" t="e">
        <f>NETWORKDAYS(H94,I94,#REF!)</f>
        <v>#REF!</v>
      </c>
      <c r="H94" s="37">
        <v>40973.333333333336</v>
      </c>
      <c r="I94" s="37">
        <v>40984.708333333336</v>
      </c>
      <c r="J94" s="35">
        <v>0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1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31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31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31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31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31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31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31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31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31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  <c r="ID94" s="25"/>
      <c r="IE94" s="25"/>
      <c r="IF94" s="25"/>
      <c r="IG94" s="31"/>
      <c r="IH94" s="25"/>
      <c r="II94" s="25"/>
      <c r="IJ94" s="25"/>
      <c r="IK94" s="25"/>
      <c r="IL94" s="25"/>
      <c r="IM94" s="25"/>
      <c r="IN94" s="25"/>
      <c r="IO94" s="25"/>
      <c r="IP94" s="25"/>
      <c r="IQ94" s="25"/>
      <c r="IR94" s="25"/>
      <c r="IS94" s="25"/>
      <c r="IT94" s="25"/>
      <c r="IU94" s="25"/>
      <c r="IV94" s="25"/>
      <c r="IW94" s="25"/>
      <c r="IX94" s="25"/>
      <c r="IY94" s="25"/>
      <c r="IZ94" s="25"/>
      <c r="JA94" s="25"/>
      <c r="JB94" s="31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</row>
    <row r="95" spans="2:373" ht="3.75" hidden="1" customHeight="1" outlineLevel="2" x14ac:dyDescent="0.15"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32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32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32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32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32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32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32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32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32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32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9"/>
      <c r="IF95" s="29"/>
      <c r="IG95" s="32"/>
      <c r="IH95" s="29"/>
      <c r="II95" s="29"/>
      <c r="IJ95" s="29"/>
      <c r="IK95" s="29"/>
      <c r="IL95" s="29"/>
      <c r="IM95" s="29"/>
      <c r="IN95" s="29"/>
      <c r="IO95" s="29"/>
      <c r="IP95" s="29"/>
      <c r="IQ95" s="29"/>
      <c r="IR95" s="29"/>
      <c r="IS95" s="29"/>
      <c r="IT95" s="29"/>
      <c r="IU95" s="29"/>
      <c r="IV95" s="29"/>
      <c r="IW95" s="29"/>
      <c r="IX95" s="29"/>
      <c r="IY95" s="29"/>
      <c r="IZ95" s="29"/>
      <c r="JA95" s="29"/>
      <c r="JB95" s="32"/>
    </row>
    <row r="96" spans="2:373" s="10" customFormat="1" hidden="1" outlineLevel="2" x14ac:dyDescent="0.15">
      <c r="B96" s="11"/>
      <c r="C96" s="10" t="s">
        <v>39</v>
      </c>
      <c r="D96" s="10" t="s">
        <v>9</v>
      </c>
      <c r="G96" s="26" t="e">
        <f>NETWORKDAYS(H96,I96,#REF!)</f>
        <v>#REF!</v>
      </c>
      <c r="H96" s="38">
        <v>40987.333333333336</v>
      </c>
      <c r="I96" s="38">
        <v>41005.708333333336</v>
      </c>
      <c r="J96" s="36">
        <v>0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1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31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31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31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31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31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31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31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31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31"/>
      <c r="HL96" s="25"/>
      <c r="HM96" s="25"/>
      <c r="HN96" s="25"/>
      <c r="HO96" s="25"/>
      <c r="HP96" s="25"/>
      <c r="HQ96" s="25"/>
      <c r="HR96" s="25"/>
      <c r="HS96" s="25"/>
      <c r="HT96" s="25"/>
      <c r="HU96" s="25"/>
      <c r="HV96" s="25"/>
      <c r="HW96" s="25"/>
      <c r="HX96" s="25"/>
      <c r="HY96" s="25"/>
      <c r="HZ96" s="25"/>
      <c r="IA96" s="25"/>
      <c r="IB96" s="25"/>
      <c r="IC96" s="25"/>
      <c r="ID96" s="25"/>
      <c r="IE96" s="25"/>
      <c r="IF96" s="25"/>
      <c r="IG96" s="31"/>
      <c r="IH96" s="25"/>
      <c r="II96" s="25"/>
      <c r="IJ96" s="25"/>
      <c r="IK96" s="25"/>
      <c r="IL96" s="25"/>
      <c r="IM96" s="25"/>
      <c r="IN96" s="25"/>
      <c r="IO96" s="25"/>
      <c r="IP96" s="25"/>
      <c r="IQ96" s="25"/>
      <c r="IR96" s="25"/>
      <c r="IS96" s="25"/>
      <c r="IT96" s="25"/>
      <c r="IU96" s="25"/>
      <c r="IV96" s="25"/>
      <c r="IW96" s="25"/>
      <c r="IX96" s="25"/>
      <c r="IY96" s="25"/>
      <c r="IZ96" s="25"/>
      <c r="JA96" s="25"/>
      <c r="JB96" s="31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</row>
    <row r="97" spans="1:373" ht="3.75" customHeight="1" x14ac:dyDescent="0.15"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32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32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32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32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32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32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32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32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32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32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9"/>
      <c r="IF97" s="29"/>
      <c r="IG97" s="32"/>
      <c r="IH97" s="29"/>
      <c r="II97" s="29"/>
      <c r="IJ97" s="29"/>
      <c r="IK97" s="29"/>
      <c r="IL97" s="29"/>
      <c r="IM97" s="29"/>
      <c r="IN97" s="29"/>
      <c r="IO97" s="29"/>
      <c r="IP97" s="29"/>
      <c r="IQ97" s="29"/>
      <c r="IR97" s="29"/>
      <c r="IS97" s="29"/>
      <c r="IT97" s="29"/>
      <c r="IU97" s="29"/>
      <c r="IV97" s="29"/>
      <c r="IW97" s="29"/>
      <c r="IX97" s="29"/>
      <c r="IY97" s="29"/>
      <c r="IZ97" s="29"/>
      <c r="JA97" s="29"/>
      <c r="JB97" s="32"/>
    </row>
    <row r="98" spans="1:373" s="15" customFormat="1" x14ac:dyDescent="0.15">
      <c r="A98" s="15">
        <v>3</v>
      </c>
      <c r="B98" s="39" t="s">
        <v>9</v>
      </c>
      <c r="G98" s="22" t="e">
        <f>NETWORKDAYS(H98,I98,#REF!)</f>
        <v>#REF!</v>
      </c>
      <c r="H98" s="37">
        <v>41008</v>
      </c>
      <c r="I98" s="37">
        <v>41075.708333333336</v>
      </c>
      <c r="J98" s="35">
        <v>1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1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31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31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31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31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31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31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31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5"/>
      <c r="GL98" s="25"/>
      <c r="GM98" s="25"/>
      <c r="GN98" s="31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  <c r="HA98" s="25"/>
      <c r="HB98" s="25"/>
      <c r="HC98" s="25"/>
      <c r="HD98" s="25"/>
      <c r="HE98" s="25"/>
      <c r="HF98" s="25"/>
      <c r="HG98" s="25"/>
      <c r="HH98" s="25"/>
      <c r="HI98" s="25"/>
      <c r="HJ98" s="25"/>
      <c r="HK98" s="31"/>
      <c r="HL98" s="25"/>
      <c r="HM98" s="25"/>
      <c r="HN98" s="25"/>
      <c r="HO98" s="25"/>
      <c r="HP98" s="25"/>
      <c r="HQ98" s="25"/>
      <c r="HR98" s="25"/>
      <c r="HS98" s="25"/>
      <c r="HT98" s="25"/>
      <c r="HU98" s="25"/>
      <c r="HV98" s="25"/>
      <c r="HW98" s="25"/>
      <c r="HX98" s="25"/>
      <c r="HY98" s="25"/>
      <c r="HZ98" s="25"/>
      <c r="IA98" s="25"/>
      <c r="IB98" s="25"/>
      <c r="IC98" s="25"/>
      <c r="ID98" s="25"/>
      <c r="IE98" s="25"/>
      <c r="IF98" s="25"/>
      <c r="IG98" s="31"/>
      <c r="IH98" s="25"/>
      <c r="II98" s="25"/>
      <c r="IJ98" s="25"/>
      <c r="IK98" s="25"/>
      <c r="IL98" s="25"/>
      <c r="IM98" s="25"/>
      <c r="IN98" s="25"/>
      <c r="IO98" s="25"/>
      <c r="IP98" s="25"/>
      <c r="IQ98" s="25"/>
      <c r="IR98" s="25"/>
      <c r="IS98" s="25"/>
      <c r="IT98" s="25"/>
      <c r="IU98" s="25"/>
      <c r="IV98" s="25"/>
      <c r="IW98" s="25"/>
      <c r="IX98" s="25"/>
      <c r="IY98" s="25"/>
      <c r="IZ98" s="25"/>
      <c r="JA98" s="25"/>
      <c r="JB98" s="31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</row>
    <row r="99" spans="1:373" ht="3.75" customHeight="1" outlineLevel="1" x14ac:dyDescent="0.15"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32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32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32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32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32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32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32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32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32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32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32"/>
      <c r="IH99" s="29"/>
      <c r="II99" s="29"/>
      <c r="IJ99" s="29"/>
      <c r="IK99" s="29"/>
      <c r="IL99" s="29"/>
      <c r="IM99" s="29"/>
      <c r="IN99" s="29"/>
      <c r="IO99" s="29"/>
      <c r="IP99" s="29"/>
      <c r="IQ99" s="29"/>
      <c r="IR99" s="29"/>
      <c r="IS99" s="29"/>
      <c r="IT99" s="29"/>
      <c r="IU99" s="29"/>
      <c r="IV99" s="29"/>
      <c r="IW99" s="29"/>
      <c r="IX99" s="29"/>
      <c r="IY99" s="29"/>
      <c r="IZ99" s="29"/>
      <c r="JA99" s="29"/>
      <c r="JB99" s="32"/>
    </row>
    <row r="100" spans="1:373" s="15" customFormat="1" outlineLevel="1" x14ac:dyDescent="0.15">
      <c r="B100" s="17" t="s">
        <v>40</v>
      </c>
      <c r="C100" s="15" t="s">
        <v>9</v>
      </c>
      <c r="G100" s="22" t="e">
        <f>NETWORKDAYS(H100,I100,#REF!)</f>
        <v>#REF!</v>
      </c>
      <c r="H100" s="37">
        <v>41008</v>
      </c>
      <c r="I100" s="37">
        <v>41012.708333333336</v>
      </c>
      <c r="J100" s="35">
        <v>0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1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31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31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31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31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31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31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31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31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  <c r="HA100" s="25"/>
      <c r="HB100" s="25"/>
      <c r="HC100" s="25"/>
      <c r="HD100" s="25"/>
      <c r="HE100" s="25"/>
      <c r="HF100" s="25"/>
      <c r="HG100" s="25"/>
      <c r="HH100" s="25"/>
      <c r="HI100" s="25"/>
      <c r="HJ100" s="25"/>
      <c r="HK100" s="31"/>
      <c r="HL100" s="25"/>
      <c r="HM100" s="25"/>
      <c r="HN100" s="25"/>
      <c r="HO100" s="25"/>
      <c r="HP100" s="25"/>
      <c r="HQ100" s="25"/>
      <c r="HR100" s="25"/>
      <c r="HS100" s="25"/>
      <c r="HT100" s="25"/>
      <c r="HU100" s="25"/>
      <c r="HV100" s="25"/>
      <c r="HW100" s="25"/>
      <c r="HX100" s="25"/>
      <c r="HY100" s="25"/>
      <c r="HZ100" s="25"/>
      <c r="IA100" s="25"/>
      <c r="IB100" s="25"/>
      <c r="IC100" s="25"/>
      <c r="ID100" s="25"/>
      <c r="IE100" s="25"/>
      <c r="IF100" s="25"/>
      <c r="IG100" s="31"/>
      <c r="IH100" s="25"/>
      <c r="II100" s="25"/>
      <c r="IJ100" s="25"/>
      <c r="IK100" s="25"/>
      <c r="IL100" s="25"/>
      <c r="IM100" s="25"/>
      <c r="IN100" s="25"/>
      <c r="IO100" s="25"/>
      <c r="IP100" s="25"/>
      <c r="IQ100" s="25"/>
      <c r="IR100" s="25"/>
      <c r="IS100" s="25"/>
      <c r="IT100" s="25"/>
      <c r="IU100" s="25"/>
      <c r="IV100" s="25"/>
      <c r="IW100" s="25"/>
      <c r="IX100" s="25"/>
      <c r="IY100" s="25"/>
      <c r="IZ100" s="25"/>
      <c r="JA100" s="25"/>
      <c r="JB100" s="31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</row>
    <row r="101" spans="1:373" ht="3.75" customHeight="1" outlineLevel="1" x14ac:dyDescent="0.15">
      <c r="B101" s="3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32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32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32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32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32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32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32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32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32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32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32"/>
      <c r="IH101" s="29"/>
      <c r="II101" s="29"/>
      <c r="IJ101" s="29"/>
      <c r="IK101" s="29"/>
      <c r="IL101" s="29"/>
      <c r="IM101" s="29"/>
      <c r="IN101" s="29"/>
      <c r="IO101" s="29"/>
      <c r="IP101" s="29"/>
      <c r="IQ101" s="29"/>
      <c r="IR101" s="29"/>
      <c r="IS101" s="29"/>
      <c r="IT101" s="29"/>
      <c r="IU101" s="29"/>
      <c r="IV101" s="29"/>
      <c r="IW101" s="29"/>
      <c r="IX101" s="29"/>
      <c r="IY101" s="29"/>
      <c r="IZ101" s="29"/>
      <c r="JA101" s="29"/>
      <c r="JB101" s="32"/>
    </row>
    <row r="102" spans="1:373" s="15" customFormat="1" outlineLevel="1" collapsed="1" x14ac:dyDescent="0.15">
      <c r="B102" s="17" t="s">
        <v>41</v>
      </c>
      <c r="C102" s="15" t="s">
        <v>9</v>
      </c>
      <c r="G102" s="22">
        <f>NETWORKDAYS(H102,I102)</f>
        <v>30</v>
      </c>
      <c r="H102" s="37">
        <v>41015</v>
      </c>
      <c r="I102" s="37">
        <v>41054.708333333336</v>
      </c>
      <c r="J102" s="35">
        <v>0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1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31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31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31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31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31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31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31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31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31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  <c r="HV102" s="25"/>
      <c r="HW102" s="25"/>
      <c r="HX102" s="25"/>
      <c r="HY102" s="25"/>
      <c r="HZ102" s="25"/>
      <c r="IA102" s="25"/>
      <c r="IB102" s="25"/>
      <c r="IC102" s="25"/>
      <c r="ID102" s="25"/>
      <c r="IE102" s="25"/>
      <c r="IF102" s="25"/>
      <c r="IG102" s="31"/>
      <c r="IH102" s="25"/>
      <c r="II102" s="25"/>
      <c r="IJ102" s="25"/>
      <c r="IK102" s="25"/>
      <c r="IL102" s="25"/>
      <c r="IM102" s="25"/>
      <c r="IN102" s="25"/>
      <c r="IO102" s="25"/>
      <c r="IP102" s="25"/>
      <c r="IQ102" s="25"/>
      <c r="IR102" s="25"/>
      <c r="IS102" s="25"/>
      <c r="IT102" s="25"/>
      <c r="IU102" s="25"/>
      <c r="IV102" s="25"/>
      <c r="IW102" s="25"/>
      <c r="IX102" s="25"/>
      <c r="IY102" s="25"/>
      <c r="IZ102" s="25"/>
      <c r="JA102" s="25"/>
      <c r="JB102" s="31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</row>
    <row r="103" spans="1:373" ht="3.75" hidden="1" customHeight="1" outlineLevel="2" x14ac:dyDescent="0.15">
      <c r="B103" s="3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32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32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32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32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32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32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32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32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32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32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32"/>
      <c r="IH103" s="29"/>
      <c r="II103" s="29"/>
      <c r="IJ103" s="29"/>
      <c r="IK103" s="29"/>
      <c r="IL103" s="29"/>
      <c r="IM103" s="29"/>
      <c r="IN103" s="29"/>
      <c r="IO103" s="29"/>
      <c r="IP103" s="29"/>
      <c r="IQ103" s="29"/>
      <c r="IR103" s="29"/>
      <c r="IS103" s="29"/>
      <c r="IT103" s="29"/>
      <c r="IU103" s="29"/>
      <c r="IV103" s="29"/>
      <c r="IW103" s="29"/>
      <c r="IX103" s="29"/>
      <c r="IY103" s="29"/>
      <c r="IZ103" s="29"/>
      <c r="JA103" s="29"/>
      <c r="JB103" s="32"/>
    </row>
    <row r="104" spans="1:373" s="15" customFormat="1" hidden="1" outlineLevel="2" collapsed="1" x14ac:dyDescent="0.15">
      <c r="B104" s="16"/>
      <c r="C104" s="15" t="s">
        <v>42</v>
      </c>
      <c r="D104" s="15" t="s">
        <v>9</v>
      </c>
      <c r="G104" s="22" t="e">
        <f>NETWORKDAYS(H104,I104,#REF!)</f>
        <v>#REF!</v>
      </c>
      <c r="H104" s="37">
        <v>41015.333333333336</v>
      </c>
      <c r="I104" s="37">
        <v>41033.708333333336</v>
      </c>
      <c r="J104" s="35">
        <v>0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1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31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31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31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31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31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31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31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31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  <c r="HA104" s="25"/>
      <c r="HB104" s="25"/>
      <c r="HC104" s="25"/>
      <c r="HD104" s="25"/>
      <c r="HE104" s="25"/>
      <c r="HF104" s="25"/>
      <c r="HG104" s="25"/>
      <c r="HH104" s="25"/>
      <c r="HI104" s="25"/>
      <c r="HJ104" s="25"/>
      <c r="HK104" s="31"/>
      <c r="HL104" s="25"/>
      <c r="HM104" s="25"/>
      <c r="HN104" s="25"/>
      <c r="HO104" s="25"/>
      <c r="HP104" s="25"/>
      <c r="HQ104" s="25"/>
      <c r="HR104" s="25"/>
      <c r="HS104" s="25"/>
      <c r="HT104" s="25"/>
      <c r="HU104" s="25"/>
      <c r="HV104" s="25"/>
      <c r="HW104" s="25"/>
      <c r="HX104" s="25"/>
      <c r="HY104" s="25"/>
      <c r="HZ104" s="25"/>
      <c r="IA104" s="25"/>
      <c r="IB104" s="25"/>
      <c r="IC104" s="25"/>
      <c r="ID104" s="25"/>
      <c r="IE104" s="25"/>
      <c r="IF104" s="25"/>
      <c r="IG104" s="31"/>
      <c r="IH104" s="25"/>
      <c r="II104" s="25"/>
      <c r="IJ104" s="25"/>
      <c r="IK104" s="25"/>
      <c r="IL104" s="25"/>
      <c r="IM104" s="25"/>
      <c r="IN104" s="25"/>
      <c r="IO104" s="25"/>
      <c r="IP104" s="25"/>
      <c r="IQ104" s="25"/>
      <c r="IR104" s="25"/>
      <c r="IS104" s="25"/>
      <c r="IT104" s="25"/>
      <c r="IU104" s="25"/>
      <c r="IV104" s="25"/>
      <c r="IW104" s="25"/>
      <c r="IX104" s="25"/>
      <c r="IY104" s="25"/>
      <c r="IZ104" s="25"/>
      <c r="JA104" s="25"/>
      <c r="JB104" s="31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</row>
    <row r="105" spans="1:373" ht="3.75" hidden="1" customHeight="1" outlineLevel="3" x14ac:dyDescent="0.15"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32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32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32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32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32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32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32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32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32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32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32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32"/>
    </row>
    <row r="106" spans="1:373" s="15" customFormat="1" hidden="1" outlineLevel="3" collapsed="1" x14ac:dyDescent="0.15">
      <c r="B106" s="16"/>
      <c r="D106" s="15" t="s">
        <v>43</v>
      </c>
      <c r="E106" s="15" t="s">
        <v>9</v>
      </c>
      <c r="G106" s="22" t="e">
        <f>NETWORKDAYS(H106,I106,#REF!)</f>
        <v>#REF!</v>
      </c>
      <c r="H106" s="37">
        <v>41015.333333333336</v>
      </c>
      <c r="I106" s="37">
        <v>41023.708333333336</v>
      </c>
      <c r="J106" s="35">
        <v>0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1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31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31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31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31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31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31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31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31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31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  <c r="HV106" s="25"/>
      <c r="HW106" s="25"/>
      <c r="HX106" s="25"/>
      <c r="HY106" s="25"/>
      <c r="HZ106" s="25"/>
      <c r="IA106" s="25"/>
      <c r="IB106" s="25"/>
      <c r="IC106" s="25"/>
      <c r="ID106" s="25"/>
      <c r="IE106" s="25"/>
      <c r="IF106" s="25"/>
      <c r="IG106" s="31"/>
      <c r="IH106" s="25"/>
      <c r="II106" s="25"/>
      <c r="IJ106" s="25"/>
      <c r="IK106" s="25"/>
      <c r="IL106" s="25"/>
      <c r="IM106" s="25"/>
      <c r="IN106" s="25"/>
      <c r="IO106" s="25"/>
      <c r="IP106" s="25"/>
      <c r="IQ106" s="25"/>
      <c r="IR106" s="25"/>
      <c r="IS106" s="25"/>
      <c r="IT106" s="25"/>
      <c r="IU106" s="25"/>
      <c r="IV106" s="25"/>
      <c r="IW106" s="25"/>
      <c r="IX106" s="25"/>
      <c r="IY106" s="25"/>
      <c r="IZ106" s="25"/>
      <c r="JA106" s="25"/>
      <c r="JB106" s="31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</row>
    <row r="107" spans="1:373" ht="3.75" hidden="1" customHeight="1" outlineLevel="4" x14ac:dyDescent="0.15"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32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32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32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32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32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32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32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32"/>
      <c r="FU107" s="29"/>
      <c r="FV107" s="29"/>
      <c r="FW107" s="29"/>
      <c r="FX107" s="29"/>
      <c r="FY107" s="29"/>
      <c r="FZ107" s="29"/>
      <c r="GA107" s="29"/>
      <c r="GB107" s="29"/>
      <c r="GC107" s="29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32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32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32"/>
      <c r="IH107" s="29"/>
      <c r="II107" s="29"/>
      <c r="IJ107" s="29"/>
      <c r="IK107" s="29"/>
      <c r="IL107" s="29"/>
      <c r="IM107" s="29"/>
      <c r="IN107" s="29"/>
      <c r="IO107" s="29"/>
      <c r="IP107" s="29"/>
      <c r="IQ107" s="29"/>
      <c r="IR107" s="29"/>
      <c r="IS107" s="29"/>
      <c r="IT107" s="29"/>
      <c r="IU107" s="29"/>
      <c r="IV107" s="29"/>
      <c r="IW107" s="29"/>
      <c r="IX107" s="29"/>
      <c r="IY107" s="29"/>
      <c r="IZ107" s="29"/>
      <c r="JA107" s="29"/>
      <c r="JB107" s="32"/>
    </row>
    <row r="108" spans="1:373" s="15" customFormat="1" hidden="1" outlineLevel="4" x14ac:dyDescent="0.15">
      <c r="B108" s="16"/>
      <c r="E108" s="20" t="s">
        <v>44</v>
      </c>
      <c r="F108" s="15" t="s">
        <v>9</v>
      </c>
      <c r="G108" s="22" t="e">
        <f>NETWORKDAYS(H108,I108,#REF!)</f>
        <v>#REF!</v>
      </c>
      <c r="H108" s="37">
        <v>41015.333333333336</v>
      </c>
      <c r="I108" s="37">
        <v>41017.708333333336</v>
      </c>
      <c r="J108" s="35">
        <v>0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1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31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31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31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31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31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31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31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31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  <c r="HA108" s="25"/>
      <c r="HB108" s="25"/>
      <c r="HC108" s="25"/>
      <c r="HD108" s="25"/>
      <c r="HE108" s="25"/>
      <c r="HF108" s="25"/>
      <c r="HG108" s="25"/>
      <c r="HH108" s="25"/>
      <c r="HI108" s="25"/>
      <c r="HJ108" s="25"/>
      <c r="HK108" s="31"/>
      <c r="HL108" s="25"/>
      <c r="HM108" s="25"/>
      <c r="HN108" s="25"/>
      <c r="HO108" s="25"/>
      <c r="HP108" s="25"/>
      <c r="HQ108" s="25"/>
      <c r="HR108" s="25"/>
      <c r="HS108" s="25"/>
      <c r="HT108" s="25"/>
      <c r="HU108" s="25"/>
      <c r="HV108" s="25"/>
      <c r="HW108" s="25"/>
      <c r="HX108" s="25"/>
      <c r="HY108" s="25"/>
      <c r="HZ108" s="25"/>
      <c r="IA108" s="25"/>
      <c r="IB108" s="25"/>
      <c r="IC108" s="25"/>
      <c r="ID108" s="25"/>
      <c r="IE108" s="25"/>
      <c r="IF108" s="25"/>
      <c r="IG108" s="31"/>
      <c r="IH108" s="25"/>
      <c r="II108" s="25"/>
      <c r="IJ108" s="25"/>
      <c r="IK108" s="25"/>
      <c r="IL108" s="25"/>
      <c r="IM108" s="25"/>
      <c r="IN108" s="25"/>
      <c r="IO108" s="25"/>
      <c r="IP108" s="25"/>
      <c r="IQ108" s="25"/>
      <c r="IR108" s="25"/>
      <c r="IS108" s="25"/>
      <c r="IT108" s="25"/>
      <c r="IU108" s="25"/>
      <c r="IV108" s="25"/>
      <c r="IW108" s="25"/>
      <c r="IX108" s="25"/>
      <c r="IY108" s="25"/>
      <c r="IZ108" s="25"/>
      <c r="JA108" s="25"/>
      <c r="JB108" s="31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</row>
    <row r="109" spans="1:373" ht="3.75" hidden="1" customHeight="1" outlineLevel="4" x14ac:dyDescent="0.15">
      <c r="E109" s="5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32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32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32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32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32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32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32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32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32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32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32"/>
      <c r="IH109" s="29"/>
      <c r="II109" s="29"/>
      <c r="IJ109" s="29"/>
      <c r="IK109" s="29"/>
      <c r="IL109" s="29"/>
      <c r="IM109" s="29"/>
      <c r="IN109" s="29"/>
      <c r="IO109" s="29"/>
      <c r="IP109" s="29"/>
      <c r="IQ109" s="29"/>
      <c r="IR109" s="29"/>
      <c r="IS109" s="29"/>
      <c r="IT109" s="29"/>
      <c r="IU109" s="29"/>
      <c r="IV109" s="29"/>
      <c r="IW109" s="29"/>
      <c r="IX109" s="29"/>
      <c r="IY109" s="29"/>
      <c r="IZ109" s="29"/>
      <c r="JA109" s="29"/>
      <c r="JB109" s="32"/>
    </row>
    <row r="110" spans="1:373" s="15" customFormat="1" hidden="1" outlineLevel="4" x14ac:dyDescent="0.15">
      <c r="B110" s="16"/>
      <c r="E110" s="20" t="s">
        <v>45</v>
      </c>
      <c r="F110" s="15" t="s">
        <v>9</v>
      </c>
      <c r="G110" s="22" t="e">
        <f>NETWORKDAYS(H110,I110,#REF!)</f>
        <v>#REF!</v>
      </c>
      <c r="H110" s="37">
        <v>41018.333333333336</v>
      </c>
      <c r="I110" s="37">
        <v>41019.708333333336</v>
      </c>
      <c r="J110" s="35">
        <v>0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1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31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31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31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31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31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31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31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31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31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31"/>
      <c r="IH110" s="25"/>
      <c r="II110" s="25"/>
      <c r="IJ110" s="25"/>
      <c r="IK110" s="25"/>
      <c r="IL110" s="25"/>
      <c r="IM110" s="25"/>
      <c r="IN110" s="25"/>
      <c r="IO110" s="25"/>
      <c r="IP110" s="25"/>
      <c r="IQ110" s="25"/>
      <c r="IR110" s="25"/>
      <c r="IS110" s="25"/>
      <c r="IT110" s="25"/>
      <c r="IU110" s="25"/>
      <c r="IV110" s="25"/>
      <c r="IW110" s="25"/>
      <c r="IX110" s="25"/>
      <c r="IY110" s="25"/>
      <c r="IZ110" s="25"/>
      <c r="JA110" s="25"/>
      <c r="JB110" s="31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</row>
    <row r="111" spans="1:373" ht="3.75" hidden="1" customHeight="1" outlineLevel="4" x14ac:dyDescent="0.15">
      <c r="E111" s="5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32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32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32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32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32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32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32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32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32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32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32"/>
      <c r="IH111" s="29"/>
      <c r="II111" s="29"/>
      <c r="IJ111" s="29"/>
      <c r="IK111" s="29"/>
      <c r="IL111" s="29"/>
      <c r="IM111" s="29"/>
      <c r="IN111" s="29"/>
      <c r="IO111" s="29"/>
      <c r="IP111" s="29"/>
      <c r="IQ111" s="29"/>
      <c r="IR111" s="29"/>
      <c r="IS111" s="29"/>
      <c r="IT111" s="29"/>
      <c r="IU111" s="29"/>
      <c r="IV111" s="29"/>
      <c r="IW111" s="29"/>
      <c r="IX111" s="29"/>
      <c r="IY111" s="29"/>
      <c r="IZ111" s="29"/>
      <c r="JA111" s="29"/>
      <c r="JB111" s="32"/>
    </row>
    <row r="112" spans="1:373" s="15" customFormat="1" hidden="1" outlineLevel="4" x14ac:dyDescent="0.15">
      <c r="B112" s="16"/>
      <c r="E112" s="20" t="s">
        <v>46</v>
      </c>
      <c r="F112" s="15" t="s">
        <v>9</v>
      </c>
      <c r="G112" s="22" t="e">
        <f>NETWORKDAYS(H112,I112,#REF!)</f>
        <v>#REF!</v>
      </c>
      <c r="H112" s="37">
        <v>41022.333333333336</v>
      </c>
      <c r="I112" s="37">
        <v>41023.708333333336</v>
      </c>
      <c r="J112" s="35">
        <v>0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1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31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31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31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31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31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31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31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31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  <c r="HA112" s="25"/>
      <c r="HB112" s="25"/>
      <c r="HC112" s="25"/>
      <c r="HD112" s="25"/>
      <c r="HE112" s="25"/>
      <c r="HF112" s="25"/>
      <c r="HG112" s="25"/>
      <c r="HH112" s="25"/>
      <c r="HI112" s="25"/>
      <c r="HJ112" s="25"/>
      <c r="HK112" s="31"/>
      <c r="HL112" s="25"/>
      <c r="HM112" s="25"/>
      <c r="HN112" s="25"/>
      <c r="HO112" s="25"/>
      <c r="HP112" s="25"/>
      <c r="HQ112" s="25"/>
      <c r="HR112" s="25"/>
      <c r="HS112" s="25"/>
      <c r="HT112" s="25"/>
      <c r="HU112" s="25"/>
      <c r="HV112" s="25"/>
      <c r="HW112" s="25"/>
      <c r="HX112" s="25"/>
      <c r="HY112" s="25"/>
      <c r="HZ112" s="25"/>
      <c r="IA112" s="25"/>
      <c r="IB112" s="25"/>
      <c r="IC112" s="25"/>
      <c r="ID112" s="25"/>
      <c r="IE112" s="25"/>
      <c r="IF112" s="25"/>
      <c r="IG112" s="31"/>
      <c r="IH112" s="25"/>
      <c r="II112" s="25"/>
      <c r="IJ112" s="25"/>
      <c r="IK112" s="25"/>
      <c r="IL112" s="25"/>
      <c r="IM112" s="25"/>
      <c r="IN112" s="25"/>
      <c r="IO112" s="25"/>
      <c r="IP112" s="25"/>
      <c r="IQ112" s="25"/>
      <c r="IR112" s="25"/>
      <c r="IS112" s="25"/>
      <c r="IT112" s="25"/>
      <c r="IU112" s="25"/>
      <c r="IV112" s="25"/>
      <c r="IW112" s="25"/>
      <c r="IX112" s="25"/>
      <c r="IY112" s="25"/>
      <c r="IZ112" s="25"/>
      <c r="JA112" s="25"/>
      <c r="JB112" s="31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</row>
    <row r="113" spans="2:373" ht="3.75" hidden="1" customHeight="1" outlineLevel="4" x14ac:dyDescent="0.15">
      <c r="E113" s="5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32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32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32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32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32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32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32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32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32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32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32"/>
      <c r="IH113" s="29"/>
      <c r="II113" s="29"/>
      <c r="IJ113" s="29"/>
      <c r="IK113" s="29"/>
      <c r="IL113" s="29"/>
      <c r="IM113" s="29"/>
      <c r="IN113" s="29"/>
      <c r="IO113" s="29"/>
      <c r="IP113" s="29"/>
      <c r="IQ113" s="29"/>
      <c r="IR113" s="29"/>
      <c r="IS113" s="29"/>
      <c r="IT113" s="29"/>
      <c r="IU113" s="29"/>
      <c r="IV113" s="29"/>
      <c r="IW113" s="29"/>
      <c r="IX113" s="29"/>
      <c r="IY113" s="29"/>
      <c r="IZ113" s="29"/>
      <c r="JA113" s="29"/>
      <c r="JB113" s="32"/>
    </row>
    <row r="114" spans="2:373" s="15" customFormat="1" hidden="1" outlineLevel="4" x14ac:dyDescent="0.15">
      <c r="B114" s="16"/>
      <c r="E114" s="20" t="s">
        <v>47</v>
      </c>
      <c r="F114" s="15" t="s">
        <v>9</v>
      </c>
      <c r="G114" s="22" t="e">
        <f>NETWORKDAYS(H114,I114,#REF!)</f>
        <v>#REF!</v>
      </c>
      <c r="H114" s="37">
        <v>41022.333333333336</v>
      </c>
      <c r="I114" s="37">
        <v>41023.708333333336</v>
      </c>
      <c r="J114" s="35">
        <v>0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1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31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31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31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31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31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31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31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31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31"/>
      <c r="HL114" s="25"/>
      <c r="HM114" s="25"/>
      <c r="HN114" s="25"/>
      <c r="HO114" s="25"/>
      <c r="HP114" s="25"/>
      <c r="HQ114" s="25"/>
      <c r="HR114" s="25"/>
      <c r="HS114" s="25"/>
      <c r="HT114" s="25"/>
      <c r="HU114" s="25"/>
      <c r="HV114" s="25"/>
      <c r="HW114" s="25"/>
      <c r="HX114" s="25"/>
      <c r="HY114" s="25"/>
      <c r="HZ114" s="25"/>
      <c r="IA114" s="25"/>
      <c r="IB114" s="25"/>
      <c r="IC114" s="25"/>
      <c r="ID114" s="25"/>
      <c r="IE114" s="25"/>
      <c r="IF114" s="25"/>
      <c r="IG114" s="31"/>
      <c r="IH114" s="25"/>
      <c r="II114" s="25"/>
      <c r="IJ114" s="25"/>
      <c r="IK114" s="25"/>
      <c r="IL114" s="25"/>
      <c r="IM114" s="25"/>
      <c r="IN114" s="25"/>
      <c r="IO114" s="25"/>
      <c r="IP114" s="25"/>
      <c r="IQ114" s="25"/>
      <c r="IR114" s="25"/>
      <c r="IS114" s="25"/>
      <c r="IT114" s="25"/>
      <c r="IU114" s="25"/>
      <c r="IV114" s="25"/>
      <c r="IW114" s="25"/>
      <c r="IX114" s="25"/>
      <c r="IY114" s="25"/>
      <c r="IZ114" s="25"/>
      <c r="JA114" s="25"/>
      <c r="JB114" s="31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</row>
    <row r="115" spans="2:373" ht="3.75" hidden="1" customHeight="1" outlineLevel="3" x14ac:dyDescent="0.15">
      <c r="E115" s="5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32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32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32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32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32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32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32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32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32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32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  <c r="IE115" s="29"/>
      <c r="IF115" s="29"/>
      <c r="IG115" s="32"/>
      <c r="IH115" s="29"/>
      <c r="II115" s="29"/>
      <c r="IJ115" s="29"/>
      <c r="IK115" s="29"/>
      <c r="IL115" s="29"/>
      <c r="IM115" s="29"/>
      <c r="IN115" s="29"/>
      <c r="IO115" s="29"/>
      <c r="IP115" s="29"/>
      <c r="IQ115" s="29"/>
      <c r="IR115" s="29"/>
      <c r="IS115" s="29"/>
      <c r="IT115" s="29"/>
      <c r="IU115" s="29"/>
      <c r="IV115" s="29"/>
      <c r="IW115" s="29"/>
      <c r="IX115" s="29"/>
      <c r="IY115" s="29"/>
      <c r="IZ115" s="29"/>
      <c r="JA115" s="29"/>
      <c r="JB115" s="32"/>
    </row>
    <row r="116" spans="2:373" s="15" customFormat="1" hidden="1" outlineLevel="3" collapsed="1" x14ac:dyDescent="0.15">
      <c r="B116" s="16"/>
      <c r="D116" s="15" t="s">
        <v>48</v>
      </c>
      <c r="E116" s="15" t="s">
        <v>9</v>
      </c>
      <c r="G116" s="22" t="e">
        <f>NETWORKDAYS(H116,I116,#REF!)</f>
        <v>#REF!</v>
      </c>
      <c r="H116" s="37">
        <v>41024.333333333336</v>
      </c>
      <c r="I116" s="37">
        <v>41033.708333333336</v>
      </c>
      <c r="J116" s="35">
        <v>0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1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31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31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31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31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31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31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31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31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  <c r="HA116" s="25"/>
      <c r="HB116" s="25"/>
      <c r="HC116" s="25"/>
      <c r="HD116" s="25"/>
      <c r="HE116" s="25"/>
      <c r="HF116" s="25"/>
      <c r="HG116" s="25"/>
      <c r="HH116" s="25"/>
      <c r="HI116" s="25"/>
      <c r="HJ116" s="25"/>
      <c r="HK116" s="31"/>
      <c r="HL116" s="25"/>
      <c r="HM116" s="25"/>
      <c r="HN116" s="25"/>
      <c r="HO116" s="25"/>
      <c r="HP116" s="25"/>
      <c r="HQ116" s="25"/>
      <c r="HR116" s="25"/>
      <c r="HS116" s="25"/>
      <c r="HT116" s="25"/>
      <c r="HU116" s="25"/>
      <c r="HV116" s="25"/>
      <c r="HW116" s="25"/>
      <c r="HX116" s="25"/>
      <c r="HY116" s="25"/>
      <c r="HZ116" s="25"/>
      <c r="IA116" s="25"/>
      <c r="IB116" s="25"/>
      <c r="IC116" s="25"/>
      <c r="ID116" s="25"/>
      <c r="IE116" s="25"/>
      <c r="IF116" s="25"/>
      <c r="IG116" s="31"/>
      <c r="IH116" s="25"/>
      <c r="II116" s="25"/>
      <c r="IJ116" s="25"/>
      <c r="IK116" s="25"/>
      <c r="IL116" s="25"/>
      <c r="IM116" s="25"/>
      <c r="IN116" s="25"/>
      <c r="IO116" s="25"/>
      <c r="IP116" s="25"/>
      <c r="IQ116" s="25"/>
      <c r="IR116" s="25"/>
      <c r="IS116" s="25"/>
      <c r="IT116" s="25"/>
      <c r="IU116" s="25"/>
      <c r="IV116" s="25"/>
      <c r="IW116" s="25"/>
      <c r="IX116" s="25"/>
      <c r="IY116" s="25"/>
      <c r="IZ116" s="25"/>
      <c r="JA116" s="25"/>
      <c r="JB116" s="31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</row>
    <row r="117" spans="2:373" ht="3.75" hidden="1" customHeight="1" outlineLevel="4" x14ac:dyDescent="0.15"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32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32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32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32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32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32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32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32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32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32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  <c r="IE117" s="29"/>
      <c r="IF117" s="29"/>
      <c r="IG117" s="32"/>
      <c r="IH117" s="29"/>
      <c r="II117" s="29"/>
      <c r="IJ117" s="29"/>
      <c r="IK117" s="29"/>
      <c r="IL117" s="29"/>
      <c r="IM117" s="29"/>
      <c r="IN117" s="29"/>
      <c r="IO117" s="29"/>
      <c r="IP117" s="29"/>
      <c r="IQ117" s="29"/>
      <c r="IR117" s="29"/>
      <c r="IS117" s="29"/>
      <c r="IT117" s="29"/>
      <c r="IU117" s="29"/>
      <c r="IV117" s="29"/>
      <c r="IW117" s="29"/>
      <c r="IX117" s="29"/>
      <c r="IY117" s="29"/>
      <c r="IZ117" s="29"/>
      <c r="JA117" s="29"/>
      <c r="JB117" s="32"/>
    </row>
    <row r="118" spans="2:373" s="15" customFormat="1" hidden="1" outlineLevel="4" x14ac:dyDescent="0.15">
      <c r="E118" s="20" t="s">
        <v>49</v>
      </c>
      <c r="F118" s="15" t="s">
        <v>9</v>
      </c>
      <c r="G118" s="22" t="e">
        <f>NETWORKDAYS(H118,I118,#REF!)</f>
        <v>#REF!</v>
      </c>
      <c r="H118" s="37">
        <v>41024.333333333336</v>
      </c>
      <c r="I118" s="37">
        <v>41029.708333333336</v>
      </c>
      <c r="J118" s="35">
        <v>0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1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31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31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31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31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31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31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31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31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31"/>
      <c r="HL118" s="25"/>
      <c r="HM118" s="25"/>
      <c r="HN118" s="25"/>
      <c r="HO118" s="25"/>
      <c r="HP118" s="25"/>
      <c r="HQ118" s="25"/>
      <c r="HR118" s="25"/>
      <c r="HS118" s="25"/>
      <c r="HT118" s="25"/>
      <c r="HU118" s="25"/>
      <c r="HV118" s="25"/>
      <c r="HW118" s="25"/>
      <c r="HX118" s="25"/>
      <c r="HY118" s="25"/>
      <c r="HZ118" s="25"/>
      <c r="IA118" s="25"/>
      <c r="IB118" s="25"/>
      <c r="IC118" s="25"/>
      <c r="ID118" s="25"/>
      <c r="IE118" s="25"/>
      <c r="IF118" s="25"/>
      <c r="IG118" s="31"/>
      <c r="IH118" s="25"/>
      <c r="II118" s="25"/>
      <c r="IJ118" s="25"/>
      <c r="IK118" s="25"/>
      <c r="IL118" s="25"/>
      <c r="IM118" s="25"/>
      <c r="IN118" s="25"/>
      <c r="IO118" s="25"/>
      <c r="IP118" s="25"/>
      <c r="IQ118" s="25"/>
      <c r="IR118" s="25"/>
      <c r="IS118" s="25"/>
      <c r="IT118" s="25"/>
      <c r="IU118" s="25"/>
      <c r="IV118" s="25"/>
      <c r="IW118" s="25"/>
      <c r="IX118" s="25"/>
      <c r="IY118" s="25"/>
      <c r="IZ118" s="25"/>
      <c r="JA118" s="25"/>
      <c r="JB118" s="31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</row>
    <row r="119" spans="2:373" ht="3.75" hidden="1" customHeight="1" outlineLevel="4" x14ac:dyDescent="0.15">
      <c r="B119"/>
      <c r="E119" s="5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32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32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32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32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32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32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32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32"/>
      <c r="FU119" s="29"/>
      <c r="FV119" s="29"/>
      <c r="FW119" s="29"/>
      <c r="FX119" s="29"/>
      <c r="FY119" s="29"/>
      <c r="FZ119" s="29"/>
      <c r="GA119" s="29"/>
      <c r="GB119" s="29"/>
      <c r="GC119" s="29"/>
      <c r="GD119" s="29"/>
      <c r="GE119" s="29"/>
      <c r="GF119" s="29"/>
      <c r="GG119" s="29"/>
      <c r="GH119" s="29"/>
      <c r="GI119" s="29"/>
      <c r="GJ119" s="29"/>
      <c r="GK119" s="29"/>
      <c r="GL119" s="29"/>
      <c r="GM119" s="29"/>
      <c r="GN119" s="32"/>
      <c r="GO119" s="29"/>
      <c r="GP119" s="29"/>
      <c r="GQ119" s="29"/>
      <c r="GR119" s="29"/>
      <c r="GS119" s="29"/>
      <c r="GT119" s="29"/>
      <c r="GU119" s="29"/>
      <c r="GV119" s="29"/>
      <c r="GW119" s="29"/>
      <c r="GX119" s="29"/>
      <c r="GY119" s="29"/>
      <c r="GZ119" s="29"/>
      <c r="HA119" s="29"/>
      <c r="HB119" s="29"/>
      <c r="HC119" s="29"/>
      <c r="HD119" s="29"/>
      <c r="HE119" s="29"/>
      <c r="HF119" s="29"/>
      <c r="HG119" s="29"/>
      <c r="HH119" s="29"/>
      <c r="HI119" s="29"/>
      <c r="HJ119" s="29"/>
      <c r="HK119" s="32"/>
      <c r="HL119" s="29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9"/>
      <c r="ID119" s="29"/>
      <c r="IE119" s="29"/>
      <c r="IF119" s="29"/>
      <c r="IG119" s="32"/>
      <c r="IH119" s="29"/>
      <c r="II119" s="29"/>
      <c r="IJ119" s="29"/>
      <c r="IK119" s="29"/>
      <c r="IL119" s="29"/>
      <c r="IM119" s="29"/>
      <c r="IN119" s="29"/>
      <c r="IO119" s="29"/>
      <c r="IP119" s="29"/>
      <c r="IQ119" s="29"/>
      <c r="IR119" s="29"/>
      <c r="IS119" s="29"/>
      <c r="IT119" s="29"/>
      <c r="IU119" s="29"/>
      <c r="IV119" s="29"/>
      <c r="IW119" s="29"/>
      <c r="IX119" s="29"/>
      <c r="IY119" s="29"/>
      <c r="IZ119" s="29"/>
      <c r="JA119" s="29"/>
      <c r="JB119" s="32"/>
    </row>
    <row r="120" spans="2:373" s="15" customFormat="1" hidden="1" outlineLevel="4" x14ac:dyDescent="0.15">
      <c r="E120" s="20" t="s">
        <v>50</v>
      </c>
      <c r="F120" s="15" t="s">
        <v>9</v>
      </c>
      <c r="G120" s="22" t="e">
        <f>NETWORKDAYS(H120,I120,#REF!)</f>
        <v>#REF!</v>
      </c>
      <c r="H120" s="37">
        <v>41030.333333333336</v>
      </c>
      <c r="I120" s="37">
        <v>41031.708333333336</v>
      </c>
      <c r="J120" s="35">
        <v>0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1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31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31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31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31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31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31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31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J120" s="25"/>
      <c r="GK120" s="25"/>
      <c r="GL120" s="25"/>
      <c r="GM120" s="25"/>
      <c r="GN120" s="31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  <c r="HA120" s="25"/>
      <c r="HB120" s="25"/>
      <c r="HC120" s="25"/>
      <c r="HD120" s="25"/>
      <c r="HE120" s="25"/>
      <c r="HF120" s="25"/>
      <c r="HG120" s="25"/>
      <c r="HH120" s="25"/>
      <c r="HI120" s="25"/>
      <c r="HJ120" s="25"/>
      <c r="HK120" s="31"/>
      <c r="HL120" s="25"/>
      <c r="HM120" s="25"/>
      <c r="HN120" s="25"/>
      <c r="HO120" s="25"/>
      <c r="HP120" s="25"/>
      <c r="HQ120" s="25"/>
      <c r="HR120" s="25"/>
      <c r="HS120" s="25"/>
      <c r="HT120" s="25"/>
      <c r="HU120" s="25"/>
      <c r="HV120" s="25"/>
      <c r="HW120" s="25"/>
      <c r="HX120" s="25"/>
      <c r="HY120" s="25"/>
      <c r="HZ120" s="25"/>
      <c r="IA120" s="25"/>
      <c r="IB120" s="25"/>
      <c r="IC120" s="25"/>
      <c r="ID120" s="25"/>
      <c r="IE120" s="25"/>
      <c r="IF120" s="25"/>
      <c r="IG120" s="31"/>
      <c r="IH120" s="25"/>
      <c r="II120" s="25"/>
      <c r="IJ120" s="25"/>
      <c r="IK120" s="25"/>
      <c r="IL120" s="25"/>
      <c r="IM120" s="25"/>
      <c r="IN120" s="25"/>
      <c r="IO120" s="25"/>
      <c r="IP120" s="25"/>
      <c r="IQ120" s="25"/>
      <c r="IR120" s="25"/>
      <c r="IS120" s="25"/>
      <c r="IT120" s="25"/>
      <c r="IU120" s="25"/>
      <c r="IV120" s="25"/>
      <c r="IW120" s="25"/>
      <c r="IX120" s="25"/>
      <c r="IY120" s="25"/>
      <c r="IZ120" s="25"/>
      <c r="JA120" s="25"/>
      <c r="JB120" s="31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</row>
    <row r="121" spans="2:373" ht="3.75" hidden="1" customHeight="1" outlineLevel="4" x14ac:dyDescent="0.15">
      <c r="B121"/>
      <c r="E121" s="5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32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32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32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32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32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32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32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32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32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32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  <c r="IE121" s="29"/>
      <c r="IF121" s="29"/>
      <c r="IG121" s="32"/>
      <c r="IH121" s="29"/>
      <c r="II121" s="29"/>
      <c r="IJ121" s="29"/>
      <c r="IK121" s="29"/>
      <c r="IL121" s="29"/>
      <c r="IM121" s="29"/>
      <c r="IN121" s="29"/>
      <c r="IO121" s="29"/>
      <c r="IP121" s="29"/>
      <c r="IQ121" s="29"/>
      <c r="IR121" s="29"/>
      <c r="IS121" s="29"/>
      <c r="IT121" s="29"/>
      <c r="IU121" s="29"/>
      <c r="IV121" s="29"/>
      <c r="IW121" s="29"/>
      <c r="IX121" s="29"/>
      <c r="IY121" s="29"/>
      <c r="IZ121" s="29"/>
      <c r="JA121" s="29"/>
      <c r="JB121" s="32"/>
    </row>
    <row r="122" spans="2:373" s="15" customFormat="1" hidden="1" outlineLevel="4" x14ac:dyDescent="0.15">
      <c r="E122" s="20" t="s">
        <v>51</v>
      </c>
      <c r="F122" s="15" t="s">
        <v>9</v>
      </c>
      <c r="G122" s="22" t="e">
        <f>NETWORKDAYS(H122,I122,#REF!)</f>
        <v>#REF!</v>
      </c>
      <c r="H122" s="37">
        <v>41032.333333333336</v>
      </c>
      <c r="I122" s="37">
        <v>41033.708333333336</v>
      </c>
      <c r="J122" s="35">
        <v>0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1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31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31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31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31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31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31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31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31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31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  <c r="HV122" s="25"/>
      <c r="HW122" s="25"/>
      <c r="HX122" s="25"/>
      <c r="HY122" s="25"/>
      <c r="HZ122" s="25"/>
      <c r="IA122" s="25"/>
      <c r="IB122" s="25"/>
      <c r="IC122" s="25"/>
      <c r="ID122" s="25"/>
      <c r="IE122" s="25"/>
      <c r="IF122" s="25"/>
      <c r="IG122" s="31"/>
      <c r="IH122" s="25"/>
      <c r="II122" s="25"/>
      <c r="IJ122" s="25"/>
      <c r="IK122" s="25"/>
      <c r="IL122" s="25"/>
      <c r="IM122" s="25"/>
      <c r="IN122" s="25"/>
      <c r="IO122" s="25"/>
      <c r="IP122" s="25"/>
      <c r="IQ122" s="25"/>
      <c r="IR122" s="25"/>
      <c r="IS122" s="25"/>
      <c r="IT122" s="25"/>
      <c r="IU122" s="25"/>
      <c r="IV122" s="25"/>
      <c r="IW122" s="25"/>
      <c r="IX122" s="25"/>
      <c r="IY122" s="25"/>
      <c r="IZ122" s="25"/>
      <c r="JA122" s="25"/>
      <c r="JB122" s="31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</row>
    <row r="123" spans="2:373" ht="3.75" hidden="1" customHeight="1" outlineLevel="4" x14ac:dyDescent="0.15">
      <c r="B123"/>
      <c r="E123" s="5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32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32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32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32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32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32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32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32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32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32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  <c r="IE123" s="29"/>
      <c r="IF123" s="29"/>
      <c r="IG123" s="32"/>
      <c r="IH123" s="29"/>
      <c r="II123" s="29"/>
      <c r="IJ123" s="29"/>
      <c r="IK123" s="29"/>
      <c r="IL123" s="29"/>
      <c r="IM123" s="29"/>
      <c r="IN123" s="29"/>
      <c r="IO123" s="29"/>
      <c r="IP123" s="29"/>
      <c r="IQ123" s="29"/>
      <c r="IR123" s="29"/>
      <c r="IS123" s="29"/>
      <c r="IT123" s="29"/>
      <c r="IU123" s="29"/>
      <c r="IV123" s="29"/>
      <c r="IW123" s="29"/>
      <c r="IX123" s="29"/>
      <c r="IY123" s="29"/>
      <c r="IZ123" s="29"/>
      <c r="JA123" s="29"/>
      <c r="JB123" s="32"/>
    </row>
    <row r="124" spans="2:373" s="15" customFormat="1" hidden="1" outlineLevel="4" x14ac:dyDescent="0.15">
      <c r="E124" s="20" t="s">
        <v>52</v>
      </c>
      <c r="F124" s="15" t="s">
        <v>9</v>
      </c>
      <c r="G124" s="22" t="e">
        <f>NETWORKDAYS(H124,I124,#REF!)</f>
        <v>#REF!</v>
      </c>
      <c r="H124" s="37">
        <v>41032.333333333336</v>
      </c>
      <c r="I124" s="37">
        <v>41033.708333333336</v>
      </c>
      <c r="J124" s="35">
        <v>0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1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31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31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31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31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31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31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31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31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31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  <c r="HW124" s="25"/>
      <c r="HX124" s="25"/>
      <c r="HY124" s="25"/>
      <c r="HZ124" s="25"/>
      <c r="IA124" s="25"/>
      <c r="IB124" s="25"/>
      <c r="IC124" s="25"/>
      <c r="ID124" s="25"/>
      <c r="IE124" s="25"/>
      <c r="IF124" s="25"/>
      <c r="IG124" s="31"/>
      <c r="IH124" s="25"/>
      <c r="II124" s="25"/>
      <c r="IJ124" s="25"/>
      <c r="IK124" s="25"/>
      <c r="IL124" s="25"/>
      <c r="IM124" s="25"/>
      <c r="IN124" s="25"/>
      <c r="IO124" s="25"/>
      <c r="IP124" s="25"/>
      <c r="IQ124" s="25"/>
      <c r="IR124" s="25"/>
      <c r="IS124" s="25"/>
      <c r="IT124" s="25"/>
      <c r="IU124" s="25"/>
      <c r="IV124" s="25"/>
      <c r="IW124" s="25"/>
      <c r="IX124" s="25"/>
      <c r="IY124" s="25"/>
      <c r="IZ124" s="25"/>
      <c r="JA124" s="25"/>
      <c r="JB124" s="31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</row>
    <row r="125" spans="2:373" ht="3.75" hidden="1" customHeight="1" outlineLevel="2" x14ac:dyDescent="0.15">
      <c r="B125"/>
      <c r="E125" s="5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32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32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32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32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32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32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32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32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32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32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  <c r="IE125" s="29"/>
      <c r="IF125" s="29"/>
      <c r="IG125" s="32"/>
      <c r="IH125" s="29"/>
      <c r="II125" s="29"/>
      <c r="IJ125" s="29"/>
      <c r="IK125" s="29"/>
      <c r="IL125" s="29"/>
      <c r="IM125" s="29"/>
      <c r="IN125" s="29"/>
      <c r="IO125" s="29"/>
      <c r="IP125" s="29"/>
      <c r="IQ125" s="29"/>
      <c r="IR125" s="29"/>
      <c r="IS125" s="29"/>
      <c r="IT125" s="29"/>
      <c r="IU125" s="29"/>
      <c r="IV125" s="29"/>
      <c r="IW125" s="29"/>
      <c r="IX125" s="29"/>
      <c r="IY125" s="29"/>
      <c r="IZ125" s="29"/>
      <c r="JA125" s="29"/>
      <c r="JB125" s="32"/>
    </row>
    <row r="126" spans="2:373" s="15" customFormat="1" hidden="1" outlineLevel="2" x14ac:dyDescent="0.15">
      <c r="C126" s="15" t="s">
        <v>53</v>
      </c>
      <c r="D126" s="15" t="s">
        <v>9</v>
      </c>
      <c r="G126" s="22" t="e">
        <f>NETWORKDAYS(H126,I126,#REF!)</f>
        <v>#REF!</v>
      </c>
      <c r="H126" s="37">
        <v>41036.333333333336</v>
      </c>
      <c r="I126" s="37">
        <v>41054.708333333336</v>
      </c>
      <c r="J126" s="35">
        <v>0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1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31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31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31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31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31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31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31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31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31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  <c r="HV126" s="25"/>
      <c r="HW126" s="25"/>
      <c r="HX126" s="25"/>
      <c r="HY126" s="25"/>
      <c r="HZ126" s="25"/>
      <c r="IA126" s="25"/>
      <c r="IB126" s="25"/>
      <c r="IC126" s="25"/>
      <c r="ID126" s="25"/>
      <c r="IE126" s="25"/>
      <c r="IF126" s="25"/>
      <c r="IG126" s="31"/>
      <c r="IH126" s="25"/>
      <c r="II126" s="25"/>
      <c r="IJ126" s="25"/>
      <c r="IK126" s="25"/>
      <c r="IL126" s="25"/>
      <c r="IM126" s="25"/>
      <c r="IN126" s="25"/>
      <c r="IO126" s="25"/>
      <c r="IP126" s="25"/>
      <c r="IQ126" s="25"/>
      <c r="IR126" s="25"/>
      <c r="IS126" s="25"/>
      <c r="IT126" s="25"/>
      <c r="IU126" s="25"/>
      <c r="IV126" s="25"/>
      <c r="IW126" s="25"/>
      <c r="IX126" s="25"/>
      <c r="IY126" s="25"/>
      <c r="IZ126" s="25"/>
      <c r="JA126" s="25"/>
      <c r="JB126" s="31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</row>
    <row r="127" spans="2:373" ht="3.75" hidden="1" customHeight="1" outlineLevel="3" x14ac:dyDescent="0.15">
      <c r="B127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32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32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32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32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32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32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29"/>
      <c r="ET127" s="29"/>
      <c r="EU127" s="29"/>
      <c r="EV127" s="29"/>
      <c r="EW127" s="29"/>
      <c r="EX127" s="29"/>
      <c r="EY127" s="29"/>
      <c r="EZ127" s="32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9"/>
      <c r="FS127" s="29"/>
      <c r="FT127" s="32"/>
      <c r="FU127" s="29"/>
      <c r="FV127" s="29"/>
      <c r="FW127" s="29"/>
      <c r="FX127" s="29"/>
      <c r="FY127" s="29"/>
      <c r="FZ127" s="29"/>
      <c r="GA127" s="29"/>
      <c r="GB127" s="29"/>
      <c r="GC127" s="29"/>
      <c r="GD127" s="29"/>
      <c r="GE127" s="29"/>
      <c r="GF127" s="29"/>
      <c r="GG127" s="29"/>
      <c r="GH127" s="29"/>
      <c r="GI127" s="29"/>
      <c r="GJ127" s="29"/>
      <c r="GK127" s="29"/>
      <c r="GL127" s="29"/>
      <c r="GM127" s="29"/>
      <c r="GN127" s="32"/>
      <c r="GO127" s="29"/>
      <c r="GP127" s="29"/>
      <c r="GQ127" s="29"/>
      <c r="GR127" s="29"/>
      <c r="GS127" s="29"/>
      <c r="GT127" s="29"/>
      <c r="GU127" s="29"/>
      <c r="GV127" s="29"/>
      <c r="GW127" s="29"/>
      <c r="GX127" s="29"/>
      <c r="GY127" s="29"/>
      <c r="GZ127" s="29"/>
      <c r="HA127" s="29"/>
      <c r="HB127" s="29"/>
      <c r="HC127" s="29"/>
      <c r="HD127" s="29"/>
      <c r="HE127" s="29"/>
      <c r="HF127" s="29"/>
      <c r="HG127" s="29"/>
      <c r="HH127" s="29"/>
      <c r="HI127" s="29"/>
      <c r="HJ127" s="29"/>
      <c r="HK127" s="32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  <c r="IE127" s="29"/>
      <c r="IF127" s="29"/>
      <c r="IG127" s="32"/>
      <c r="IH127" s="29"/>
      <c r="II127" s="29"/>
      <c r="IJ127" s="29"/>
      <c r="IK127" s="29"/>
      <c r="IL127" s="29"/>
      <c r="IM127" s="29"/>
      <c r="IN127" s="29"/>
      <c r="IO127" s="29"/>
      <c r="IP127" s="29"/>
      <c r="IQ127" s="29"/>
      <c r="IR127" s="29"/>
      <c r="IS127" s="29"/>
      <c r="IT127" s="29"/>
      <c r="IU127" s="29"/>
      <c r="IV127" s="29"/>
      <c r="IW127" s="29"/>
      <c r="IX127" s="29"/>
      <c r="IY127" s="29"/>
      <c r="IZ127" s="29"/>
      <c r="JA127" s="29"/>
      <c r="JB127" s="32"/>
    </row>
    <row r="128" spans="2:373" s="15" customFormat="1" hidden="1" outlineLevel="3" collapsed="1" x14ac:dyDescent="0.15">
      <c r="D128" s="15" t="s">
        <v>54</v>
      </c>
      <c r="E128" s="15" t="s">
        <v>9</v>
      </c>
      <c r="G128" s="22" t="e">
        <f>NETWORKDAYS(H128,I128,#REF!)</f>
        <v>#REF!</v>
      </c>
      <c r="H128" s="37">
        <v>41036.333333333336</v>
      </c>
      <c r="I128" s="37">
        <v>41044.708333333336</v>
      </c>
      <c r="J128" s="35">
        <v>0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1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31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31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31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31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31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31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31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31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31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31"/>
      <c r="IH128" s="25"/>
      <c r="II128" s="25"/>
      <c r="IJ128" s="25"/>
      <c r="IK128" s="25"/>
      <c r="IL128" s="25"/>
      <c r="IM128" s="25"/>
      <c r="IN128" s="25"/>
      <c r="IO128" s="25"/>
      <c r="IP128" s="25"/>
      <c r="IQ128" s="25"/>
      <c r="IR128" s="25"/>
      <c r="IS128" s="25"/>
      <c r="IT128" s="25"/>
      <c r="IU128" s="25"/>
      <c r="IV128" s="25"/>
      <c r="IW128" s="25"/>
      <c r="IX128" s="25"/>
      <c r="IY128" s="25"/>
      <c r="IZ128" s="25"/>
      <c r="JA128" s="25"/>
      <c r="JB128" s="31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</row>
    <row r="129" spans="2:373" ht="3.75" hidden="1" customHeight="1" outlineLevel="4" x14ac:dyDescent="0.15">
      <c r="B1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32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32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32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32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32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32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32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32"/>
      <c r="FU129" s="29"/>
      <c r="FV129" s="29"/>
      <c r="FW129" s="29"/>
      <c r="FX129" s="29"/>
      <c r="FY129" s="29"/>
      <c r="FZ129" s="29"/>
      <c r="GA129" s="29"/>
      <c r="GB129" s="29"/>
      <c r="GC129" s="29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32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32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  <c r="IE129" s="29"/>
      <c r="IF129" s="29"/>
      <c r="IG129" s="32"/>
      <c r="IH129" s="29"/>
      <c r="II129" s="29"/>
      <c r="IJ129" s="29"/>
      <c r="IK129" s="29"/>
      <c r="IL129" s="29"/>
      <c r="IM129" s="29"/>
      <c r="IN129" s="29"/>
      <c r="IO129" s="29"/>
      <c r="IP129" s="29"/>
      <c r="IQ129" s="29"/>
      <c r="IR129" s="29"/>
      <c r="IS129" s="29"/>
      <c r="IT129" s="29"/>
      <c r="IU129" s="29"/>
      <c r="IV129" s="29"/>
      <c r="IW129" s="29"/>
      <c r="IX129" s="29"/>
      <c r="IY129" s="29"/>
      <c r="IZ129" s="29"/>
      <c r="JA129" s="29"/>
      <c r="JB129" s="32"/>
    </row>
    <row r="130" spans="2:373" s="15" customFormat="1" hidden="1" outlineLevel="4" x14ac:dyDescent="0.15">
      <c r="E130" s="15" t="s">
        <v>55</v>
      </c>
      <c r="F130" s="15" t="s">
        <v>9</v>
      </c>
      <c r="G130" s="22" t="e">
        <f>NETWORKDAYS(H130,I130,#REF!)</f>
        <v>#REF!</v>
      </c>
      <c r="H130" s="37">
        <v>41036.333333333336</v>
      </c>
      <c r="I130" s="37">
        <v>41038.708333333336</v>
      </c>
      <c r="J130" s="35">
        <v>0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1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31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31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31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31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31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31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31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31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31"/>
      <c r="HL130" s="25"/>
      <c r="HM130" s="25"/>
      <c r="HN130" s="25"/>
      <c r="HO130" s="25"/>
      <c r="HP130" s="25"/>
      <c r="HQ130" s="25"/>
      <c r="HR130" s="25"/>
      <c r="HS130" s="25"/>
      <c r="HT130" s="25"/>
      <c r="HU130" s="25"/>
      <c r="HV130" s="25"/>
      <c r="HW130" s="25"/>
      <c r="HX130" s="25"/>
      <c r="HY130" s="25"/>
      <c r="HZ130" s="25"/>
      <c r="IA130" s="25"/>
      <c r="IB130" s="25"/>
      <c r="IC130" s="25"/>
      <c r="ID130" s="25"/>
      <c r="IE130" s="25"/>
      <c r="IF130" s="25"/>
      <c r="IG130" s="31"/>
      <c r="IH130" s="25"/>
      <c r="II130" s="25"/>
      <c r="IJ130" s="25"/>
      <c r="IK130" s="25"/>
      <c r="IL130" s="25"/>
      <c r="IM130" s="25"/>
      <c r="IN130" s="25"/>
      <c r="IO130" s="25"/>
      <c r="IP130" s="25"/>
      <c r="IQ130" s="25"/>
      <c r="IR130" s="25"/>
      <c r="IS130" s="25"/>
      <c r="IT130" s="25"/>
      <c r="IU130" s="25"/>
      <c r="IV130" s="25"/>
      <c r="IW130" s="25"/>
      <c r="IX130" s="25"/>
      <c r="IY130" s="25"/>
      <c r="IZ130" s="25"/>
      <c r="JA130" s="25"/>
      <c r="JB130" s="31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</row>
    <row r="131" spans="2:373" ht="3.75" hidden="1" customHeight="1" outlineLevel="4" x14ac:dyDescent="0.15">
      <c r="B131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32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32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32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32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32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32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32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32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32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32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9"/>
      <c r="IF131" s="29"/>
      <c r="IG131" s="32"/>
      <c r="IH131" s="29"/>
      <c r="II131" s="29"/>
      <c r="IJ131" s="29"/>
      <c r="IK131" s="29"/>
      <c r="IL131" s="29"/>
      <c r="IM131" s="29"/>
      <c r="IN131" s="29"/>
      <c r="IO131" s="29"/>
      <c r="IP131" s="29"/>
      <c r="IQ131" s="29"/>
      <c r="IR131" s="29"/>
      <c r="IS131" s="29"/>
      <c r="IT131" s="29"/>
      <c r="IU131" s="29"/>
      <c r="IV131" s="29"/>
      <c r="IW131" s="29"/>
      <c r="IX131" s="29"/>
      <c r="IY131" s="29"/>
      <c r="IZ131" s="29"/>
      <c r="JA131" s="29"/>
      <c r="JB131" s="32"/>
    </row>
    <row r="132" spans="2:373" s="15" customFormat="1" hidden="1" outlineLevel="4" x14ac:dyDescent="0.15">
      <c r="E132" s="15" t="s">
        <v>56</v>
      </c>
      <c r="F132" s="15" t="s">
        <v>9</v>
      </c>
      <c r="G132" s="22" t="e">
        <f>NETWORKDAYS(H132,I132,#REF!)</f>
        <v>#REF!</v>
      </c>
      <c r="H132" s="37">
        <v>41039.333333333336</v>
      </c>
      <c r="I132" s="37">
        <v>41040.708333333336</v>
      </c>
      <c r="J132" s="35">
        <v>0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1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31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31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31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31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31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31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31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31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31"/>
      <c r="HL132" s="25"/>
      <c r="HM132" s="25"/>
      <c r="HN132" s="25"/>
      <c r="HO132" s="25"/>
      <c r="HP132" s="25"/>
      <c r="HQ132" s="25"/>
      <c r="HR132" s="25"/>
      <c r="HS132" s="25"/>
      <c r="HT132" s="25"/>
      <c r="HU132" s="25"/>
      <c r="HV132" s="25"/>
      <c r="HW132" s="25"/>
      <c r="HX132" s="25"/>
      <c r="HY132" s="25"/>
      <c r="HZ132" s="25"/>
      <c r="IA132" s="25"/>
      <c r="IB132" s="25"/>
      <c r="IC132" s="25"/>
      <c r="ID132" s="25"/>
      <c r="IE132" s="25"/>
      <c r="IF132" s="25"/>
      <c r="IG132" s="31"/>
      <c r="IH132" s="25"/>
      <c r="II132" s="25"/>
      <c r="IJ132" s="25"/>
      <c r="IK132" s="25"/>
      <c r="IL132" s="25"/>
      <c r="IM132" s="25"/>
      <c r="IN132" s="25"/>
      <c r="IO132" s="25"/>
      <c r="IP132" s="25"/>
      <c r="IQ132" s="25"/>
      <c r="IR132" s="25"/>
      <c r="IS132" s="25"/>
      <c r="IT132" s="25"/>
      <c r="IU132" s="25"/>
      <c r="IV132" s="25"/>
      <c r="IW132" s="25"/>
      <c r="IX132" s="25"/>
      <c r="IY132" s="25"/>
      <c r="IZ132" s="25"/>
      <c r="JA132" s="25"/>
      <c r="JB132" s="31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</row>
    <row r="133" spans="2:373" ht="3.75" hidden="1" customHeight="1" outlineLevel="4" x14ac:dyDescent="0.15">
      <c r="B133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32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32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32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32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32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32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32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32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32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32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  <c r="IE133" s="29"/>
      <c r="IF133" s="29"/>
      <c r="IG133" s="32"/>
      <c r="IH133" s="29"/>
      <c r="II133" s="29"/>
      <c r="IJ133" s="29"/>
      <c r="IK133" s="29"/>
      <c r="IL133" s="29"/>
      <c r="IM133" s="29"/>
      <c r="IN133" s="29"/>
      <c r="IO133" s="29"/>
      <c r="IP133" s="29"/>
      <c r="IQ133" s="29"/>
      <c r="IR133" s="29"/>
      <c r="IS133" s="29"/>
      <c r="IT133" s="29"/>
      <c r="IU133" s="29"/>
      <c r="IV133" s="29"/>
      <c r="IW133" s="29"/>
      <c r="IX133" s="29"/>
      <c r="IY133" s="29"/>
      <c r="IZ133" s="29"/>
      <c r="JA133" s="29"/>
      <c r="JB133" s="32"/>
    </row>
    <row r="134" spans="2:373" s="15" customFormat="1" hidden="1" outlineLevel="4" x14ac:dyDescent="0.15">
      <c r="B134" s="16"/>
      <c r="E134" s="15" t="s">
        <v>57</v>
      </c>
      <c r="F134" s="15" t="s">
        <v>9</v>
      </c>
      <c r="G134" s="22" t="e">
        <f>NETWORKDAYS(H134,I134,#REF!)</f>
        <v>#REF!</v>
      </c>
      <c r="H134" s="37">
        <v>41043.333333333336</v>
      </c>
      <c r="I134" s="37">
        <v>41044.708333333336</v>
      </c>
      <c r="J134" s="35">
        <v>0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1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31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31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31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31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31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31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31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31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  <c r="HA134" s="25"/>
      <c r="HB134" s="25"/>
      <c r="HC134" s="25"/>
      <c r="HD134" s="25"/>
      <c r="HE134" s="25"/>
      <c r="HF134" s="25"/>
      <c r="HG134" s="25"/>
      <c r="HH134" s="25"/>
      <c r="HI134" s="25"/>
      <c r="HJ134" s="25"/>
      <c r="HK134" s="31"/>
      <c r="HL134" s="25"/>
      <c r="HM134" s="25"/>
      <c r="HN134" s="25"/>
      <c r="HO134" s="25"/>
      <c r="HP134" s="25"/>
      <c r="HQ134" s="25"/>
      <c r="HR134" s="25"/>
      <c r="HS134" s="25"/>
      <c r="HT134" s="25"/>
      <c r="HU134" s="25"/>
      <c r="HV134" s="25"/>
      <c r="HW134" s="25"/>
      <c r="HX134" s="25"/>
      <c r="HY134" s="25"/>
      <c r="HZ134" s="25"/>
      <c r="IA134" s="25"/>
      <c r="IB134" s="25"/>
      <c r="IC134" s="25"/>
      <c r="ID134" s="25"/>
      <c r="IE134" s="25"/>
      <c r="IF134" s="25"/>
      <c r="IG134" s="31"/>
      <c r="IH134" s="25"/>
      <c r="II134" s="25"/>
      <c r="IJ134" s="25"/>
      <c r="IK134" s="25"/>
      <c r="IL134" s="25"/>
      <c r="IM134" s="25"/>
      <c r="IN134" s="25"/>
      <c r="IO134" s="25"/>
      <c r="IP134" s="25"/>
      <c r="IQ134" s="25"/>
      <c r="IR134" s="25"/>
      <c r="IS134" s="25"/>
      <c r="IT134" s="25"/>
      <c r="IU134" s="25"/>
      <c r="IV134" s="25"/>
      <c r="IW134" s="25"/>
      <c r="IX134" s="25"/>
      <c r="IY134" s="25"/>
      <c r="IZ134" s="25"/>
      <c r="JA134" s="25"/>
      <c r="JB134" s="31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</row>
    <row r="135" spans="2:373" ht="3.75" hidden="1" customHeight="1" outlineLevel="4" x14ac:dyDescent="0.15"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32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32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32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32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32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32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32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32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32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32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32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29"/>
      <c r="IT135" s="29"/>
      <c r="IU135" s="29"/>
      <c r="IV135" s="29"/>
      <c r="IW135" s="29"/>
      <c r="IX135" s="29"/>
      <c r="IY135" s="29"/>
      <c r="IZ135" s="29"/>
      <c r="JA135" s="29"/>
      <c r="JB135" s="32"/>
    </row>
    <row r="136" spans="2:373" s="15" customFormat="1" hidden="1" outlineLevel="4" x14ac:dyDescent="0.15">
      <c r="B136" s="16"/>
      <c r="E136" s="15" t="s">
        <v>58</v>
      </c>
      <c r="F136" s="15" t="s">
        <v>9</v>
      </c>
      <c r="G136" s="22" t="e">
        <f>NETWORKDAYS(H136,I136,#REF!)</f>
        <v>#REF!</v>
      </c>
      <c r="H136" s="37">
        <v>41043.333333333336</v>
      </c>
      <c r="I136" s="37">
        <v>41044.708333333336</v>
      </c>
      <c r="J136" s="35">
        <v>0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1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31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31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31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31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31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31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31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31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31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  <c r="HW136" s="25"/>
      <c r="HX136" s="25"/>
      <c r="HY136" s="25"/>
      <c r="HZ136" s="25"/>
      <c r="IA136" s="25"/>
      <c r="IB136" s="25"/>
      <c r="IC136" s="25"/>
      <c r="ID136" s="25"/>
      <c r="IE136" s="25"/>
      <c r="IF136" s="25"/>
      <c r="IG136" s="31"/>
      <c r="IH136" s="25"/>
      <c r="II136" s="25"/>
      <c r="IJ136" s="25"/>
      <c r="IK136" s="25"/>
      <c r="IL136" s="25"/>
      <c r="IM136" s="25"/>
      <c r="IN136" s="25"/>
      <c r="IO136" s="25"/>
      <c r="IP136" s="25"/>
      <c r="IQ136" s="25"/>
      <c r="IR136" s="25"/>
      <c r="IS136" s="25"/>
      <c r="IT136" s="25"/>
      <c r="IU136" s="25"/>
      <c r="IV136" s="25"/>
      <c r="IW136" s="25"/>
      <c r="IX136" s="25"/>
      <c r="IY136" s="25"/>
      <c r="IZ136" s="25"/>
      <c r="JA136" s="25"/>
      <c r="JB136" s="31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</row>
    <row r="137" spans="2:373" ht="3.75" hidden="1" customHeight="1" outlineLevel="3" x14ac:dyDescent="0.15"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32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32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32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32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32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32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32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32"/>
      <c r="FU137" s="29"/>
      <c r="FV137" s="29"/>
      <c r="FW137" s="29"/>
      <c r="FX137" s="29"/>
      <c r="FY137" s="29"/>
      <c r="FZ137" s="29"/>
      <c r="GA137" s="29"/>
      <c r="GB137" s="29"/>
      <c r="GC137" s="29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32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32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  <c r="IE137" s="29"/>
      <c r="IF137" s="29"/>
      <c r="IG137" s="32"/>
      <c r="IH137" s="29"/>
      <c r="II137" s="29"/>
      <c r="IJ137" s="29"/>
      <c r="IK137" s="29"/>
      <c r="IL137" s="29"/>
      <c r="IM137" s="29"/>
      <c r="IN137" s="29"/>
      <c r="IO137" s="29"/>
      <c r="IP137" s="29"/>
      <c r="IQ137" s="29"/>
      <c r="IR137" s="29"/>
      <c r="IS137" s="29"/>
      <c r="IT137" s="29"/>
      <c r="IU137" s="29"/>
      <c r="IV137" s="29"/>
      <c r="IW137" s="29"/>
      <c r="IX137" s="29"/>
      <c r="IY137" s="29"/>
      <c r="IZ137" s="29"/>
      <c r="JA137" s="29"/>
      <c r="JB137" s="32"/>
    </row>
    <row r="138" spans="2:373" s="15" customFormat="1" hidden="1" outlineLevel="3" collapsed="1" x14ac:dyDescent="0.15">
      <c r="B138" s="16"/>
      <c r="D138" s="15" t="s">
        <v>59</v>
      </c>
      <c r="E138" s="15" t="s">
        <v>9</v>
      </c>
      <c r="G138" s="22" t="e">
        <f>NETWORKDAYS(H138,I138,#REF!)</f>
        <v>#REF!</v>
      </c>
      <c r="H138" s="37">
        <v>41045.333333333336</v>
      </c>
      <c r="I138" s="37">
        <v>41054.708333333336</v>
      </c>
      <c r="J138" s="35">
        <v>0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1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31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31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31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31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31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31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31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31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31"/>
      <c r="HL138" s="25"/>
      <c r="HM138" s="25"/>
      <c r="HN138" s="25"/>
      <c r="HO138" s="25"/>
      <c r="HP138" s="25"/>
      <c r="HQ138" s="25"/>
      <c r="HR138" s="25"/>
      <c r="HS138" s="25"/>
      <c r="HT138" s="25"/>
      <c r="HU138" s="25"/>
      <c r="HV138" s="25"/>
      <c r="HW138" s="25"/>
      <c r="HX138" s="25"/>
      <c r="HY138" s="25"/>
      <c r="HZ138" s="25"/>
      <c r="IA138" s="25"/>
      <c r="IB138" s="25"/>
      <c r="IC138" s="25"/>
      <c r="ID138" s="25"/>
      <c r="IE138" s="25"/>
      <c r="IF138" s="25"/>
      <c r="IG138" s="31"/>
      <c r="IH138" s="25"/>
      <c r="II138" s="25"/>
      <c r="IJ138" s="25"/>
      <c r="IK138" s="25"/>
      <c r="IL138" s="25"/>
      <c r="IM138" s="25"/>
      <c r="IN138" s="25"/>
      <c r="IO138" s="25"/>
      <c r="IP138" s="25"/>
      <c r="IQ138" s="25"/>
      <c r="IR138" s="25"/>
      <c r="IS138" s="25"/>
      <c r="IT138" s="25"/>
      <c r="IU138" s="25"/>
      <c r="IV138" s="25"/>
      <c r="IW138" s="25"/>
      <c r="IX138" s="25"/>
      <c r="IY138" s="25"/>
      <c r="IZ138" s="25"/>
      <c r="JA138" s="25"/>
      <c r="JB138" s="31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</row>
    <row r="139" spans="2:373" ht="3.75" hidden="1" customHeight="1" outlineLevel="4" x14ac:dyDescent="0.15"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32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32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32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32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32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32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32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32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32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32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32"/>
      <c r="IH139" s="29"/>
      <c r="II139" s="29"/>
      <c r="IJ139" s="29"/>
      <c r="IK139" s="29"/>
      <c r="IL139" s="29"/>
      <c r="IM139" s="29"/>
      <c r="IN139" s="29"/>
      <c r="IO139" s="29"/>
      <c r="IP139" s="29"/>
      <c r="IQ139" s="29"/>
      <c r="IR139" s="29"/>
      <c r="IS139" s="29"/>
      <c r="IT139" s="29"/>
      <c r="IU139" s="29"/>
      <c r="IV139" s="29"/>
      <c r="IW139" s="29"/>
      <c r="IX139" s="29"/>
      <c r="IY139" s="29"/>
      <c r="IZ139" s="29"/>
      <c r="JA139" s="29"/>
      <c r="JB139" s="32"/>
    </row>
    <row r="140" spans="2:373" s="15" customFormat="1" hidden="1" outlineLevel="4" x14ac:dyDescent="0.15">
      <c r="B140" s="16"/>
      <c r="E140" s="15" t="s">
        <v>60</v>
      </c>
      <c r="F140" s="15" t="s">
        <v>9</v>
      </c>
      <c r="G140" s="22" t="e">
        <f>NETWORKDAYS(H140,I140,#REF!)</f>
        <v>#REF!</v>
      </c>
      <c r="H140" s="37">
        <v>41045.333333333336</v>
      </c>
      <c r="I140" s="37">
        <v>41047.708333333336</v>
      </c>
      <c r="J140" s="35">
        <v>0</v>
      </c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1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31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31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31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31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31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31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31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31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  <c r="HA140" s="25"/>
      <c r="HB140" s="25"/>
      <c r="HC140" s="25"/>
      <c r="HD140" s="25"/>
      <c r="HE140" s="25"/>
      <c r="HF140" s="25"/>
      <c r="HG140" s="25"/>
      <c r="HH140" s="25"/>
      <c r="HI140" s="25"/>
      <c r="HJ140" s="25"/>
      <c r="HK140" s="31"/>
      <c r="HL140" s="25"/>
      <c r="HM140" s="25"/>
      <c r="HN140" s="25"/>
      <c r="HO140" s="25"/>
      <c r="HP140" s="25"/>
      <c r="HQ140" s="25"/>
      <c r="HR140" s="25"/>
      <c r="HS140" s="25"/>
      <c r="HT140" s="25"/>
      <c r="HU140" s="25"/>
      <c r="HV140" s="25"/>
      <c r="HW140" s="25"/>
      <c r="HX140" s="25"/>
      <c r="HY140" s="25"/>
      <c r="HZ140" s="25"/>
      <c r="IA140" s="25"/>
      <c r="IB140" s="25"/>
      <c r="IC140" s="25"/>
      <c r="ID140" s="25"/>
      <c r="IE140" s="25"/>
      <c r="IF140" s="25"/>
      <c r="IG140" s="31"/>
      <c r="IH140" s="25"/>
      <c r="II140" s="25"/>
      <c r="IJ140" s="25"/>
      <c r="IK140" s="25"/>
      <c r="IL140" s="25"/>
      <c r="IM140" s="25"/>
      <c r="IN140" s="25"/>
      <c r="IO140" s="25"/>
      <c r="IP140" s="25"/>
      <c r="IQ140" s="25"/>
      <c r="IR140" s="25"/>
      <c r="IS140" s="25"/>
      <c r="IT140" s="25"/>
      <c r="IU140" s="25"/>
      <c r="IV140" s="25"/>
      <c r="IW140" s="25"/>
      <c r="IX140" s="25"/>
      <c r="IY140" s="25"/>
      <c r="IZ140" s="25"/>
      <c r="JA140" s="25"/>
      <c r="JB140" s="31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</row>
    <row r="141" spans="2:373" ht="3.75" hidden="1" customHeight="1" outlineLevel="4" x14ac:dyDescent="0.15"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32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32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32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32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32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32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32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32"/>
      <c r="FU141" s="29"/>
      <c r="FV141" s="29"/>
      <c r="FW141" s="29"/>
      <c r="FX141" s="29"/>
      <c r="FY141" s="29"/>
      <c r="FZ141" s="29"/>
      <c r="GA141" s="29"/>
      <c r="GB141" s="29"/>
      <c r="GC141" s="29"/>
      <c r="GD141" s="29"/>
      <c r="GE141" s="29"/>
      <c r="GF141" s="29"/>
      <c r="GG141" s="29"/>
      <c r="GH141" s="29"/>
      <c r="GI141" s="29"/>
      <c r="GJ141" s="29"/>
      <c r="GK141" s="29"/>
      <c r="GL141" s="29"/>
      <c r="GM141" s="29"/>
      <c r="GN141" s="32"/>
      <c r="GO141" s="29"/>
      <c r="GP141" s="29"/>
      <c r="GQ141" s="29"/>
      <c r="GR141" s="29"/>
      <c r="GS141" s="29"/>
      <c r="GT141" s="29"/>
      <c r="GU141" s="29"/>
      <c r="GV141" s="29"/>
      <c r="GW141" s="29"/>
      <c r="GX141" s="29"/>
      <c r="GY141" s="29"/>
      <c r="GZ141" s="29"/>
      <c r="HA141" s="29"/>
      <c r="HB141" s="29"/>
      <c r="HC141" s="29"/>
      <c r="HD141" s="29"/>
      <c r="HE141" s="29"/>
      <c r="HF141" s="29"/>
      <c r="HG141" s="29"/>
      <c r="HH141" s="29"/>
      <c r="HI141" s="29"/>
      <c r="HJ141" s="29"/>
      <c r="HK141" s="32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  <c r="IE141" s="29"/>
      <c r="IF141" s="29"/>
      <c r="IG141" s="32"/>
      <c r="IH141" s="29"/>
      <c r="II141" s="29"/>
      <c r="IJ141" s="29"/>
      <c r="IK141" s="29"/>
      <c r="IL141" s="29"/>
      <c r="IM141" s="29"/>
      <c r="IN141" s="29"/>
      <c r="IO141" s="29"/>
      <c r="IP141" s="29"/>
      <c r="IQ141" s="29"/>
      <c r="IR141" s="29"/>
      <c r="IS141" s="29"/>
      <c r="IT141" s="29"/>
      <c r="IU141" s="29"/>
      <c r="IV141" s="29"/>
      <c r="IW141" s="29"/>
      <c r="IX141" s="29"/>
      <c r="IY141" s="29"/>
      <c r="IZ141" s="29"/>
      <c r="JA141" s="29"/>
      <c r="JB141" s="32"/>
    </row>
    <row r="142" spans="2:373" s="15" customFormat="1" hidden="1" outlineLevel="4" x14ac:dyDescent="0.15">
      <c r="B142" s="16"/>
      <c r="E142" s="15" t="s">
        <v>61</v>
      </c>
      <c r="F142" s="15" t="s">
        <v>9</v>
      </c>
      <c r="G142" s="22" t="e">
        <f>NETWORKDAYS(H142,I142,#REF!)</f>
        <v>#REF!</v>
      </c>
      <c r="H142" s="37">
        <v>41050.333333333336</v>
      </c>
      <c r="I142" s="37">
        <v>41051.708333333336</v>
      </c>
      <c r="J142" s="35">
        <v>0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1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31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31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31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31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31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31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31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31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31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  <c r="HV142" s="25"/>
      <c r="HW142" s="25"/>
      <c r="HX142" s="25"/>
      <c r="HY142" s="25"/>
      <c r="HZ142" s="25"/>
      <c r="IA142" s="25"/>
      <c r="IB142" s="25"/>
      <c r="IC142" s="25"/>
      <c r="ID142" s="25"/>
      <c r="IE142" s="25"/>
      <c r="IF142" s="25"/>
      <c r="IG142" s="31"/>
      <c r="IH142" s="25"/>
      <c r="II142" s="25"/>
      <c r="IJ142" s="25"/>
      <c r="IK142" s="25"/>
      <c r="IL142" s="25"/>
      <c r="IM142" s="25"/>
      <c r="IN142" s="25"/>
      <c r="IO142" s="25"/>
      <c r="IP142" s="25"/>
      <c r="IQ142" s="25"/>
      <c r="IR142" s="25"/>
      <c r="IS142" s="25"/>
      <c r="IT142" s="25"/>
      <c r="IU142" s="25"/>
      <c r="IV142" s="25"/>
      <c r="IW142" s="25"/>
      <c r="IX142" s="25"/>
      <c r="IY142" s="25"/>
      <c r="IZ142" s="25"/>
      <c r="JA142" s="25"/>
      <c r="JB142" s="31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</row>
    <row r="143" spans="2:373" ht="3.75" hidden="1" customHeight="1" outlineLevel="4" x14ac:dyDescent="0.15"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32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32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32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32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32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32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32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29"/>
      <c r="FS143" s="29"/>
      <c r="FT143" s="32"/>
      <c r="FU143" s="29"/>
      <c r="FV143" s="29"/>
      <c r="FW143" s="29"/>
      <c r="FX143" s="29"/>
      <c r="FY143" s="29"/>
      <c r="FZ143" s="29"/>
      <c r="GA143" s="29"/>
      <c r="GB143" s="29"/>
      <c r="GC143" s="29"/>
      <c r="GD143" s="29"/>
      <c r="GE143" s="29"/>
      <c r="GF143" s="29"/>
      <c r="GG143" s="29"/>
      <c r="GH143" s="29"/>
      <c r="GI143" s="29"/>
      <c r="GJ143" s="29"/>
      <c r="GK143" s="29"/>
      <c r="GL143" s="29"/>
      <c r="GM143" s="29"/>
      <c r="GN143" s="32"/>
      <c r="GO143" s="29"/>
      <c r="GP143" s="29"/>
      <c r="GQ143" s="29"/>
      <c r="GR143" s="29"/>
      <c r="GS143" s="29"/>
      <c r="GT143" s="29"/>
      <c r="GU143" s="29"/>
      <c r="GV143" s="29"/>
      <c r="GW143" s="29"/>
      <c r="GX143" s="29"/>
      <c r="GY143" s="29"/>
      <c r="GZ143" s="29"/>
      <c r="HA143" s="29"/>
      <c r="HB143" s="29"/>
      <c r="HC143" s="29"/>
      <c r="HD143" s="29"/>
      <c r="HE143" s="29"/>
      <c r="HF143" s="29"/>
      <c r="HG143" s="29"/>
      <c r="HH143" s="29"/>
      <c r="HI143" s="29"/>
      <c r="HJ143" s="29"/>
      <c r="HK143" s="32"/>
      <c r="HL143" s="29"/>
      <c r="HM143" s="29"/>
      <c r="HN143" s="29"/>
      <c r="HO143" s="29"/>
      <c r="HP143" s="29"/>
      <c r="HQ143" s="29"/>
      <c r="HR143" s="29"/>
      <c r="HS143" s="29"/>
      <c r="HT143" s="29"/>
      <c r="HU143" s="29"/>
      <c r="HV143" s="29"/>
      <c r="HW143" s="29"/>
      <c r="HX143" s="29"/>
      <c r="HY143" s="29"/>
      <c r="HZ143" s="29"/>
      <c r="IA143" s="29"/>
      <c r="IB143" s="29"/>
      <c r="IC143" s="29"/>
      <c r="ID143" s="29"/>
      <c r="IE143" s="29"/>
      <c r="IF143" s="29"/>
      <c r="IG143" s="32"/>
      <c r="IH143" s="29"/>
      <c r="II143" s="29"/>
      <c r="IJ143" s="29"/>
      <c r="IK143" s="29"/>
      <c r="IL143" s="29"/>
      <c r="IM143" s="29"/>
      <c r="IN143" s="29"/>
      <c r="IO143" s="29"/>
      <c r="IP143" s="29"/>
      <c r="IQ143" s="29"/>
      <c r="IR143" s="29"/>
      <c r="IS143" s="29"/>
      <c r="IT143" s="29"/>
      <c r="IU143" s="29"/>
      <c r="IV143" s="29"/>
      <c r="IW143" s="29"/>
      <c r="IX143" s="29"/>
      <c r="IY143" s="29"/>
      <c r="IZ143" s="29"/>
      <c r="JA143" s="29"/>
      <c r="JB143" s="32"/>
    </row>
    <row r="144" spans="2:373" s="15" customFormat="1" hidden="1" outlineLevel="4" x14ac:dyDescent="0.15">
      <c r="B144" s="16"/>
      <c r="E144" s="15" t="s">
        <v>62</v>
      </c>
      <c r="F144" s="15" t="s">
        <v>9</v>
      </c>
      <c r="G144" s="22" t="e">
        <f>NETWORKDAYS(H144,I144,#REF!)</f>
        <v>#REF!</v>
      </c>
      <c r="H144" s="37">
        <v>41052.333333333336</v>
      </c>
      <c r="I144" s="37">
        <v>41054.708333333336</v>
      </c>
      <c r="J144" s="35">
        <v>0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1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31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31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31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31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31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31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31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31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31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  <c r="HV144" s="25"/>
      <c r="HW144" s="25"/>
      <c r="HX144" s="25"/>
      <c r="HY144" s="25"/>
      <c r="HZ144" s="25"/>
      <c r="IA144" s="25"/>
      <c r="IB144" s="25"/>
      <c r="IC144" s="25"/>
      <c r="ID144" s="25"/>
      <c r="IE144" s="25"/>
      <c r="IF144" s="25"/>
      <c r="IG144" s="31"/>
      <c r="IH144" s="25"/>
      <c r="II144" s="25"/>
      <c r="IJ144" s="25"/>
      <c r="IK144" s="25"/>
      <c r="IL144" s="25"/>
      <c r="IM144" s="25"/>
      <c r="IN144" s="25"/>
      <c r="IO144" s="25"/>
      <c r="IP144" s="25"/>
      <c r="IQ144" s="25"/>
      <c r="IR144" s="25"/>
      <c r="IS144" s="25"/>
      <c r="IT144" s="25"/>
      <c r="IU144" s="25"/>
      <c r="IV144" s="25"/>
      <c r="IW144" s="25"/>
      <c r="IX144" s="25"/>
      <c r="IY144" s="25"/>
      <c r="IZ144" s="25"/>
      <c r="JA144" s="25"/>
      <c r="JB144" s="31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</row>
    <row r="145" spans="2:373" ht="3.75" hidden="1" customHeight="1" outlineLevel="4" x14ac:dyDescent="0.15"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32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32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32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32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32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  <c r="DY145" s="29"/>
      <c r="DZ145" s="29"/>
      <c r="EA145" s="32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29"/>
      <c r="EP145" s="29"/>
      <c r="EQ145" s="29"/>
      <c r="ER145" s="29"/>
      <c r="ES145" s="29"/>
      <c r="ET145" s="29"/>
      <c r="EU145" s="29"/>
      <c r="EV145" s="29"/>
      <c r="EW145" s="29"/>
      <c r="EX145" s="29"/>
      <c r="EY145" s="29"/>
      <c r="EZ145" s="32"/>
      <c r="FA145" s="29"/>
      <c r="FB145" s="29"/>
      <c r="FC145" s="29"/>
      <c r="FD145" s="29"/>
      <c r="FE145" s="29"/>
      <c r="FF145" s="29"/>
      <c r="FG145" s="29"/>
      <c r="FH145" s="29"/>
      <c r="FI145" s="29"/>
      <c r="FJ145" s="29"/>
      <c r="FK145" s="29"/>
      <c r="FL145" s="29"/>
      <c r="FM145" s="29"/>
      <c r="FN145" s="29"/>
      <c r="FO145" s="29"/>
      <c r="FP145" s="29"/>
      <c r="FQ145" s="29"/>
      <c r="FR145" s="29"/>
      <c r="FS145" s="29"/>
      <c r="FT145" s="32"/>
      <c r="FU145" s="29"/>
      <c r="FV145" s="29"/>
      <c r="FW145" s="29"/>
      <c r="FX145" s="29"/>
      <c r="FY145" s="29"/>
      <c r="FZ145" s="29"/>
      <c r="GA145" s="29"/>
      <c r="GB145" s="29"/>
      <c r="GC145" s="29"/>
      <c r="GD145" s="29"/>
      <c r="GE145" s="29"/>
      <c r="GF145" s="29"/>
      <c r="GG145" s="29"/>
      <c r="GH145" s="29"/>
      <c r="GI145" s="29"/>
      <c r="GJ145" s="29"/>
      <c r="GK145" s="29"/>
      <c r="GL145" s="29"/>
      <c r="GM145" s="29"/>
      <c r="GN145" s="32"/>
      <c r="GO145" s="29"/>
      <c r="GP145" s="29"/>
      <c r="GQ145" s="29"/>
      <c r="GR145" s="29"/>
      <c r="GS145" s="29"/>
      <c r="GT145" s="29"/>
      <c r="GU145" s="29"/>
      <c r="GV145" s="29"/>
      <c r="GW145" s="29"/>
      <c r="GX145" s="29"/>
      <c r="GY145" s="29"/>
      <c r="GZ145" s="29"/>
      <c r="HA145" s="29"/>
      <c r="HB145" s="29"/>
      <c r="HC145" s="29"/>
      <c r="HD145" s="29"/>
      <c r="HE145" s="29"/>
      <c r="HF145" s="29"/>
      <c r="HG145" s="29"/>
      <c r="HH145" s="29"/>
      <c r="HI145" s="29"/>
      <c r="HJ145" s="29"/>
      <c r="HK145" s="32"/>
      <c r="HL145" s="29"/>
      <c r="HM145" s="29"/>
      <c r="HN145" s="29"/>
      <c r="HO145" s="29"/>
      <c r="HP145" s="29"/>
      <c r="HQ145" s="29"/>
      <c r="HR145" s="29"/>
      <c r="HS145" s="29"/>
      <c r="HT145" s="29"/>
      <c r="HU145" s="29"/>
      <c r="HV145" s="29"/>
      <c r="HW145" s="29"/>
      <c r="HX145" s="29"/>
      <c r="HY145" s="29"/>
      <c r="HZ145" s="29"/>
      <c r="IA145" s="29"/>
      <c r="IB145" s="29"/>
      <c r="IC145" s="29"/>
      <c r="ID145" s="29"/>
      <c r="IE145" s="29"/>
      <c r="IF145" s="29"/>
      <c r="IG145" s="32"/>
      <c r="IH145" s="29"/>
      <c r="II145" s="29"/>
      <c r="IJ145" s="29"/>
      <c r="IK145" s="29"/>
      <c r="IL145" s="29"/>
      <c r="IM145" s="29"/>
      <c r="IN145" s="29"/>
      <c r="IO145" s="29"/>
      <c r="IP145" s="29"/>
      <c r="IQ145" s="29"/>
      <c r="IR145" s="29"/>
      <c r="IS145" s="29"/>
      <c r="IT145" s="29"/>
      <c r="IU145" s="29"/>
      <c r="IV145" s="29"/>
      <c r="IW145" s="29"/>
      <c r="IX145" s="29"/>
      <c r="IY145" s="29"/>
      <c r="IZ145" s="29"/>
      <c r="JA145" s="29"/>
      <c r="JB145" s="32"/>
    </row>
    <row r="146" spans="2:373" s="15" customFormat="1" hidden="1" outlineLevel="4" x14ac:dyDescent="0.15">
      <c r="B146" s="16"/>
      <c r="E146" s="15" t="s">
        <v>63</v>
      </c>
      <c r="F146" s="15" t="s">
        <v>9</v>
      </c>
      <c r="G146" s="22" t="e">
        <f>NETWORKDAYS(H146,I146,#REF!)</f>
        <v>#REF!</v>
      </c>
      <c r="H146" s="37">
        <v>41052.333333333336</v>
      </c>
      <c r="I146" s="37">
        <v>41054.708333333336</v>
      </c>
      <c r="J146" s="35">
        <v>0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1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31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31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31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31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31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31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31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J146" s="25"/>
      <c r="GK146" s="25"/>
      <c r="GL146" s="25"/>
      <c r="GM146" s="25"/>
      <c r="GN146" s="31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  <c r="HA146" s="25"/>
      <c r="HB146" s="25"/>
      <c r="HC146" s="25"/>
      <c r="HD146" s="25"/>
      <c r="HE146" s="25"/>
      <c r="HF146" s="25"/>
      <c r="HG146" s="25"/>
      <c r="HH146" s="25"/>
      <c r="HI146" s="25"/>
      <c r="HJ146" s="25"/>
      <c r="HK146" s="31"/>
      <c r="HL146" s="25"/>
      <c r="HM146" s="25"/>
      <c r="HN146" s="25"/>
      <c r="HO146" s="25"/>
      <c r="HP146" s="25"/>
      <c r="HQ146" s="25"/>
      <c r="HR146" s="25"/>
      <c r="HS146" s="25"/>
      <c r="HT146" s="25"/>
      <c r="HU146" s="25"/>
      <c r="HV146" s="25"/>
      <c r="HW146" s="25"/>
      <c r="HX146" s="25"/>
      <c r="HY146" s="25"/>
      <c r="HZ146" s="25"/>
      <c r="IA146" s="25"/>
      <c r="IB146" s="25"/>
      <c r="IC146" s="25"/>
      <c r="ID146" s="25"/>
      <c r="IE146" s="25"/>
      <c r="IF146" s="25"/>
      <c r="IG146" s="31"/>
      <c r="IH146" s="25"/>
      <c r="II146" s="25"/>
      <c r="IJ146" s="25"/>
      <c r="IK146" s="25"/>
      <c r="IL146" s="25"/>
      <c r="IM146" s="25"/>
      <c r="IN146" s="25"/>
      <c r="IO146" s="25"/>
      <c r="IP146" s="25"/>
      <c r="IQ146" s="25"/>
      <c r="IR146" s="25"/>
      <c r="IS146" s="25"/>
      <c r="IT146" s="25"/>
      <c r="IU146" s="25"/>
      <c r="IV146" s="25"/>
      <c r="IW146" s="25"/>
      <c r="IX146" s="25"/>
      <c r="IY146" s="25"/>
      <c r="IZ146" s="25"/>
      <c r="JA146" s="25"/>
      <c r="JB146" s="31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</row>
    <row r="147" spans="2:373" ht="3.75" customHeight="1" outlineLevel="1" x14ac:dyDescent="0.15"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32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32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32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32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32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  <c r="DY147" s="29"/>
      <c r="DZ147" s="29"/>
      <c r="EA147" s="32"/>
      <c r="EB147" s="29"/>
      <c r="EC147" s="29"/>
      <c r="ED147" s="29"/>
      <c r="EE147" s="29"/>
      <c r="EF147" s="29"/>
      <c r="EG147" s="29"/>
      <c r="EH147" s="29"/>
      <c r="EI147" s="29"/>
      <c r="EJ147" s="29"/>
      <c r="EK147" s="29"/>
      <c r="EL147" s="29"/>
      <c r="EM147" s="29"/>
      <c r="EN147" s="29"/>
      <c r="EO147" s="29"/>
      <c r="EP147" s="29"/>
      <c r="EQ147" s="29"/>
      <c r="ER147" s="29"/>
      <c r="ES147" s="29"/>
      <c r="ET147" s="29"/>
      <c r="EU147" s="29"/>
      <c r="EV147" s="29"/>
      <c r="EW147" s="29"/>
      <c r="EX147" s="29"/>
      <c r="EY147" s="29"/>
      <c r="EZ147" s="32"/>
      <c r="FA147" s="29"/>
      <c r="FB147" s="29"/>
      <c r="FC147" s="29"/>
      <c r="FD147" s="29"/>
      <c r="FE147" s="29"/>
      <c r="FF147" s="29"/>
      <c r="FG147" s="29"/>
      <c r="FH147" s="29"/>
      <c r="FI147" s="29"/>
      <c r="FJ147" s="29"/>
      <c r="FK147" s="29"/>
      <c r="FL147" s="29"/>
      <c r="FM147" s="29"/>
      <c r="FN147" s="29"/>
      <c r="FO147" s="29"/>
      <c r="FP147" s="29"/>
      <c r="FQ147" s="29"/>
      <c r="FR147" s="29"/>
      <c r="FS147" s="29"/>
      <c r="FT147" s="32"/>
      <c r="FU147" s="29"/>
      <c r="FV147" s="29"/>
      <c r="FW147" s="29"/>
      <c r="FX147" s="29"/>
      <c r="FY147" s="29"/>
      <c r="FZ147" s="29"/>
      <c r="GA147" s="29"/>
      <c r="GB147" s="29"/>
      <c r="GC147" s="29"/>
      <c r="GD147" s="29"/>
      <c r="GE147" s="29"/>
      <c r="GF147" s="29"/>
      <c r="GG147" s="29"/>
      <c r="GH147" s="29"/>
      <c r="GI147" s="29"/>
      <c r="GJ147" s="29"/>
      <c r="GK147" s="29"/>
      <c r="GL147" s="29"/>
      <c r="GM147" s="29"/>
      <c r="GN147" s="32"/>
      <c r="GO147" s="29"/>
      <c r="GP147" s="29"/>
      <c r="GQ147" s="29"/>
      <c r="GR147" s="29"/>
      <c r="GS147" s="29"/>
      <c r="GT147" s="29"/>
      <c r="GU147" s="29"/>
      <c r="GV147" s="29"/>
      <c r="GW147" s="29"/>
      <c r="GX147" s="29"/>
      <c r="GY147" s="29"/>
      <c r="GZ147" s="29"/>
      <c r="HA147" s="29"/>
      <c r="HB147" s="29"/>
      <c r="HC147" s="29"/>
      <c r="HD147" s="29"/>
      <c r="HE147" s="29"/>
      <c r="HF147" s="29"/>
      <c r="HG147" s="29"/>
      <c r="HH147" s="29"/>
      <c r="HI147" s="29"/>
      <c r="HJ147" s="29"/>
      <c r="HK147" s="32"/>
      <c r="HL147" s="29"/>
      <c r="HM147" s="29"/>
      <c r="HN147" s="29"/>
      <c r="HO147" s="29"/>
      <c r="HP147" s="29"/>
      <c r="HQ147" s="29"/>
      <c r="HR147" s="29"/>
      <c r="HS147" s="29"/>
      <c r="HT147" s="29"/>
      <c r="HU147" s="29"/>
      <c r="HV147" s="29"/>
      <c r="HW147" s="29"/>
      <c r="HX147" s="29"/>
      <c r="HY147" s="29"/>
      <c r="HZ147" s="29"/>
      <c r="IA147" s="29"/>
      <c r="IB147" s="29"/>
      <c r="IC147" s="29"/>
      <c r="ID147" s="29"/>
      <c r="IE147" s="29"/>
      <c r="IF147" s="29"/>
      <c r="IG147" s="32"/>
      <c r="IH147" s="29"/>
      <c r="II147" s="29"/>
      <c r="IJ147" s="29"/>
      <c r="IK147" s="29"/>
      <c r="IL147" s="29"/>
      <c r="IM147" s="29"/>
      <c r="IN147" s="29"/>
      <c r="IO147" s="29"/>
      <c r="IP147" s="29"/>
      <c r="IQ147" s="29"/>
      <c r="IR147" s="29"/>
      <c r="IS147" s="29"/>
      <c r="IT147" s="29"/>
      <c r="IU147" s="29"/>
      <c r="IV147" s="29"/>
      <c r="IW147" s="29"/>
      <c r="IX147" s="29"/>
      <c r="IY147" s="29"/>
      <c r="IZ147" s="29"/>
      <c r="JA147" s="29"/>
      <c r="JB147" s="32"/>
    </row>
    <row r="148" spans="2:373" s="15" customFormat="1" outlineLevel="1" x14ac:dyDescent="0.15">
      <c r="B148" s="17" t="s">
        <v>64</v>
      </c>
      <c r="C148" s="15" t="s">
        <v>9</v>
      </c>
      <c r="G148" s="22" t="e">
        <f>NETWORKDAYS(H148,I148,#REF!)</f>
        <v>#REF!</v>
      </c>
      <c r="H148" s="37">
        <v>41057</v>
      </c>
      <c r="I148" s="37">
        <v>41064.708333333336</v>
      </c>
      <c r="J148" s="35">
        <v>0</v>
      </c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1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31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31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31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31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31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31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31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31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31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  <c r="HV148" s="25"/>
      <c r="HW148" s="25"/>
      <c r="HX148" s="25"/>
      <c r="HY148" s="25"/>
      <c r="HZ148" s="25"/>
      <c r="IA148" s="25"/>
      <c r="IB148" s="25"/>
      <c r="IC148" s="25"/>
      <c r="ID148" s="25"/>
      <c r="IE148" s="25"/>
      <c r="IF148" s="25"/>
      <c r="IG148" s="31"/>
      <c r="IH148" s="25"/>
      <c r="II148" s="25"/>
      <c r="IJ148" s="25"/>
      <c r="IK148" s="25"/>
      <c r="IL148" s="25"/>
      <c r="IM148" s="25"/>
      <c r="IN148" s="25"/>
      <c r="IO148" s="25"/>
      <c r="IP148" s="25"/>
      <c r="IQ148" s="25"/>
      <c r="IR148" s="25"/>
      <c r="IS148" s="25"/>
      <c r="IT148" s="25"/>
      <c r="IU148" s="25"/>
      <c r="IV148" s="25"/>
      <c r="IW148" s="25"/>
      <c r="IX148" s="25"/>
      <c r="IY148" s="25"/>
      <c r="IZ148" s="25"/>
      <c r="JA148" s="25"/>
      <c r="JB148" s="31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</row>
    <row r="149" spans="2:373" ht="3.75" customHeight="1" outlineLevel="1" x14ac:dyDescent="0.15">
      <c r="B149" s="3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32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32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32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32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32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  <c r="DZ149" s="29"/>
      <c r="EA149" s="32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  <c r="EL149" s="29"/>
      <c r="EM149" s="29"/>
      <c r="EN149" s="29"/>
      <c r="EO149" s="29"/>
      <c r="EP149" s="29"/>
      <c r="EQ149" s="29"/>
      <c r="ER149" s="29"/>
      <c r="ES149" s="29"/>
      <c r="ET149" s="29"/>
      <c r="EU149" s="29"/>
      <c r="EV149" s="29"/>
      <c r="EW149" s="29"/>
      <c r="EX149" s="29"/>
      <c r="EY149" s="29"/>
      <c r="EZ149" s="32"/>
      <c r="FA149" s="29"/>
      <c r="FB149" s="29"/>
      <c r="FC149" s="29"/>
      <c r="FD149" s="29"/>
      <c r="FE149" s="29"/>
      <c r="FF149" s="29"/>
      <c r="FG149" s="29"/>
      <c r="FH149" s="29"/>
      <c r="FI149" s="29"/>
      <c r="FJ149" s="29"/>
      <c r="FK149" s="29"/>
      <c r="FL149" s="29"/>
      <c r="FM149" s="29"/>
      <c r="FN149" s="29"/>
      <c r="FO149" s="29"/>
      <c r="FP149" s="29"/>
      <c r="FQ149" s="29"/>
      <c r="FR149" s="29"/>
      <c r="FS149" s="29"/>
      <c r="FT149" s="32"/>
      <c r="FU149" s="29"/>
      <c r="FV149" s="29"/>
      <c r="FW149" s="29"/>
      <c r="FX149" s="29"/>
      <c r="FY149" s="29"/>
      <c r="FZ149" s="29"/>
      <c r="GA149" s="29"/>
      <c r="GB149" s="29"/>
      <c r="GC149" s="29"/>
      <c r="GD149" s="29"/>
      <c r="GE149" s="29"/>
      <c r="GF149" s="29"/>
      <c r="GG149" s="29"/>
      <c r="GH149" s="29"/>
      <c r="GI149" s="29"/>
      <c r="GJ149" s="29"/>
      <c r="GK149" s="29"/>
      <c r="GL149" s="29"/>
      <c r="GM149" s="29"/>
      <c r="GN149" s="32"/>
      <c r="GO149" s="29"/>
      <c r="GP149" s="29"/>
      <c r="GQ149" s="29"/>
      <c r="GR149" s="29"/>
      <c r="GS149" s="29"/>
      <c r="GT149" s="29"/>
      <c r="GU149" s="29"/>
      <c r="GV149" s="29"/>
      <c r="GW149" s="29"/>
      <c r="GX149" s="29"/>
      <c r="GY149" s="29"/>
      <c r="GZ149" s="29"/>
      <c r="HA149" s="29"/>
      <c r="HB149" s="29"/>
      <c r="HC149" s="29"/>
      <c r="HD149" s="29"/>
      <c r="HE149" s="29"/>
      <c r="HF149" s="29"/>
      <c r="HG149" s="29"/>
      <c r="HH149" s="29"/>
      <c r="HI149" s="29"/>
      <c r="HJ149" s="29"/>
      <c r="HK149" s="32"/>
      <c r="HL149" s="29"/>
      <c r="HM149" s="29"/>
      <c r="HN149" s="29"/>
      <c r="HO149" s="29"/>
      <c r="HP149" s="29"/>
      <c r="HQ149" s="29"/>
      <c r="HR149" s="29"/>
      <c r="HS149" s="29"/>
      <c r="HT149" s="29"/>
      <c r="HU149" s="29"/>
      <c r="HV149" s="29"/>
      <c r="HW149" s="29"/>
      <c r="HX149" s="29"/>
      <c r="HY149" s="29"/>
      <c r="HZ149" s="29"/>
      <c r="IA149" s="29"/>
      <c r="IB149" s="29"/>
      <c r="IC149" s="29"/>
      <c r="ID149" s="29"/>
      <c r="IE149" s="29"/>
      <c r="IF149" s="29"/>
      <c r="IG149" s="32"/>
      <c r="IH149" s="29"/>
      <c r="II149" s="29"/>
      <c r="IJ149" s="29"/>
      <c r="IK149" s="29"/>
      <c r="IL149" s="29"/>
      <c r="IM149" s="29"/>
      <c r="IN149" s="29"/>
      <c r="IO149" s="29"/>
      <c r="IP149" s="29"/>
      <c r="IQ149" s="29"/>
      <c r="IR149" s="29"/>
      <c r="IS149" s="29"/>
      <c r="IT149" s="29"/>
      <c r="IU149" s="29"/>
      <c r="IV149" s="29"/>
      <c r="IW149" s="29"/>
      <c r="IX149" s="29"/>
      <c r="IY149" s="29"/>
      <c r="IZ149" s="29"/>
      <c r="JA149" s="29"/>
      <c r="JB149" s="32"/>
    </row>
    <row r="150" spans="2:373" s="15" customFormat="1" outlineLevel="1" x14ac:dyDescent="0.15">
      <c r="B150" s="17" t="s">
        <v>65</v>
      </c>
      <c r="C150" s="15" t="s">
        <v>9</v>
      </c>
      <c r="G150" s="22" t="e">
        <f>NETWORKDAYS(H150,I150,#REF!)</f>
        <v>#REF!</v>
      </c>
      <c r="H150" s="37">
        <v>41057</v>
      </c>
      <c r="I150" s="37">
        <v>41064.708333333336</v>
      </c>
      <c r="J150" s="35">
        <v>0</v>
      </c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1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31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31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31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31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31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31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31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31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31"/>
      <c r="HL150" s="25"/>
      <c r="HM150" s="25"/>
      <c r="HN150" s="25"/>
      <c r="HO150" s="25"/>
      <c r="HP150" s="25"/>
      <c r="HQ150" s="25"/>
      <c r="HR150" s="25"/>
      <c r="HS150" s="25"/>
      <c r="HT150" s="25"/>
      <c r="HU150" s="25"/>
      <c r="HV150" s="25"/>
      <c r="HW150" s="25"/>
      <c r="HX150" s="25"/>
      <c r="HY150" s="25"/>
      <c r="HZ150" s="25"/>
      <c r="IA150" s="25"/>
      <c r="IB150" s="25"/>
      <c r="IC150" s="25"/>
      <c r="ID150" s="25"/>
      <c r="IE150" s="25"/>
      <c r="IF150" s="25"/>
      <c r="IG150" s="31"/>
      <c r="IH150" s="25"/>
      <c r="II150" s="25"/>
      <c r="IJ150" s="25"/>
      <c r="IK150" s="25"/>
      <c r="IL150" s="25"/>
      <c r="IM150" s="25"/>
      <c r="IN150" s="25"/>
      <c r="IO150" s="25"/>
      <c r="IP150" s="25"/>
      <c r="IQ150" s="25"/>
      <c r="IR150" s="25"/>
      <c r="IS150" s="25"/>
      <c r="IT150" s="25"/>
      <c r="IU150" s="25"/>
      <c r="IV150" s="25"/>
      <c r="IW150" s="25"/>
      <c r="IX150" s="25"/>
      <c r="IY150" s="25"/>
      <c r="IZ150" s="25"/>
      <c r="JA150" s="25"/>
      <c r="JB150" s="31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</row>
    <row r="151" spans="2:373" ht="3.75" customHeight="1" outlineLevel="1" x14ac:dyDescent="0.15">
      <c r="B151" s="3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32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32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32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32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32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32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32"/>
      <c r="FA151" s="29"/>
      <c r="FB151" s="29"/>
      <c r="FC151" s="29"/>
      <c r="FD151" s="29"/>
      <c r="FE151" s="29"/>
      <c r="FF151" s="29"/>
      <c r="FG151" s="29"/>
      <c r="FH151" s="29"/>
      <c r="FI151" s="29"/>
      <c r="FJ151" s="29"/>
      <c r="FK151" s="29"/>
      <c r="FL151" s="29"/>
      <c r="FM151" s="29"/>
      <c r="FN151" s="29"/>
      <c r="FO151" s="29"/>
      <c r="FP151" s="29"/>
      <c r="FQ151" s="29"/>
      <c r="FR151" s="29"/>
      <c r="FS151" s="29"/>
      <c r="FT151" s="32"/>
      <c r="FU151" s="29"/>
      <c r="FV151" s="29"/>
      <c r="FW151" s="29"/>
      <c r="FX151" s="29"/>
      <c r="FY151" s="29"/>
      <c r="FZ151" s="29"/>
      <c r="GA151" s="29"/>
      <c r="GB151" s="29"/>
      <c r="GC151" s="29"/>
      <c r="GD151" s="29"/>
      <c r="GE151" s="29"/>
      <c r="GF151" s="29"/>
      <c r="GG151" s="29"/>
      <c r="GH151" s="29"/>
      <c r="GI151" s="29"/>
      <c r="GJ151" s="29"/>
      <c r="GK151" s="29"/>
      <c r="GL151" s="29"/>
      <c r="GM151" s="29"/>
      <c r="GN151" s="32"/>
      <c r="GO151" s="29"/>
      <c r="GP151" s="29"/>
      <c r="GQ151" s="29"/>
      <c r="GR151" s="29"/>
      <c r="GS151" s="29"/>
      <c r="GT151" s="29"/>
      <c r="GU151" s="29"/>
      <c r="GV151" s="29"/>
      <c r="GW151" s="29"/>
      <c r="GX151" s="29"/>
      <c r="GY151" s="29"/>
      <c r="GZ151" s="29"/>
      <c r="HA151" s="29"/>
      <c r="HB151" s="29"/>
      <c r="HC151" s="29"/>
      <c r="HD151" s="29"/>
      <c r="HE151" s="29"/>
      <c r="HF151" s="29"/>
      <c r="HG151" s="29"/>
      <c r="HH151" s="29"/>
      <c r="HI151" s="29"/>
      <c r="HJ151" s="29"/>
      <c r="HK151" s="32"/>
      <c r="HL151" s="29"/>
      <c r="HM151" s="29"/>
      <c r="HN151" s="29"/>
      <c r="HO151" s="29"/>
      <c r="HP151" s="29"/>
      <c r="HQ151" s="29"/>
      <c r="HR151" s="29"/>
      <c r="HS151" s="29"/>
      <c r="HT151" s="29"/>
      <c r="HU151" s="29"/>
      <c r="HV151" s="29"/>
      <c r="HW151" s="29"/>
      <c r="HX151" s="29"/>
      <c r="HY151" s="29"/>
      <c r="HZ151" s="29"/>
      <c r="IA151" s="29"/>
      <c r="IB151" s="29"/>
      <c r="IC151" s="29"/>
      <c r="ID151" s="29"/>
      <c r="IE151" s="29"/>
      <c r="IF151" s="29"/>
      <c r="IG151" s="32"/>
      <c r="IH151" s="29"/>
      <c r="II151" s="29"/>
      <c r="IJ151" s="29"/>
      <c r="IK151" s="29"/>
      <c r="IL151" s="29"/>
      <c r="IM151" s="29"/>
      <c r="IN151" s="29"/>
      <c r="IO151" s="29"/>
      <c r="IP151" s="29"/>
      <c r="IQ151" s="29"/>
      <c r="IR151" s="29"/>
      <c r="IS151" s="29"/>
      <c r="IT151" s="29"/>
      <c r="IU151" s="29"/>
      <c r="IV151" s="29"/>
      <c r="IW151" s="29"/>
      <c r="IX151" s="29"/>
      <c r="IY151" s="29"/>
      <c r="IZ151" s="29"/>
      <c r="JA151" s="29"/>
      <c r="JB151" s="32"/>
    </row>
    <row r="152" spans="2:373" s="15" customFormat="1" outlineLevel="1" x14ac:dyDescent="0.15">
      <c r="B152" s="17" t="s">
        <v>66</v>
      </c>
      <c r="C152" s="15" t="s">
        <v>9</v>
      </c>
      <c r="G152" s="22" t="e">
        <f>NETWORKDAYS(H152,I152,#REF!)</f>
        <v>#REF!</v>
      </c>
      <c r="H152" s="37">
        <v>41057</v>
      </c>
      <c r="I152" s="37">
        <v>41075.708333333336</v>
      </c>
      <c r="J152" s="35">
        <v>0</v>
      </c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1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31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31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31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31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31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31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31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31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31"/>
      <c r="HL152" s="25"/>
      <c r="HM152" s="25"/>
      <c r="HN152" s="25"/>
      <c r="HO152" s="25"/>
      <c r="HP152" s="25"/>
      <c r="HQ152" s="25"/>
      <c r="HR152" s="25"/>
      <c r="HS152" s="25"/>
      <c r="HT152" s="25"/>
      <c r="HU152" s="25"/>
      <c r="HV152" s="25"/>
      <c r="HW152" s="25"/>
      <c r="HX152" s="25"/>
      <c r="HY152" s="25"/>
      <c r="HZ152" s="25"/>
      <c r="IA152" s="25"/>
      <c r="IB152" s="25"/>
      <c r="IC152" s="25"/>
      <c r="ID152" s="25"/>
      <c r="IE152" s="25"/>
      <c r="IF152" s="25"/>
      <c r="IG152" s="31"/>
      <c r="IH152" s="25"/>
      <c r="II152" s="25"/>
      <c r="IJ152" s="25"/>
      <c r="IK152" s="25"/>
      <c r="IL152" s="25"/>
      <c r="IM152" s="25"/>
      <c r="IN152" s="25"/>
      <c r="IO152" s="25"/>
      <c r="IP152" s="25"/>
      <c r="IQ152" s="25"/>
      <c r="IR152" s="25"/>
      <c r="IS152" s="25"/>
      <c r="IT152" s="25"/>
      <c r="IU152" s="25"/>
      <c r="IV152" s="25"/>
      <c r="IW152" s="25"/>
      <c r="IX152" s="25"/>
      <c r="IY152" s="25"/>
      <c r="IZ152" s="25"/>
      <c r="JA152" s="25"/>
      <c r="JB152" s="31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</row>
    <row r="153" spans="2:373" ht="3.75" customHeight="1" outlineLevel="1" x14ac:dyDescent="0.15">
      <c r="B153" s="3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32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32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32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32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32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32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32"/>
      <c r="FA153" s="29"/>
      <c r="FB153" s="29"/>
      <c r="FC153" s="29"/>
      <c r="FD153" s="29"/>
      <c r="FE153" s="29"/>
      <c r="FF153" s="29"/>
      <c r="FG153" s="29"/>
      <c r="FH153" s="29"/>
      <c r="FI153" s="29"/>
      <c r="FJ153" s="29"/>
      <c r="FK153" s="29"/>
      <c r="FL153" s="29"/>
      <c r="FM153" s="29"/>
      <c r="FN153" s="29"/>
      <c r="FO153" s="29"/>
      <c r="FP153" s="29"/>
      <c r="FQ153" s="29"/>
      <c r="FR153" s="29"/>
      <c r="FS153" s="29"/>
      <c r="FT153" s="32"/>
      <c r="FU153" s="29"/>
      <c r="FV153" s="29"/>
      <c r="FW153" s="29"/>
      <c r="FX153" s="29"/>
      <c r="FY153" s="29"/>
      <c r="FZ153" s="29"/>
      <c r="GA153" s="29"/>
      <c r="GB153" s="29"/>
      <c r="GC153" s="29"/>
      <c r="GD153" s="29"/>
      <c r="GE153" s="29"/>
      <c r="GF153" s="29"/>
      <c r="GG153" s="29"/>
      <c r="GH153" s="29"/>
      <c r="GI153" s="29"/>
      <c r="GJ153" s="29"/>
      <c r="GK153" s="29"/>
      <c r="GL153" s="29"/>
      <c r="GM153" s="29"/>
      <c r="GN153" s="32"/>
      <c r="GO153" s="29"/>
      <c r="GP153" s="29"/>
      <c r="GQ153" s="29"/>
      <c r="GR153" s="29"/>
      <c r="GS153" s="29"/>
      <c r="GT153" s="29"/>
      <c r="GU153" s="29"/>
      <c r="GV153" s="29"/>
      <c r="GW153" s="29"/>
      <c r="GX153" s="29"/>
      <c r="GY153" s="29"/>
      <c r="GZ153" s="29"/>
      <c r="HA153" s="29"/>
      <c r="HB153" s="29"/>
      <c r="HC153" s="29"/>
      <c r="HD153" s="29"/>
      <c r="HE153" s="29"/>
      <c r="HF153" s="29"/>
      <c r="HG153" s="29"/>
      <c r="HH153" s="29"/>
      <c r="HI153" s="29"/>
      <c r="HJ153" s="29"/>
      <c r="HK153" s="32"/>
      <c r="HL153" s="29"/>
      <c r="HM153" s="29"/>
      <c r="HN153" s="29"/>
      <c r="HO153" s="29"/>
      <c r="HP153" s="29"/>
      <c r="HQ153" s="29"/>
      <c r="HR153" s="29"/>
      <c r="HS153" s="29"/>
      <c r="HT153" s="29"/>
      <c r="HU153" s="29"/>
      <c r="HV153" s="29"/>
      <c r="HW153" s="29"/>
      <c r="HX153" s="29"/>
      <c r="HY153" s="29"/>
      <c r="HZ153" s="29"/>
      <c r="IA153" s="29"/>
      <c r="IB153" s="29"/>
      <c r="IC153" s="29"/>
      <c r="ID153" s="29"/>
      <c r="IE153" s="29"/>
      <c r="IF153" s="29"/>
      <c r="IG153" s="32"/>
      <c r="IH153" s="29"/>
      <c r="II153" s="29"/>
      <c r="IJ153" s="29"/>
      <c r="IK153" s="29"/>
      <c r="IL153" s="29"/>
      <c r="IM153" s="29"/>
      <c r="IN153" s="29"/>
      <c r="IO153" s="29"/>
      <c r="IP153" s="29"/>
      <c r="IQ153" s="29"/>
      <c r="IR153" s="29"/>
      <c r="IS153" s="29"/>
      <c r="IT153" s="29"/>
      <c r="IU153" s="29"/>
      <c r="IV153" s="29"/>
      <c r="IW153" s="29"/>
      <c r="IX153" s="29"/>
      <c r="IY153" s="29"/>
      <c r="IZ153" s="29"/>
      <c r="JA153" s="29"/>
      <c r="JB153" s="32"/>
    </row>
    <row r="154" spans="2:373" s="15" customFormat="1" outlineLevel="1" x14ac:dyDescent="0.15">
      <c r="B154" s="17" t="s">
        <v>67</v>
      </c>
      <c r="C154" s="15" t="s">
        <v>9</v>
      </c>
      <c r="G154" s="22" t="e">
        <f>NETWORKDAYS(H154,I154,#REF!)</f>
        <v>#REF!</v>
      </c>
      <c r="H154" s="37">
        <v>41022</v>
      </c>
      <c r="I154" s="37">
        <v>41047.708333333336</v>
      </c>
      <c r="J154" s="35">
        <v>0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1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31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31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31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31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31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31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31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31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31"/>
      <c r="HL154" s="25"/>
      <c r="HM154" s="25"/>
      <c r="HN154" s="25"/>
      <c r="HO154" s="25"/>
      <c r="HP154" s="25"/>
      <c r="HQ154" s="25"/>
      <c r="HR154" s="25"/>
      <c r="HS154" s="25"/>
      <c r="HT154" s="25"/>
      <c r="HU154" s="25"/>
      <c r="HV154" s="25"/>
      <c r="HW154" s="25"/>
      <c r="HX154" s="25"/>
      <c r="HY154" s="25"/>
      <c r="HZ154" s="25"/>
      <c r="IA154" s="25"/>
      <c r="IB154" s="25"/>
      <c r="IC154" s="25"/>
      <c r="ID154" s="25"/>
      <c r="IE154" s="25"/>
      <c r="IF154" s="25"/>
      <c r="IG154" s="31"/>
      <c r="IH154" s="25"/>
      <c r="II154" s="25"/>
      <c r="IJ154" s="25"/>
      <c r="IK154" s="25"/>
      <c r="IL154" s="25"/>
      <c r="IM154" s="25"/>
      <c r="IN154" s="25"/>
      <c r="IO154" s="25"/>
      <c r="IP154" s="25"/>
      <c r="IQ154" s="25"/>
      <c r="IR154" s="25"/>
      <c r="IS154" s="25"/>
      <c r="IT154" s="25"/>
      <c r="IU154" s="25"/>
      <c r="IV154" s="25"/>
      <c r="IW154" s="25"/>
      <c r="IX154" s="25"/>
      <c r="IY154" s="25"/>
      <c r="IZ154" s="25"/>
      <c r="JA154" s="25"/>
      <c r="JB154" s="31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</row>
    <row r="155" spans="2:373" ht="3.75" customHeight="1" outlineLevel="1" x14ac:dyDescent="0.15">
      <c r="B155" s="3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32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32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32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32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32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  <c r="DS155" s="29"/>
      <c r="DT155" s="29"/>
      <c r="DU155" s="29"/>
      <c r="DV155" s="29"/>
      <c r="DW155" s="29"/>
      <c r="DX155" s="29"/>
      <c r="DY155" s="29"/>
      <c r="DZ155" s="29"/>
      <c r="EA155" s="32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  <c r="EL155" s="29"/>
      <c r="EM155" s="29"/>
      <c r="EN155" s="29"/>
      <c r="EO155" s="29"/>
      <c r="EP155" s="29"/>
      <c r="EQ155" s="29"/>
      <c r="ER155" s="29"/>
      <c r="ES155" s="29"/>
      <c r="ET155" s="29"/>
      <c r="EU155" s="29"/>
      <c r="EV155" s="29"/>
      <c r="EW155" s="29"/>
      <c r="EX155" s="29"/>
      <c r="EY155" s="29"/>
      <c r="EZ155" s="32"/>
      <c r="FA155" s="29"/>
      <c r="FB155" s="29"/>
      <c r="FC155" s="29"/>
      <c r="FD155" s="29"/>
      <c r="FE155" s="29"/>
      <c r="FF155" s="29"/>
      <c r="FG155" s="29"/>
      <c r="FH155" s="29"/>
      <c r="FI155" s="29"/>
      <c r="FJ155" s="29"/>
      <c r="FK155" s="29"/>
      <c r="FL155" s="29"/>
      <c r="FM155" s="29"/>
      <c r="FN155" s="29"/>
      <c r="FO155" s="29"/>
      <c r="FP155" s="29"/>
      <c r="FQ155" s="29"/>
      <c r="FR155" s="29"/>
      <c r="FS155" s="29"/>
      <c r="FT155" s="32"/>
      <c r="FU155" s="29"/>
      <c r="FV155" s="29"/>
      <c r="FW155" s="29"/>
      <c r="FX155" s="29"/>
      <c r="FY155" s="29"/>
      <c r="FZ155" s="29"/>
      <c r="GA155" s="29"/>
      <c r="GB155" s="29"/>
      <c r="GC155" s="29"/>
      <c r="GD155" s="29"/>
      <c r="GE155" s="29"/>
      <c r="GF155" s="29"/>
      <c r="GG155" s="29"/>
      <c r="GH155" s="29"/>
      <c r="GI155" s="29"/>
      <c r="GJ155" s="29"/>
      <c r="GK155" s="29"/>
      <c r="GL155" s="29"/>
      <c r="GM155" s="29"/>
      <c r="GN155" s="32"/>
      <c r="GO155" s="29"/>
      <c r="GP155" s="29"/>
      <c r="GQ155" s="29"/>
      <c r="GR155" s="29"/>
      <c r="GS155" s="29"/>
      <c r="GT155" s="29"/>
      <c r="GU155" s="29"/>
      <c r="GV155" s="29"/>
      <c r="GW155" s="29"/>
      <c r="GX155" s="29"/>
      <c r="GY155" s="29"/>
      <c r="GZ155" s="29"/>
      <c r="HA155" s="29"/>
      <c r="HB155" s="29"/>
      <c r="HC155" s="29"/>
      <c r="HD155" s="29"/>
      <c r="HE155" s="29"/>
      <c r="HF155" s="29"/>
      <c r="HG155" s="29"/>
      <c r="HH155" s="29"/>
      <c r="HI155" s="29"/>
      <c r="HJ155" s="29"/>
      <c r="HK155" s="32"/>
      <c r="HL155" s="29"/>
      <c r="HM155" s="29"/>
      <c r="HN155" s="29"/>
      <c r="HO155" s="29"/>
      <c r="HP155" s="29"/>
      <c r="HQ155" s="29"/>
      <c r="HR155" s="29"/>
      <c r="HS155" s="29"/>
      <c r="HT155" s="29"/>
      <c r="HU155" s="29"/>
      <c r="HV155" s="29"/>
      <c r="HW155" s="29"/>
      <c r="HX155" s="29"/>
      <c r="HY155" s="29"/>
      <c r="HZ155" s="29"/>
      <c r="IA155" s="29"/>
      <c r="IB155" s="29"/>
      <c r="IC155" s="29"/>
      <c r="ID155" s="29"/>
      <c r="IE155" s="29"/>
      <c r="IF155" s="29"/>
      <c r="IG155" s="32"/>
      <c r="IH155" s="29"/>
      <c r="II155" s="29"/>
      <c r="IJ155" s="29"/>
      <c r="IK155" s="29"/>
      <c r="IL155" s="29"/>
      <c r="IM155" s="29"/>
      <c r="IN155" s="29"/>
      <c r="IO155" s="29"/>
      <c r="IP155" s="29"/>
      <c r="IQ155" s="29"/>
      <c r="IR155" s="29"/>
      <c r="IS155" s="29"/>
      <c r="IT155" s="29"/>
      <c r="IU155" s="29"/>
      <c r="IV155" s="29"/>
      <c r="IW155" s="29"/>
      <c r="IX155" s="29"/>
      <c r="IY155" s="29"/>
      <c r="IZ155" s="29"/>
      <c r="JA155" s="29"/>
      <c r="JB155" s="32"/>
    </row>
    <row r="156" spans="2:373" s="15" customFormat="1" outlineLevel="1" collapsed="1" x14ac:dyDescent="0.15">
      <c r="B156" s="17" t="s">
        <v>68</v>
      </c>
      <c r="C156" s="15" t="s">
        <v>9</v>
      </c>
      <c r="G156" s="22" t="e">
        <f>NETWORKDAYS(H156,I156,#REF!)</f>
        <v>#REF!</v>
      </c>
      <c r="H156" s="37">
        <v>41015</v>
      </c>
      <c r="I156" s="37">
        <v>41047.708333333336</v>
      </c>
      <c r="J156" s="35">
        <v>0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1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31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31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31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31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31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31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31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J156" s="25"/>
      <c r="GK156" s="25"/>
      <c r="GL156" s="25"/>
      <c r="GM156" s="25"/>
      <c r="GN156" s="31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  <c r="HA156" s="25"/>
      <c r="HB156" s="25"/>
      <c r="HC156" s="25"/>
      <c r="HD156" s="25"/>
      <c r="HE156" s="25"/>
      <c r="HF156" s="25"/>
      <c r="HG156" s="25"/>
      <c r="HH156" s="25"/>
      <c r="HI156" s="25"/>
      <c r="HJ156" s="25"/>
      <c r="HK156" s="31"/>
      <c r="HL156" s="25"/>
      <c r="HM156" s="25"/>
      <c r="HN156" s="25"/>
      <c r="HO156" s="25"/>
      <c r="HP156" s="25"/>
      <c r="HQ156" s="25"/>
      <c r="HR156" s="25"/>
      <c r="HS156" s="25"/>
      <c r="HT156" s="25"/>
      <c r="HU156" s="25"/>
      <c r="HV156" s="25"/>
      <c r="HW156" s="25"/>
      <c r="HX156" s="25"/>
      <c r="HY156" s="25"/>
      <c r="HZ156" s="25"/>
      <c r="IA156" s="25"/>
      <c r="IB156" s="25"/>
      <c r="IC156" s="25"/>
      <c r="ID156" s="25"/>
      <c r="IE156" s="25"/>
      <c r="IF156" s="25"/>
      <c r="IG156" s="31"/>
      <c r="IH156" s="25"/>
      <c r="II156" s="25"/>
      <c r="IJ156" s="25"/>
      <c r="IK156" s="25"/>
      <c r="IL156" s="25"/>
      <c r="IM156" s="25"/>
      <c r="IN156" s="25"/>
      <c r="IO156" s="25"/>
      <c r="IP156" s="25"/>
      <c r="IQ156" s="25"/>
      <c r="IR156" s="25"/>
      <c r="IS156" s="25"/>
      <c r="IT156" s="25"/>
      <c r="IU156" s="25"/>
      <c r="IV156" s="25"/>
      <c r="IW156" s="25"/>
      <c r="IX156" s="25"/>
      <c r="IY156" s="25"/>
      <c r="IZ156" s="25"/>
      <c r="JA156" s="25"/>
      <c r="JB156" s="31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</row>
    <row r="157" spans="2:373" ht="3.75" hidden="1" customHeight="1" outlineLevel="2" x14ac:dyDescent="0.15">
      <c r="B157" s="3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32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32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32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32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32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32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29"/>
      <c r="EP157" s="29"/>
      <c r="EQ157" s="29"/>
      <c r="ER157" s="29"/>
      <c r="ES157" s="29"/>
      <c r="ET157" s="29"/>
      <c r="EU157" s="29"/>
      <c r="EV157" s="29"/>
      <c r="EW157" s="29"/>
      <c r="EX157" s="29"/>
      <c r="EY157" s="29"/>
      <c r="EZ157" s="32"/>
      <c r="FA157" s="29"/>
      <c r="FB157" s="29"/>
      <c r="FC157" s="29"/>
      <c r="FD157" s="29"/>
      <c r="FE157" s="29"/>
      <c r="FF157" s="29"/>
      <c r="FG157" s="29"/>
      <c r="FH157" s="29"/>
      <c r="FI157" s="29"/>
      <c r="FJ157" s="29"/>
      <c r="FK157" s="29"/>
      <c r="FL157" s="29"/>
      <c r="FM157" s="29"/>
      <c r="FN157" s="29"/>
      <c r="FO157" s="29"/>
      <c r="FP157" s="29"/>
      <c r="FQ157" s="29"/>
      <c r="FR157" s="29"/>
      <c r="FS157" s="29"/>
      <c r="FT157" s="32"/>
      <c r="FU157" s="29"/>
      <c r="FV157" s="29"/>
      <c r="FW157" s="29"/>
      <c r="FX157" s="29"/>
      <c r="FY157" s="29"/>
      <c r="FZ157" s="29"/>
      <c r="GA157" s="29"/>
      <c r="GB157" s="29"/>
      <c r="GC157" s="29"/>
      <c r="GD157" s="29"/>
      <c r="GE157" s="29"/>
      <c r="GF157" s="29"/>
      <c r="GG157" s="29"/>
      <c r="GH157" s="29"/>
      <c r="GI157" s="29"/>
      <c r="GJ157" s="29"/>
      <c r="GK157" s="29"/>
      <c r="GL157" s="29"/>
      <c r="GM157" s="29"/>
      <c r="GN157" s="32"/>
      <c r="GO157" s="29"/>
      <c r="GP157" s="29"/>
      <c r="GQ157" s="29"/>
      <c r="GR157" s="29"/>
      <c r="GS157" s="29"/>
      <c r="GT157" s="29"/>
      <c r="GU157" s="29"/>
      <c r="GV157" s="29"/>
      <c r="GW157" s="29"/>
      <c r="GX157" s="29"/>
      <c r="GY157" s="29"/>
      <c r="GZ157" s="29"/>
      <c r="HA157" s="29"/>
      <c r="HB157" s="29"/>
      <c r="HC157" s="29"/>
      <c r="HD157" s="29"/>
      <c r="HE157" s="29"/>
      <c r="HF157" s="29"/>
      <c r="HG157" s="29"/>
      <c r="HH157" s="29"/>
      <c r="HI157" s="29"/>
      <c r="HJ157" s="29"/>
      <c r="HK157" s="32"/>
      <c r="HL157" s="29"/>
      <c r="HM157" s="29"/>
      <c r="HN157" s="29"/>
      <c r="HO157" s="29"/>
      <c r="HP157" s="29"/>
      <c r="HQ157" s="29"/>
      <c r="HR157" s="29"/>
      <c r="HS157" s="29"/>
      <c r="HT157" s="29"/>
      <c r="HU157" s="29"/>
      <c r="HV157" s="29"/>
      <c r="HW157" s="29"/>
      <c r="HX157" s="29"/>
      <c r="HY157" s="29"/>
      <c r="HZ157" s="29"/>
      <c r="IA157" s="29"/>
      <c r="IB157" s="29"/>
      <c r="IC157" s="29"/>
      <c r="ID157" s="29"/>
      <c r="IE157" s="29"/>
      <c r="IF157" s="29"/>
      <c r="IG157" s="32"/>
      <c r="IH157" s="29"/>
      <c r="II157" s="29"/>
      <c r="IJ157" s="29"/>
      <c r="IK157" s="29"/>
      <c r="IL157" s="29"/>
      <c r="IM157" s="29"/>
      <c r="IN157" s="29"/>
      <c r="IO157" s="29"/>
      <c r="IP157" s="29"/>
      <c r="IQ157" s="29"/>
      <c r="IR157" s="29"/>
      <c r="IS157" s="29"/>
      <c r="IT157" s="29"/>
      <c r="IU157" s="29"/>
      <c r="IV157" s="29"/>
      <c r="IW157" s="29"/>
      <c r="IX157" s="29"/>
      <c r="IY157" s="29"/>
      <c r="IZ157" s="29"/>
      <c r="JA157" s="29"/>
      <c r="JB157" s="32"/>
    </row>
    <row r="158" spans="2:373" s="15" customFormat="1" hidden="1" outlineLevel="2" x14ac:dyDescent="0.15">
      <c r="B158" s="17"/>
      <c r="C158" s="18" t="s">
        <v>69</v>
      </c>
      <c r="D158" s="15" t="s">
        <v>9</v>
      </c>
      <c r="G158" s="22" t="e">
        <f>NETWORKDAYS(H158,I158,#REF!)</f>
        <v>#REF!</v>
      </c>
      <c r="H158" s="37">
        <v>41015.333333333336</v>
      </c>
      <c r="I158" s="37">
        <v>41019.708333333336</v>
      </c>
      <c r="J158" s="35">
        <v>0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1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31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31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31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31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31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31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31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J158" s="25"/>
      <c r="GK158" s="25"/>
      <c r="GL158" s="25"/>
      <c r="GM158" s="25"/>
      <c r="GN158" s="31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  <c r="HA158" s="25"/>
      <c r="HB158" s="25"/>
      <c r="HC158" s="25"/>
      <c r="HD158" s="25"/>
      <c r="HE158" s="25"/>
      <c r="HF158" s="25"/>
      <c r="HG158" s="25"/>
      <c r="HH158" s="25"/>
      <c r="HI158" s="25"/>
      <c r="HJ158" s="25"/>
      <c r="HK158" s="31"/>
      <c r="HL158" s="25"/>
      <c r="HM158" s="25"/>
      <c r="HN158" s="25"/>
      <c r="HO158" s="25"/>
      <c r="HP158" s="25"/>
      <c r="HQ158" s="25"/>
      <c r="HR158" s="25"/>
      <c r="HS158" s="25"/>
      <c r="HT158" s="25"/>
      <c r="HU158" s="25"/>
      <c r="HV158" s="25"/>
      <c r="HW158" s="25"/>
      <c r="HX158" s="25"/>
      <c r="HY158" s="25"/>
      <c r="HZ158" s="25"/>
      <c r="IA158" s="25"/>
      <c r="IB158" s="25"/>
      <c r="IC158" s="25"/>
      <c r="ID158" s="25"/>
      <c r="IE158" s="25"/>
      <c r="IF158" s="25"/>
      <c r="IG158" s="31"/>
      <c r="IH158" s="25"/>
      <c r="II158" s="25"/>
      <c r="IJ158" s="25"/>
      <c r="IK158" s="25"/>
      <c r="IL158" s="25"/>
      <c r="IM158" s="25"/>
      <c r="IN158" s="25"/>
      <c r="IO158" s="25"/>
      <c r="IP158" s="25"/>
      <c r="IQ158" s="25"/>
      <c r="IR158" s="25"/>
      <c r="IS158" s="25"/>
      <c r="IT158" s="25"/>
      <c r="IU158" s="25"/>
      <c r="IV158" s="25"/>
      <c r="IW158" s="25"/>
      <c r="IX158" s="25"/>
      <c r="IY158" s="25"/>
      <c r="IZ158" s="25"/>
      <c r="JA158" s="25"/>
      <c r="JB158" s="31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</row>
    <row r="159" spans="2:373" ht="3.75" hidden="1" customHeight="1" outlineLevel="2" x14ac:dyDescent="0.15">
      <c r="B159" s="3"/>
      <c r="C159" s="1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32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32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32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32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32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32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  <c r="EL159" s="29"/>
      <c r="EM159" s="29"/>
      <c r="EN159" s="29"/>
      <c r="EO159" s="29"/>
      <c r="EP159" s="29"/>
      <c r="EQ159" s="29"/>
      <c r="ER159" s="29"/>
      <c r="ES159" s="29"/>
      <c r="ET159" s="29"/>
      <c r="EU159" s="29"/>
      <c r="EV159" s="29"/>
      <c r="EW159" s="29"/>
      <c r="EX159" s="29"/>
      <c r="EY159" s="29"/>
      <c r="EZ159" s="32"/>
      <c r="FA159" s="29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29"/>
      <c r="FS159" s="29"/>
      <c r="FT159" s="32"/>
      <c r="FU159" s="29"/>
      <c r="FV159" s="29"/>
      <c r="FW159" s="29"/>
      <c r="FX159" s="29"/>
      <c r="FY159" s="29"/>
      <c r="FZ159" s="29"/>
      <c r="GA159" s="29"/>
      <c r="GB159" s="29"/>
      <c r="GC159" s="29"/>
      <c r="GD159" s="29"/>
      <c r="GE159" s="29"/>
      <c r="GF159" s="29"/>
      <c r="GG159" s="29"/>
      <c r="GH159" s="29"/>
      <c r="GI159" s="29"/>
      <c r="GJ159" s="29"/>
      <c r="GK159" s="29"/>
      <c r="GL159" s="29"/>
      <c r="GM159" s="29"/>
      <c r="GN159" s="32"/>
      <c r="GO159" s="29"/>
      <c r="GP159" s="29"/>
      <c r="GQ159" s="29"/>
      <c r="GR159" s="29"/>
      <c r="GS159" s="29"/>
      <c r="GT159" s="29"/>
      <c r="GU159" s="29"/>
      <c r="GV159" s="29"/>
      <c r="GW159" s="29"/>
      <c r="GX159" s="29"/>
      <c r="GY159" s="29"/>
      <c r="GZ159" s="29"/>
      <c r="HA159" s="29"/>
      <c r="HB159" s="29"/>
      <c r="HC159" s="29"/>
      <c r="HD159" s="29"/>
      <c r="HE159" s="29"/>
      <c r="HF159" s="29"/>
      <c r="HG159" s="29"/>
      <c r="HH159" s="29"/>
      <c r="HI159" s="29"/>
      <c r="HJ159" s="29"/>
      <c r="HK159" s="32"/>
      <c r="HL159" s="29"/>
      <c r="HM159" s="29"/>
      <c r="HN159" s="29"/>
      <c r="HO159" s="29"/>
      <c r="HP159" s="29"/>
      <c r="HQ159" s="29"/>
      <c r="HR159" s="29"/>
      <c r="HS159" s="29"/>
      <c r="HT159" s="29"/>
      <c r="HU159" s="29"/>
      <c r="HV159" s="29"/>
      <c r="HW159" s="29"/>
      <c r="HX159" s="29"/>
      <c r="HY159" s="29"/>
      <c r="HZ159" s="29"/>
      <c r="IA159" s="29"/>
      <c r="IB159" s="29"/>
      <c r="IC159" s="29"/>
      <c r="ID159" s="29"/>
      <c r="IE159" s="29"/>
      <c r="IF159" s="29"/>
      <c r="IG159" s="32"/>
      <c r="IH159" s="29"/>
      <c r="II159" s="29"/>
      <c r="IJ159" s="29"/>
      <c r="IK159" s="29"/>
      <c r="IL159" s="29"/>
      <c r="IM159" s="29"/>
      <c r="IN159" s="29"/>
      <c r="IO159" s="29"/>
      <c r="IP159" s="29"/>
      <c r="IQ159" s="29"/>
      <c r="IR159" s="29"/>
      <c r="IS159" s="29"/>
      <c r="IT159" s="29"/>
      <c r="IU159" s="29"/>
      <c r="IV159" s="29"/>
      <c r="IW159" s="29"/>
      <c r="IX159" s="29"/>
      <c r="IY159" s="29"/>
      <c r="IZ159" s="29"/>
      <c r="JA159" s="29"/>
      <c r="JB159" s="32"/>
    </row>
    <row r="160" spans="2:373" s="15" customFormat="1" hidden="1" outlineLevel="2" x14ac:dyDescent="0.15">
      <c r="B160" s="17"/>
      <c r="C160" s="18" t="s">
        <v>70</v>
      </c>
      <c r="D160" s="15" t="s">
        <v>9</v>
      </c>
      <c r="G160" s="22" t="e">
        <f>NETWORKDAYS(H160,I160,#REF!)</f>
        <v>#REF!</v>
      </c>
      <c r="H160" s="37">
        <v>41022.333333333336</v>
      </c>
      <c r="I160" s="37">
        <v>41033.708333333336</v>
      </c>
      <c r="J160" s="35">
        <v>0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1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31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31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31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31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31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31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31"/>
      <c r="FU160" s="25"/>
      <c r="FV160" s="25"/>
      <c r="FW160" s="25"/>
      <c r="FX160" s="25"/>
      <c r="FY160" s="25"/>
      <c r="FZ160" s="25"/>
      <c r="GA160" s="25"/>
      <c r="GB160" s="25"/>
      <c r="GC160" s="25"/>
      <c r="GD160" s="25"/>
      <c r="GE160" s="25"/>
      <c r="GF160" s="25"/>
      <c r="GG160" s="25"/>
      <c r="GH160" s="25"/>
      <c r="GI160" s="25"/>
      <c r="GJ160" s="25"/>
      <c r="GK160" s="25"/>
      <c r="GL160" s="25"/>
      <c r="GM160" s="25"/>
      <c r="GN160" s="31"/>
      <c r="GO160" s="25"/>
      <c r="GP160" s="25"/>
      <c r="GQ160" s="25"/>
      <c r="GR160" s="25"/>
      <c r="GS160" s="25"/>
      <c r="GT160" s="25"/>
      <c r="GU160" s="25"/>
      <c r="GV160" s="25"/>
      <c r="GW160" s="25"/>
      <c r="GX160" s="25"/>
      <c r="GY160" s="25"/>
      <c r="GZ160" s="25"/>
      <c r="HA160" s="25"/>
      <c r="HB160" s="25"/>
      <c r="HC160" s="25"/>
      <c r="HD160" s="25"/>
      <c r="HE160" s="25"/>
      <c r="HF160" s="25"/>
      <c r="HG160" s="25"/>
      <c r="HH160" s="25"/>
      <c r="HI160" s="25"/>
      <c r="HJ160" s="25"/>
      <c r="HK160" s="31"/>
      <c r="HL160" s="25"/>
      <c r="HM160" s="25"/>
      <c r="HN160" s="25"/>
      <c r="HO160" s="25"/>
      <c r="HP160" s="25"/>
      <c r="HQ160" s="25"/>
      <c r="HR160" s="25"/>
      <c r="HS160" s="25"/>
      <c r="HT160" s="25"/>
      <c r="HU160" s="25"/>
      <c r="HV160" s="25"/>
      <c r="HW160" s="25"/>
      <c r="HX160" s="25"/>
      <c r="HY160" s="25"/>
      <c r="HZ160" s="25"/>
      <c r="IA160" s="25"/>
      <c r="IB160" s="25"/>
      <c r="IC160" s="25"/>
      <c r="ID160" s="25"/>
      <c r="IE160" s="25"/>
      <c r="IF160" s="25"/>
      <c r="IG160" s="31"/>
      <c r="IH160" s="25"/>
      <c r="II160" s="25"/>
      <c r="IJ160" s="25"/>
      <c r="IK160" s="25"/>
      <c r="IL160" s="25"/>
      <c r="IM160" s="25"/>
      <c r="IN160" s="25"/>
      <c r="IO160" s="25"/>
      <c r="IP160" s="25"/>
      <c r="IQ160" s="25"/>
      <c r="IR160" s="25"/>
      <c r="IS160" s="25"/>
      <c r="IT160" s="25"/>
      <c r="IU160" s="25"/>
      <c r="IV160" s="25"/>
      <c r="IW160" s="25"/>
      <c r="IX160" s="25"/>
      <c r="IY160" s="25"/>
      <c r="IZ160" s="25"/>
      <c r="JA160" s="25"/>
      <c r="JB160" s="31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</row>
    <row r="161" spans="2:373" ht="3.75" hidden="1" customHeight="1" outlineLevel="2" x14ac:dyDescent="0.15">
      <c r="B161" s="3"/>
      <c r="C161" s="1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32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32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32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32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32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32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32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  <c r="FQ161" s="29"/>
      <c r="FR161" s="29"/>
      <c r="FS161" s="29"/>
      <c r="FT161" s="32"/>
      <c r="FU161" s="29"/>
      <c r="FV161" s="29"/>
      <c r="FW161" s="29"/>
      <c r="FX161" s="29"/>
      <c r="FY161" s="29"/>
      <c r="FZ161" s="29"/>
      <c r="GA161" s="29"/>
      <c r="GB161" s="29"/>
      <c r="GC161" s="29"/>
      <c r="GD161" s="29"/>
      <c r="GE161" s="29"/>
      <c r="GF161" s="29"/>
      <c r="GG161" s="29"/>
      <c r="GH161" s="29"/>
      <c r="GI161" s="29"/>
      <c r="GJ161" s="29"/>
      <c r="GK161" s="29"/>
      <c r="GL161" s="29"/>
      <c r="GM161" s="29"/>
      <c r="GN161" s="32"/>
      <c r="GO161" s="29"/>
      <c r="GP161" s="29"/>
      <c r="GQ161" s="29"/>
      <c r="GR161" s="29"/>
      <c r="GS161" s="29"/>
      <c r="GT161" s="29"/>
      <c r="GU161" s="29"/>
      <c r="GV161" s="29"/>
      <c r="GW161" s="29"/>
      <c r="GX161" s="29"/>
      <c r="GY161" s="29"/>
      <c r="GZ161" s="29"/>
      <c r="HA161" s="29"/>
      <c r="HB161" s="29"/>
      <c r="HC161" s="29"/>
      <c r="HD161" s="29"/>
      <c r="HE161" s="29"/>
      <c r="HF161" s="29"/>
      <c r="HG161" s="29"/>
      <c r="HH161" s="29"/>
      <c r="HI161" s="29"/>
      <c r="HJ161" s="29"/>
      <c r="HK161" s="32"/>
      <c r="HL161" s="29"/>
      <c r="HM161" s="29"/>
      <c r="HN161" s="29"/>
      <c r="HO161" s="29"/>
      <c r="HP161" s="29"/>
      <c r="HQ161" s="29"/>
      <c r="HR161" s="29"/>
      <c r="HS161" s="29"/>
      <c r="HT161" s="29"/>
      <c r="HU161" s="29"/>
      <c r="HV161" s="29"/>
      <c r="HW161" s="29"/>
      <c r="HX161" s="29"/>
      <c r="HY161" s="29"/>
      <c r="HZ161" s="29"/>
      <c r="IA161" s="29"/>
      <c r="IB161" s="29"/>
      <c r="IC161" s="29"/>
      <c r="ID161" s="29"/>
      <c r="IE161" s="29"/>
      <c r="IF161" s="29"/>
      <c r="IG161" s="32"/>
      <c r="IH161" s="29"/>
      <c r="II161" s="29"/>
      <c r="IJ161" s="29"/>
      <c r="IK161" s="29"/>
      <c r="IL161" s="29"/>
      <c r="IM161" s="29"/>
      <c r="IN161" s="29"/>
      <c r="IO161" s="29"/>
      <c r="IP161" s="29"/>
      <c r="IQ161" s="29"/>
      <c r="IR161" s="29"/>
      <c r="IS161" s="29"/>
      <c r="IT161" s="29"/>
      <c r="IU161" s="29"/>
      <c r="IV161" s="29"/>
      <c r="IW161" s="29"/>
      <c r="IX161" s="29"/>
      <c r="IY161" s="29"/>
      <c r="IZ161" s="29"/>
      <c r="JA161" s="29"/>
      <c r="JB161" s="32"/>
    </row>
    <row r="162" spans="2:373" s="15" customFormat="1" hidden="1" outlineLevel="2" x14ac:dyDescent="0.15">
      <c r="B162" s="17"/>
      <c r="C162" s="18" t="s">
        <v>71</v>
      </c>
      <c r="D162" s="15" t="s">
        <v>9</v>
      </c>
      <c r="G162" s="22" t="e">
        <f>NETWORKDAYS(H162,I162,#REF!)</f>
        <v>#REF!</v>
      </c>
      <c r="H162" s="37">
        <v>41036.333333333336</v>
      </c>
      <c r="I162" s="37">
        <v>41047.708333333336</v>
      </c>
      <c r="J162" s="35">
        <v>0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1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31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31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31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31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31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31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31"/>
      <c r="FU162" s="25"/>
      <c r="FV162" s="25"/>
      <c r="FW162" s="25"/>
      <c r="FX162" s="25"/>
      <c r="FY162" s="25"/>
      <c r="FZ162" s="25"/>
      <c r="GA162" s="25"/>
      <c r="GB162" s="25"/>
      <c r="GC162" s="25"/>
      <c r="GD162" s="25"/>
      <c r="GE162" s="25"/>
      <c r="GF162" s="25"/>
      <c r="GG162" s="25"/>
      <c r="GH162" s="25"/>
      <c r="GI162" s="25"/>
      <c r="GJ162" s="25"/>
      <c r="GK162" s="25"/>
      <c r="GL162" s="25"/>
      <c r="GM162" s="25"/>
      <c r="GN162" s="31"/>
      <c r="GO162" s="25"/>
      <c r="GP162" s="25"/>
      <c r="GQ162" s="25"/>
      <c r="GR162" s="25"/>
      <c r="GS162" s="25"/>
      <c r="GT162" s="25"/>
      <c r="GU162" s="25"/>
      <c r="GV162" s="25"/>
      <c r="GW162" s="25"/>
      <c r="GX162" s="25"/>
      <c r="GY162" s="25"/>
      <c r="GZ162" s="25"/>
      <c r="HA162" s="25"/>
      <c r="HB162" s="25"/>
      <c r="HC162" s="25"/>
      <c r="HD162" s="25"/>
      <c r="HE162" s="25"/>
      <c r="HF162" s="25"/>
      <c r="HG162" s="25"/>
      <c r="HH162" s="25"/>
      <c r="HI162" s="25"/>
      <c r="HJ162" s="25"/>
      <c r="HK162" s="31"/>
      <c r="HL162" s="25"/>
      <c r="HM162" s="25"/>
      <c r="HN162" s="25"/>
      <c r="HO162" s="25"/>
      <c r="HP162" s="25"/>
      <c r="HQ162" s="25"/>
      <c r="HR162" s="25"/>
      <c r="HS162" s="25"/>
      <c r="HT162" s="25"/>
      <c r="HU162" s="25"/>
      <c r="HV162" s="25"/>
      <c r="HW162" s="25"/>
      <c r="HX162" s="25"/>
      <c r="HY162" s="25"/>
      <c r="HZ162" s="25"/>
      <c r="IA162" s="25"/>
      <c r="IB162" s="25"/>
      <c r="IC162" s="25"/>
      <c r="ID162" s="25"/>
      <c r="IE162" s="25"/>
      <c r="IF162" s="25"/>
      <c r="IG162" s="31"/>
      <c r="IH162" s="25"/>
      <c r="II162" s="25"/>
      <c r="IJ162" s="25"/>
      <c r="IK162" s="25"/>
      <c r="IL162" s="25"/>
      <c r="IM162" s="25"/>
      <c r="IN162" s="25"/>
      <c r="IO162" s="25"/>
      <c r="IP162" s="25"/>
      <c r="IQ162" s="25"/>
      <c r="IR162" s="25"/>
      <c r="IS162" s="25"/>
      <c r="IT162" s="25"/>
      <c r="IU162" s="25"/>
      <c r="IV162" s="25"/>
      <c r="IW162" s="25"/>
      <c r="IX162" s="25"/>
      <c r="IY162" s="25"/>
      <c r="IZ162" s="25"/>
      <c r="JA162" s="25"/>
      <c r="JB162" s="31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</row>
    <row r="163" spans="2:373" ht="3.75" hidden="1" customHeight="1" outlineLevel="2" x14ac:dyDescent="0.15">
      <c r="B163" s="3"/>
      <c r="C163" s="1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32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32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32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32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32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32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29"/>
      <c r="EP163" s="29"/>
      <c r="EQ163" s="29"/>
      <c r="ER163" s="29"/>
      <c r="ES163" s="29"/>
      <c r="ET163" s="29"/>
      <c r="EU163" s="29"/>
      <c r="EV163" s="29"/>
      <c r="EW163" s="29"/>
      <c r="EX163" s="29"/>
      <c r="EY163" s="29"/>
      <c r="EZ163" s="32"/>
      <c r="FA163" s="29"/>
      <c r="FB163" s="29"/>
      <c r="FC163" s="29"/>
      <c r="FD163" s="29"/>
      <c r="FE163" s="29"/>
      <c r="FF163" s="29"/>
      <c r="FG163" s="29"/>
      <c r="FH163" s="29"/>
      <c r="FI163" s="29"/>
      <c r="FJ163" s="29"/>
      <c r="FK163" s="29"/>
      <c r="FL163" s="29"/>
      <c r="FM163" s="29"/>
      <c r="FN163" s="29"/>
      <c r="FO163" s="29"/>
      <c r="FP163" s="29"/>
      <c r="FQ163" s="29"/>
      <c r="FR163" s="29"/>
      <c r="FS163" s="29"/>
      <c r="FT163" s="32"/>
      <c r="FU163" s="29"/>
      <c r="FV163" s="29"/>
      <c r="FW163" s="29"/>
      <c r="FX163" s="29"/>
      <c r="FY163" s="29"/>
      <c r="FZ163" s="29"/>
      <c r="GA163" s="29"/>
      <c r="GB163" s="29"/>
      <c r="GC163" s="29"/>
      <c r="GD163" s="29"/>
      <c r="GE163" s="29"/>
      <c r="GF163" s="29"/>
      <c r="GG163" s="29"/>
      <c r="GH163" s="29"/>
      <c r="GI163" s="29"/>
      <c r="GJ163" s="29"/>
      <c r="GK163" s="29"/>
      <c r="GL163" s="29"/>
      <c r="GM163" s="29"/>
      <c r="GN163" s="32"/>
      <c r="GO163" s="29"/>
      <c r="GP163" s="29"/>
      <c r="GQ163" s="29"/>
      <c r="GR163" s="29"/>
      <c r="GS163" s="29"/>
      <c r="GT163" s="29"/>
      <c r="GU163" s="29"/>
      <c r="GV163" s="29"/>
      <c r="GW163" s="29"/>
      <c r="GX163" s="29"/>
      <c r="GY163" s="29"/>
      <c r="GZ163" s="29"/>
      <c r="HA163" s="29"/>
      <c r="HB163" s="29"/>
      <c r="HC163" s="29"/>
      <c r="HD163" s="29"/>
      <c r="HE163" s="29"/>
      <c r="HF163" s="29"/>
      <c r="HG163" s="29"/>
      <c r="HH163" s="29"/>
      <c r="HI163" s="29"/>
      <c r="HJ163" s="29"/>
      <c r="HK163" s="32"/>
      <c r="HL163" s="29"/>
      <c r="HM163" s="29"/>
      <c r="HN163" s="29"/>
      <c r="HO163" s="29"/>
      <c r="HP163" s="29"/>
      <c r="HQ163" s="29"/>
      <c r="HR163" s="29"/>
      <c r="HS163" s="29"/>
      <c r="HT163" s="29"/>
      <c r="HU163" s="29"/>
      <c r="HV163" s="29"/>
      <c r="HW163" s="29"/>
      <c r="HX163" s="29"/>
      <c r="HY163" s="29"/>
      <c r="HZ163" s="29"/>
      <c r="IA163" s="29"/>
      <c r="IB163" s="29"/>
      <c r="IC163" s="29"/>
      <c r="ID163" s="29"/>
      <c r="IE163" s="29"/>
      <c r="IF163" s="29"/>
      <c r="IG163" s="32"/>
      <c r="IH163" s="29"/>
      <c r="II163" s="29"/>
      <c r="IJ163" s="29"/>
      <c r="IK163" s="29"/>
      <c r="IL163" s="29"/>
      <c r="IM163" s="29"/>
      <c r="IN163" s="29"/>
      <c r="IO163" s="29"/>
      <c r="IP163" s="29"/>
      <c r="IQ163" s="29"/>
      <c r="IR163" s="29"/>
      <c r="IS163" s="29"/>
      <c r="IT163" s="29"/>
      <c r="IU163" s="29"/>
      <c r="IV163" s="29"/>
      <c r="IW163" s="29"/>
      <c r="IX163" s="29"/>
      <c r="IY163" s="29"/>
      <c r="IZ163" s="29"/>
      <c r="JA163" s="29"/>
      <c r="JB163" s="32"/>
    </row>
    <row r="164" spans="2:373" s="15" customFormat="1" hidden="1" outlineLevel="2" x14ac:dyDescent="0.15">
      <c r="B164" s="17"/>
      <c r="C164" s="18" t="s">
        <v>72</v>
      </c>
      <c r="D164" s="15" t="s">
        <v>9</v>
      </c>
      <c r="G164" s="22" t="e">
        <f>NETWORKDAYS(H164,I164,#REF!)</f>
        <v>#REF!</v>
      </c>
      <c r="H164" s="37">
        <v>41036.333333333336</v>
      </c>
      <c r="I164" s="37">
        <v>41047.708333333336</v>
      </c>
      <c r="J164" s="35">
        <v>0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1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31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31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31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31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31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31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31"/>
      <c r="FU164" s="25"/>
      <c r="FV164" s="25"/>
      <c r="FW164" s="25"/>
      <c r="FX164" s="25"/>
      <c r="FY164" s="25"/>
      <c r="FZ164" s="25"/>
      <c r="GA164" s="25"/>
      <c r="GB164" s="25"/>
      <c r="GC164" s="25"/>
      <c r="GD164" s="25"/>
      <c r="GE164" s="25"/>
      <c r="GF164" s="25"/>
      <c r="GG164" s="25"/>
      <c r="GH164" s="25"/>
      <c r="GI164" s="25"/>
      <c r="GJ164" s="25"/>
      <c r="GK164" s="25"/>
      <c r="GL164" s="25"/>
      <c r="GM164" s="25"/>
      <c r="GN164" s="31"/>
      <c r="GO164" s="25"/>
      <c r="GP164" s="25"/>
      <c r="GQ164" s="25"/>
      <c r="GR164" s="25"/>
      <c r="GS164" s="25"/>
      <c r="GT164" s="25"/>
      <c r="GU164" s="25"/>
      <c r="GV164" s="25"/>
      <c r="GW164" s="25"/>
      <c r="GX164" s="25"/>
      <c r="GY164" s="25"/>
      <c r="GZ164" s="25"/>
      <c r="HA164" s="25"/>
      <c r="HB164" s="25"/>
      <c r="HC164" s="25"/>
      <c r="HD164" s="25"/>
      <c r="HE164" s="25"/>
      <c r="HF164" s="25"/>
      <c r="HG164" s="25"/>
      <c r="HH164" s="25"/>
      <c r="HI164" s="25"/>
      <c r="HJ164" s="25"/>
      <c r="HK164" s="31"/>
      <c r="HL164" s="25"/>
      <c r="HM164" s="25"/>
      <c r="HN164" s="25"/>
      <c r="HO164" s="25"/>
      <c r="HP164" s="25"/>
      <c r="HQ164" s="25"/>
      <c r="HR164" s="25"/>
      <c r="HS164" s="25"/>
      <c r="HT164" s="25"/>
      <c r="HU164" s="25"/>
      <c r="HV164" s="25"/>
      <c r="HW164" s="25"/>
      <c r="HX164" s="25"/>
      <c r="HY164" s="25"/>
      <c r="HZ164" s="25"/>
      <c r="IA164" s="25"/>
      <c r="IB164" s="25"/>
      <c r="IC164" s="25"/>
      <c r="ID164" s="25"/>
      <c r="IE164" s="25"/>
      <c r="IF164" s="25"/>
      <c r="IG164" s="31"/>
      <c r="IH164" s="25"/>
      <c r="II164" s="25"/>
      <c r="IJ164" s="25"/>
      <c r="IK164" s="25"/>
      <c r="IL164" s="25"/>
      <c r="IM164" s="25"/>
      <c r="IN164" s="25"/>
      <c r="IO164" s="25"/>
      <c r="IP164" s="25"/>
      <c r="IQ164" s="25"/>
      <c r="IR164" s="25"/>
      <c r="IS164" s="25"/>
      <c r="IT164" s="25"/>
      <c r="IU164" s="25"/>
      <c r="IV164" s="25"/>
      <c r="IW164" s="25"/>
      <c r="IX164" s="25"/>
      <c r="IY164" s="25"/>
      <c r="IZ164" s="25"/>
      <c r="JA164" s="25"/>
      <c r="JB164" s="31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</row>
    <row r="165" spans="2:373" ht="3.75" hidden="1" customHeight="1" outlineLevel="2" x14ac:dyDescent="0.15">
      <c r="B165" s="3"/>
      <c r="C165" s="1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32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32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32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32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32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32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32"/>
      <c r="FA165" s="29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  <c r="FQ165" s="29"/>
      <c r="FR165" s="29"/>
      <c r="FS165" s="29"/>
      <c r="FT165" s="32"/>
      <c r="FU165" s="29"/>
      <c r="FV165" s="29"/>
      <c r="FW165" s="29"/>
      <c r="FX165" s="29"/>
      <c r="FY165" s="29"/>
      <c r="FZ165" s="29"/>
      <c r="GA165" s="29"/>
      <c r="GB165" s="29"/>
      <c r="GC165" s="29"/>
      <c r="GD165" s="29"/>
      <c r="GE165" s="29"/>
      <c r="GF165" s="29"/>
      <c r="GG165" s="29"/>
      <c r="GH165" s="29"/>
      <c r="GI165" s="29"/>
      <c r="GJ165" s="29"/>
      <c r="GK165" s="29"/>
      <c r="GL165" s="29"/>
      <c r="GM165" s="29"/>
      <c r="GN165" s="32"/>
      <c r="GO165" s="29"/>
      <c r="GP165" s="29"/>
      <c r="GQ165" s="29"/>
      <c r="GR165" s="29"/>
      <c r="GS165" s="29"/>
      <c r="GT165" s="29"/>
      <c r="GU165" s="29"/>
      <c r="GV165" s="29"/>
      <c r="GW165" s="29"/>
      <c r="GX165" s="29"/>
      <c r="GY165" s="29"/>
      <c r="GZ165" s="29"/>
      <c r="HA165" s="29"/>
      <c r="HB165" s="29"/>
      <c r="HC165" s="29"/>
      <c r="HD165" s="29"/>
      <c r="HE165" s="29"/>
      <c r="HF165" s="29"/>
      <c r="HG165" s="29"/>
      <c r="HH165" s="29"/>
      <c r="HI165" s="29"/>
      <c r="HJ165" s="29"/>
      <c r="HK165" s="32"/>
      <c r="HL165" s="29"/>
      <c r="HM165" s="29"/>
      <c r="HN165" s="29"/>
      <c r="HO165" s="29"/>
      <c r="HP165" s="29"/>
      <c r="HQ165" s="29"/>
      <c r="HR165" s="29"/>
      <c r="HS165" s="29"/>
      <c r="HT165" s="29"/>
      <c r="HU165" s="29"/>
      <c r="HV165" s="29"/>
      <c r="HW165" s="29"/>
      <c r="HX165" s="29"/>
      <c r="HY165" s="29"/>
      <c r="HZ165" s="29"/>
      <c r="IA165" s="29"/>
      <c r="IB165" s="29"/>
      <c r="IC165" s="29"/>
      <c r="ID165" s="29"/>
      <c r="IE165" s="29"/>
      <c r="IF165" s="29"/>
      <c r="IG165" s="32"/>
      <c r="IH165" s="29"/>
      <c r="II165" s="29"/>
      <c r="IJ165" s="29"/>
      <c r="IK165" s="29"/>
      <c r="IL165" s="29"/>
      <c r="IM165" s="29"/>
      <c r="IN165" s="29"/>
      <c r="IO165" s="29"/>
      <c r="IP165" s="29"/>
      <c r="IQ165" s="29"/>
      <c r="IR165" s="29"/>
      <c r="IS165" s="29"/>
      <c r="IT165" s="29"/>
      <c r="IU165" s="29"/>
      <c r="IV165" s="29"/>
      <c r="IW165" s="29"/>
      <c r="IX165" s="29"/>
      <c r="IY165" s="29"/>
      <c r="IZ165" s="29"/>
      <c r="JA165" s="29"/>
      <c r="JB165" s="32"/>
    </row>
    <row r="166" spans="2:373" s="15" customFormat="1" hidden="1" outlineLevel="2" x14ac:dyDescent="0.15">
      <c r="B166" s="17"/>
      <c r="C166" s="18" t="s">
        <v>73</v>
      </c>
      <c r="D166" s="15" t="s">
        <v>9</v>
      </c>
      <c r="G166" s="22" t="e">
        <f>NETWORKDAYS(H166,I166,#REF!)</f>
        <v>#REF!</v>
      </c>
      <c r="H166" s="37">
        <v>41036.333333333336</v>
      </c>
      <c r="I166" s="37">
        <v>41047.708333333336</v>
      </c>
      <c r="J166" s="35">
        <v>0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1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31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31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31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31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31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31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31"/>
      <c r="FU166" s="25"/>
      <c r="FV166" s="25"/>
      <c r="FW166" s="25"/>
      <c r="FX166" s="25"/>
      <c r="FY166" s="25"/>
      <c r="FZ166" s="25"/>
      <c r="GA166" s="25"/>
      <c r="GB166" s="25"/>
      <c r="GC166" s="25"/>
      <c r="GD166" s="25"/>
      <c r="GE166" s="25"/>
      <c r="GF166" s="25"/>
      <c r="GG166" s="25"/>
      <c r="GH166" s="25"/>
      <c r="GI166" s="25"/>
      <c r="GJ166" s="25"/>
      <c r="GK166" s="25"/>
      <c r="GL166" s="25"/>
      <c r="GM166" s="25"/>
      <c r="GN166" s="31"/>
      <c r="GO166" s="25"/>
      <c r="GP166" s="25"/>
      <c r="GQ166" s="25"/>
      <c r="GR166" s="25"/>
      <c r="GS166" s="25"/>
      <c r="GT166" s="25"/>
      <c r="GU166" s="25"/>
      <c r="GV166" s="25"/>
      <c r="GW166" s="25"/>
      <c r="GX166" s="25"/>
      <c r="GY166" s="25"/>
      <c r="GZ166" s="25"/>
      <c r="HA166" s="25"/>
      <c r="HB166" s="25"/>
      <c r="HC166" s="25"/>
      <c r="HD166" s="25"/>
      <c r="HE166" s="25"/>
      <c r="HF166" s="25"/>
      <c r="HG166" s="25"/>
      <c r="HH166" s="25"/>
      <c r="HI166" s="25"/>
      <c r="HJ166" s="25"/>
      <c r="HK166" s="31"/>
      <c r="HL166" s="25"/>
      <c r="HM166" s="25"/>
      <c r="HN166" s="25"/>
      <c r="HO166" s="25"/>
      <c r="HP166" s="25"/>
      <c r="HQ166" s="25"/>
      <c r="HR166" s="25"/>
      <c r="HS166" s="25"/>
      <c r="HT166" s="25"/>
      <c r="HU166" s="25"/>
      <c r="HV166" s="25"/>
      <c r="HW166" s="25"/>
      <c r="HX166" s="25"/>
      <c r="HY166" s="25"/>
      <c r="HZ166" s="25"/>
      <c r="IA166" s="25"/>
      <c r="IB166" s="25"/>
      <c r="IC166" s="25"/>
      <c r="ID166" s="25"/>
      <c r="IE166" s="25"/>
      <c r="IF166" s="25"/>
      <c r="IG166" s="31"/>
      <c r="IH166" s="25"/>
      <c r="II166" s="25"/>
      <c r="IJ166" s="25"/>
      <c r="IK166" s="25"/>
      <c r="IL166" s="25"/>
      <c r="IM166" s="25"/>
      <c r="IN166" s="25"/>
      <c r="IO166" s="25"/>
      <c r="IP166" s="25"/>
      <c r="IQ166" s="25"/>
      <c r="IR166" s="25"/>
      <c r="IS166" s="25"/>
      <c r="IT166" s="25"/>
      <c r="IU166" s="25"/>
      <c r="IV166" s="25"/>
      <c r="IW166" s="25"/>
      <c r="IX166" s="25"/>
      <c r="IY166" s="25"/>
      <c r="IZ166" s="25"/>
      <c r="JA166" s="25"/>
      <c r="JB166" s="31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</row>
    <row r="167" spans="2:373" ht="3.75" customHeight="1" outlineLevel="1" x14ac:dyDescent="0.15">
      <c r="B167" s="3"/>
      <c r="C167" s="1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32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32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32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32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32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  <c r="DS167" s="29"/>
      <c r="DT167" s="29"/>
      <c r="DU167" s="29"/>
      <c r="DV167" s="29"/>
      <c r="DW167" s="29"/>
      <c r="DX167" s="29"/>
      <c r="DY167" s="29"/>
      <c r="DZ167" s="29"/>
      <c r="EA167" s="32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  <c r="EL167" s="29"/>
      <c r="EM167" s="29"/>
      <c r="EN167" s="29"/>
      <c r="EO167" s="29"/>
      <c r="EP167" s="29"/>
      <c r="EQ167" s="29"/>
      <c r="ER167" s="29"/>
      <c r="ES167" s="29"/>
      <c r="ET167" s="29"/>
      <c r="EU167" s="29"/>
      <c r="EV167" s="29"/>
      <c r="EW167" s="29"/>
      <c r="EX167" s="29"/>
      <c r="EY167" s="29"/>
      <c r="EZ167" s="32"/>
      <c r="FA167" s="29"/>
      <c r="FB167" s="29"/>
      <c r="FC167" s="29"/>
      <c r="FD167" s="29"/>
      <c r="FE167" s="29"/>
      <c r="FF167" s="29"/>
      <c r="FG167" s="29"/>
      <c r="FH167" s="29"/>
      <c r="FI167" s="29"/>
      <c r="FJ167" s="29"/>
      <c r="FK167" s="29"/>
      <c r="FL167" s="29"/>
      <c r="FM167" s="29"/>
      <c r="FN167" s="29"/>
      <c r="FO167" s="29"/>
      <c r="FP167" s="29"/>
      <c r="FQ167" s="29"/>
      <c r="FR167" s="29"/>
      <c r="FS167" s="29"/>
      <c r="FT167" s="32"/>
      <c r="FU167" s="29"/>
      <c r="FV167" s="29"/>
      <c r="FW167" s="29"/>
      <c r="FX167" s="29"/>
      <c r="FY167" s="29"/>
      <c r="FZ167" s="29"/>
      <c r="GA167" s="29"/>
      <c r="GB167" s="29"/>
      <c r="GC167" s="29"/>
      <c r="GD167" s="29"/>
      <c r="GE167" s="29"/>
      <c r="GF167" s="29"/>
      <c r="GG167" s="29"/>
      <c r="GH167" s="29"/>
      <c r="GI167" s="29"/>
      <c r="GJ167" s="29"/>
      <c r="GK167" s="29"/>
      <c r="GL167" s="29"/>
      <c r="GM167" s="29"/>
      <c r="GN167" s="32"/>
      <c r="GO167" s="29"/>
      <c r="GP167" s="29"/>
      <c r="GQ167" s="29"/>
      <c r="GR167" s="29"/>
      <c r="GS167" s="29"/>
      <c r="GT167" s="29"/>
      <c r="GU167" s="29"/>
      <c r="GV167" s="29"/>
      <c r="GW167" s="29"/>
      <c r="GX167" s="29"/>
      <c r="GY167" s="29"/>
      <c r="GZ167" s="29"/>
      <c r="HA167" s="29"/>
      <c r="HB167" s="29"/>
      <c r="HC167" s="29"/>
      <c r="HD167" s="29"/>
      <c r="HE167" s="29"/>
      <c r="HF167" s="29"/>
      <c r="HG167" s="29"/>
      <c r="HH167" s="29"/>
      <c r="HI167" s="29"/>
      <c r="HJ167" s="29"/>
      <c r="HK167" s="32"/>
      <c r="HL167" s="29"/>
      <c r="HM167" s="29"/>
      <c r="HN167" s="29"/>
      <c r="HO167" s="29"/>
      <c r="HP167" s="29"/>
      <c r="HQ167" s="29"/>
      <c r="HR167" s="29"/>
      <c r="HS167" s="29"/>
      <c r="HT167" s="29"/>
      <c r="HU167" s="29"/>
      <c r="HV167" s="29"/>
      <c r="HW167" s="29"/>
      <c r="HX167" s="29"/>
      <c r="HY167" s="29"/>
      <c r="HZ167" s="29"/>
      <c r="IA167" s="29"/>
      <c r="IB167" s="29"/>
      <c r="IC167" s="29"/>
      <c r="ID167" s="29"/>
      <c r="IE167" s="29"/>
      <c r="IF167" s="29"/>
      <c r="IG167" s="32"/>
      <c r="IH167" s="29"/>
      <c r="II167" s="29"/>
      <c r="IJ167" s="29"/>
      <c r="IK167" s="29"/>
      <c r="IL167" s="29"/>
      <c r="IM167" s="29"/>
      <c r="IN167" s="29"/>
      <c r="IO167" s="29"/>
      <c r="IP167" s="29"/>
      <c r="IQ167" s="29"/>
      <c r="IR167" s="29"/>
      <c r="IS167" s="29"/>
      <c r="IT167" s="29"/>
      <c r="IU167" s="29"/>
      <c r="IV167" s="29"/>
      <c r="IW167" s="29"/>
      <c r="IX167" s="29"/>
      <c r="IY167" s="29"/>
      <c r="IZ167" s="29"/>
      <c r="JA167" s="29"/>
      <c r="JB167" s="32"/>
    </row>
    <row r="168" spans="2:373" s="15" customFormat="1" outlineLevel="1" collapsed="1" x14ac:dyDescent="0.15">
      <c r="B168" s="17" t="s">
        <v>74</v>
      </c>
      <c r="C168" s="15" t="s">
        <v>9</v>
      </c>
      <c r="G168" s="22" t="e">
        <f>NETWORKDAYS(H168,I168,#REF!)</f>
        <v>#REF!</v>
      </c>
      <c r="H168" s="37">
        <v>41043</v>
      </c>
      <c r="I168" s="37">
        <v>41075.708333333336</v>
      </c>
      <c r="J168" s="35">
        <v>0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1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31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31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31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31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31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31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31"/>
      <c r="FU168" s="25"/>
      <c r="FV168" s="25"/>
      <c r="FW168" s="25"/>
      <c r="FX168" s="25"/>
      <c r="FY168" s="25"/>
      <c r="FZ168" s="25"/>
      <c r="GA168" s="25"/>
      <c r="GB168" s="25"/>
      <c r="GC168" s="25"/>
      <c r="GD168" s="25"/>
      <c r="GE168" s="25"/>
      <c r="GF168" s="25"/>
      <c r="GG168" s="25"/>
      <c r="GH168" s="25"/>
      <c r="GI168" s="25"/>
      <c r="GJ168" s="25"/>
      <c r="GK168" s="25"/>
      <c r="GL168" s="25"/>
      <c r="GM168" s="25"/>
      <c r="GN168" s="31"/>
      <c r="GO168" s="25"/>
      <c r="GP168" s="25"/>
      <c r="GQ168" s="25"/>
      <c r="GR168" s="25"/>
      <c r="GS168" s="25"/>
      <c r="GT168" s="25"/>
      <c r="GU168" s="25"/>
      <c r="GV168" s="25"/>
      <c r="GW168" s="25"/>
      <c r="GX168" s="25"/>
      <c r="GY168" s="25"/>
      <c r="GZ168" s="25"/>
      <c r="HA168" s="25"/>
      <c r="HB168" s="25"/>
      <c r="HC168" s="25"/>
      <c r="HD168" s="25"/>
      <c r="HE168" s="25"/>
      <c r="HF168" s="25"/>
      <c r="HG168" s="25"/>
      <c r="HH168" s="25"/>
      <c r="HI168" s="25"/>
      <c r="HJ168" s="25"/>
      <c r="HK168" s="31"/>
      <c r="HL168" s="25"/>
      <c r="HM168" s="25"/>
      <c r="HN168" s="25"/>
      <c r="HO168" s="25"/>
      <c r="HP168" s="25"/>
      <c r="HQ168" s="25"/>
      <c r="HR168" s="25"/>
      <c r="HS168" s="25"/>
      <c r="HT168" s="25"/>
      <c r="HU168" s="25"/>
      <c r="HV168" s="25"/>
      <c r="HW168" s="25"/>
      <c r="HX168" s="25"/>
      <c r="HY168" s="25"/>
      <c r="HZ168" s="25"/>
      <c r="IA168" s="25"/>
      <c r="IB168" s="25"/>
      <c r="IC168" s="25"/>
      <c r="ID168" s="25"/>
      <c r="IE168" s="25"/>
      <c r="IF168" s="25"/>
      <c r="IG168" s="31"/>
      <c r="IH168" s="25"/>
      <c r="II168" s="25"/>
      <c r="IJ168" s="25"/>
      <c r="IK168" s="25"/>
      <c r="IL168" s="25"/>
      <c r="IM168" s="25"/>
      <c r="IN168" s="25"/>
      <c r="IO168" s="25"/>
      <c r="IP168" s="25"/>
      <c r="IQ168" s="25"/>
      <c r="IR168" s="25"/>
      <c r="IS168" s="25"/>
      <c r="IT168" s="25"/>
      <c r="IU168" s="25"/>
      <c r="IV168" s="25"/>
      <c r="IW168" s="25"/>
      <c r="IX168" s="25"/>
      <c r="IY168" s="25"/>
      <c r="IZ168" s="25"/>
      <c r="JA168" s="25"/>
      <c r="JB168" s="31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</row>
    <row r="169" spans="2:373" ht="3.75" hidden="1" customHeight="1" outlineLevel="2" x14ac:dyDescent="0.15">
      <c r="B169" s="3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32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32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32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32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32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32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29"/>
      <c r="EP169" s="29"/>
      <c r="EQ169" s="29"/>
      <c r="ER169" s="29"/>
      <c r="ES169" s="29"/>
      <c r="ET169" s="29"/>
      <c r="EU169" s="29"/>
      <c r="EV169" s="29"/>
      <c r="EW169" s="29"/>
      <c r="EX169" s="29"/>
      <c r="EY169" s="29"/>
      <c r="EZ169" s="32"/>
      <c r="FA169" s="29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  <c r="FQ169" s="29"/>
      <c r="FR169" s="29"/>
      <c r="FS169" s="29"/>
      <c r="FT169" s="32"/>
      <c r="FU169" s="29"/>
      <c r="FV169" s="29"/>
      <c r="FW169" s="29"/>
      <c r="FX169" s="29"/>
      <c r="FY169" s="29"/>
      <c r="FZ169" s="29"/>
      <c r="GA169" s="29"/>
      <c r="GB169" s="29"/>
      <c r="GC169" s="29"/>
      <c r="GD169" s="29"/>
      <c r="GE169" s="29"/>
      <c r="GF169" s="29"/>
      <c r="GG169" s="29"/>
      <c r="GH169" s="29"/>
      <c r="GI169" s="29"/>
      <c r="GJ169" s="29"/>
      <c r="GK169" s="29"/>
      <c r="GL169" s="29"/>
      <c r="GM169" s="29"/>
      <c r="GN169" s="32"/>
      <c r="GO169" s="29"/>
      <c r="GP169" s="29"/>
      <c r="GQ169" s="29"/>
      <c r="GR169" s="29"/>
      <c r="GS169" s="29"/>
      <c r="GT169" s="29"/>
      <c r="GU169" s="29"/>
      <c r="GV169" s="29"/>
      <c r="GW169" s="29"/>
      <c r="GX169" s="29"/>
      <c r="GY169" s="29"/>
      <c r="GZ169" s="29"/>
      <c r="HA169" s="29"/>
      <c r="HB169" s="29"/>
      <c r="HC169" s="29"/>
      <c r="HD169" s="29"/>
      <c r="HE169" s="29"/>
      <c r="HF169" s="29"/>
      <c r="HG169" s="29"/>
      <c r="HH169" s="29"/>
      <c r="HI169" s="29"/>
      <c r="HJ169" s="29"/>
      <c r="HK169" s="32"/>
      <c r="HL169" s="29"/>
      <c r="HM169" s="29"/>
      <c r="HN169" s="29"/>
      <c r="HO169" s="29"/>
      <c r="HP169" s="29"/>
      <c r="HQ169" s="29"/>
      <c r="HR169" s="29"/>
      <c r="HS169" s="29"/>
      <c r="HT169" s="29"/>
      <c r="HU169" s="29"/>
      <c r="HV169" s="29"/>
      <c r="HW169" s="29"/>
      <c r="HX169" s="29"/>
      <c r="HY169" s="29"/>
      <c r="HZ169" s="29"/>
      <c r="IA169" s="29"/>
      <c r="IB169" s="29"/>
      <c r="IC169" s="29"/>
      <c r="ID169" s="29"/>
      <c r="IE169" s="29"/>
      <c r="IF169" s="29"/>
      <c r="IG169" s="32"/>
      <c r="IH169" s="29"/>
      <c r="II169" s="29"/>
      <c r="IJ169" s="29"/>
      <c r="IK169" s="29"/>
      <c r="IL169" s="29"/>
      <c r="IM169" s="29"/>
      <c r="IN169" s="29"/>
      <c r="IO169" s="29"/>
      <c r="IP169" s="29"/>
      <c r="IQ169" s="29"/>
      <c r="IR169" s="29"/>
      <c r="IS169" s="29"/>
      <c r="IT169" s="29"/>
      <c r="IU169" s="29"/>
      <c r="IV169" s="29"/>
      <c r="IW169" s="29"/>
      <c r="IX169" s="29"/>
      <c r="IY169" s="29"/>
      <c r="IZ169" s="29"/>
      <c r="JA169" s="29"/>
      <c r="JB169" s="32"/>
    </row>
    <row r="170" spans="2:373" s="15" customFormat="1" hidden="1" outlineLevel="2" x14ac:dyDescent="0.15">
      <c r="B170" s="17"/>
      <c r="C170" s="18" t="s">
        <v>75</v>
      </c>
      <c r="D170" s="15" t="s">
        <v>9</v>
      </c>
      <c r="G170" s="22" t="e">
        <f>NETWORKDAYS(H170,I170,#REF!)</f>
        <v>#REF!</v>
      </c>
      <c r="H170" s="37">
        <v>41043.333333333336</v>
      </c>
      <c r="I170" s="37">
        <v>41045.708333333336</v>
      </c>
      <c r="J170" s="35">
        <v>0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1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31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31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31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31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31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31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31"/>
      <c r="FU170" s="25"/>
      <c r="FV170" s="25"/>
      <c r="FW170" s="25"/>
      <c r="FX170" s="25"/>
      <c r="FY170" s="25"/>
      <c r="FZ170" s="25"/>
      <c r="GA170" s="25"/>
      <c r="GB170" s="25"/>
      <c r="GC170" s="25"/>
      <c r="GD170" s="25"/>
      <c r="GE170" s="25"/>
      <c r="GF170" s="25"/>
      <c r="GG170" s="25"/>
      <c r="GH170" s="25"/>
      <c r="GI170" s="25"/>
      <c r="GJ170" s="25"/>
      <c r="GK170" s="25"/>
      <c r="GL170" s="25"/>
      <c r="GM170" s="25"/>
      <c r="GN170" s="31"/>
      <c r="GO170" s="25"/>
      <c r="GP170" s="25"/>
      <c r="GQ170" s="25"/>
      <c r="GR170" s="25"/>
      <c r="GS170" s="25"/>
      <c r="GT170" s="25"/>
      <c r="GU170" s="25"/>
      <c r="GV170" s="25"/>
      <c r="GW170" s="25"/>
      <c r="GX170" s="25"/>
      <c r="GY170" s="25"/>
      <c r="GZ170" s="25"/>
      <c r="HA170" s="25"/>
      <c r="HB170" s="25"/>
      <c r="HC170" s="25"/>
      <c r="HD170" s="25"/>
      <c r="HE170" s="25"/>
      <c r="HF170" s="25"/>
      <c r="HG170" s="25"/>
      <c r="HH170" s="25"/>
      <c r="HI170" s="25"/>
      <c r="HJ170" s="25"/>
      <c r="HK170" s="31"/>
      <c r="HL170" s="25"/>
      <c r="HM170" s="25"/>
      <c r="HN170" s="25"/>
      <c r="HO170" s="25"/>
      <c r="HP170" s="25"/>
      <c r="HQ170" s="25"/>
      <c r="HR170" s="25"/>
      <c r="HS170" s="25"/>
      <c r="HT170" s="25"/>
      <c r="HU170" s="25"/>
      <c r="HV170" s="25"/>
      <c r="HW170" s="25"/>
      <c r="HX170" s="25"/>
      <c r="HY170" s="25"/>
      <c r="HZ170" s="25"/>
      <c r="IA170" s="25"/>
      <c r="IB170" s="25"/>
      <c r="IC170" s="25"/>
      <c r="ID170" s="25"/>
      <c r="IE170" s="25"/>
      <c r="IF170" s="25"/>
      <c r="IG170" s="31"/>
      <c r="IH170" s="25"/>
      <c r="II170" s="25"/>
      <c r="IJ170" s="25"/>
      <c r="IK170" s="25"/>
      <c r="IL170" s="25"/>
      <c r="IM170" s="25"/>
      <c r="IN170" s="25"/>
      <c r="IO170" s="25"/>
      <c r="IP170" s="25"/>
      <c r="IQ170" s="25"/>
      <c r="IR170" s="25"/>
      <c r="IS170" s="25"/>
      <c r="IT170" s="25"/>
      <c r="IU170" s="25"/>
      <c r="IV170" s="25"/>
      <c r="IW170" s="25"/>
      <c r="IX170" s="25"/>
      <c r="IY170" s="25"/>
      <c r="IZ170" s="25"/>
      <c r="JA170" s="25"/>
      <c r="JB170" s="31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</row>
    <row r="171" spans="2:373" ht="3.75" hidden="1" customHeight="1" outlineLevel="2" x14ac:dyDescent="0.15">
      <c r="B171" s="3"/>
      <c r="C171" s="1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32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32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32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32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32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  <c r="DY171" s="29"/>
      <c r="DZ171" s="29"/>
      <c r="EA171" s="32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  <c r="EL171" s="29"/>
      <c r="EM171" s="29"/>
      <c r="EN171" s="29"/>
      <c r="EO171" s="29"/>
      <c r="EP171" s="29"/>
      <c r="EQ171" s="29"/>
      <c r="ER171" s="29"/>
      <c r="ES171" s="29"/>
      <c r="ET171" s="29"/>
      <c r="EU171" s="29"/>
      <c r="EV171" s="29"/>
      <c r="EW171" s="29"/>
      <c r="EX171" s="29"/>
      <c r="EY171" s="29"/>
      <c r="EZ171" s="32"/>
      <c r="FA171" s="29"/>
      <c r="FB171" s="29"/>
      <c r="FC171" s="29"/>
      <c r="FD171" s="29"/>
      <c r="FE171" s="29"/>
      <c r="FF171" s="29"/>
      <c r="FG171" s="29"/>
      <c r="FH171" s="29"/>
      <c r="FI171" s="29"/>
      <c r="FJ171" s="29"/>
      <c r="FK171" s="29"/>
      <c r="FL171" s="29"/>
      <c r="FM171" s="29"/>
      <c r="FN171" s="29"/>
      <c r="FO171" s="29"/>
      <c r="FP171" s="29"/>
      <c r="FQ171" s="29"/>
      <c r="FR171" s="29"/>
      <c r="FS171" s="29"/>
      <c r="FT171" s="32"/>
      <c r="FU171" s="29"/>
      <c r="FV171" s="29"/>
      <c r="FW171" s="29"/>
      <c r="FX171" s="29"/>
      <c r="FY171" s="29"/>
      <c r="FZ171" s="29"/>
      <c r="GA171" s="29"/>
      <c r="GB171" s="29"/>
      <c r="GC171" s="29"/>
      <c r="GD171" s="29"/>
      <c r="GE171" s="29"/>
      <c r="GF171" s="29"/>
      <c r="GG171" s="29"/>
      <c r="GH171" s="29"/>
      <c r="GI171" s="29"/>
      <c r="GJ171" s="29"/>
      <c r="GK171" s="29"/>
      <c r="GL171" s="29"/>
      <c r="GM171" s="29"/>
      <c r="GN171" s="32"/>
      <c r="GO171" s="29"/>
      <c r="GP171" s="29"/>
      <c r="GQ171" s="29"/>
      <c r="GR171" s="29"/>
      <c r="GS171" s="29"/>
      <c r="GT171" s="29"/>
      <c r="GU171" s="29"/>
      <c r="GV171" s="29"/>
      <c r="GW171" s="29"/>
      <c r="GX171" s="29"/>
      <c r="GY171" s="29"/>
      <c r="GZ171" s="29"/>
      <c r="HA171" s="29"/>
      <c r="HB171" s="29"/>
      <c r="HC171" s="29"/>
      <c r="HD171" s="29"/>
      <c r="HE171" s="29"/>
      <c r="HF171" s="29"/>
      <c r="HG171" s="29"/>
      <c r="HH171" s="29"/>
      <c r="HI171" s="29"/>
      <c r="HJ171" s="29"/>
      <c r="HK171" s="32"/>
      <c r="HL171" s="29"/>
      <c r="HM171" s="29"/>
      <c r="HN171" s="29"/>
      <c r="HO171" s="29"/>
      <c r="HP171" s="29"/>
      <c r="HQ171" s="29"/>
      <c r="HR171" s="29"/>
      <c r="HS171" s="29"/>
      <c r="HT171" s="29"/>
      <c r="HU171" s="29"/>
      <c r="HV171" s="29"/>
      <c r="HW171" s="29"/>
      <c r="HX171" s="29"/>
      <c r="HY171" s="29"/>
      <c r="HZ171" s="29"/>
      <c r="IA171" s="29"/>
      <c r="IB171" s="29"/>
      <c r="IC171" s="29"/>
      <c r="ID171" s="29"/>
      <c r="IE171" s="29"/>
      <c r="IF171" s="29"/>
      <c r="IG171" s="32"/>
      <c r="IH171" s="29"/>
      <c r="II171" s="29"/>
      <c r="IJ171" s="29"/>
      <c r="IK171" s="29"/>
      <c r="IL171" s="29"/>
      <c r="IM171" s="29"/>
      <c r="IN171" s="29"/>
      <c r="IO171" s="29"/>
      <c r="IP171" s="29"/>
      <c r="IQ171" s="29"/>
      <c r="IR171" s="29"/>
      <c r="IS171" s="29"/>
      <c r="IT171" s="29"/>
      <c r="IU171" s="29"/>
      <c r="IV171" s="29"/>
      <c r="IW171" s="29"/>
      <c r="IX171" s="29"/>
      <c r="IY171" s="29"/>
      <c r="IZ171" s="29"/>
      <c r="JA171" s="29"/>
      <c r="JB171" s="32"/>
    </row>
    <row r="172" spans="2:373" s="15" customFormat="1" hidden="1" outlineLevel="2" x14ac:dyDescent="0.15">
      <c r="B172" s="17"/>
      <c r="C172" s="18" t="s">
        <v>76</v>
      </c>
      <c r="D172" s="15" t="s">
        <v>9</v>
      </c>
      <c r="G172" s="22" t="e">
        <f>NETWORKDAYS(H172,I172,#REF!)</f>
        <v>#REF!</v>
      </c>
      <c r="H172" s="37">
        <v>41046.333333333336</v>
      </c>
      <c r="I172" s="37">
        <v>41047.708333333336</v>
      </c>
      <c r="J172" s="35">
        <v>0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1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31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31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31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31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31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31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31"/>
      <c r="FU172" s="25"/>
      <c r="FV172" s="25"/>
      <c r="FW172" s="25"/>
      <c r="FX172" s="25"/>
      <c r="FY172" s="25"/>
      <c r="FZ172" s="25"/>
      <c r="GA172" s="25"/>
      <c r="GB172" s="25"/>
      <c r="GC172" s="25"/>
      <c r="GD172" s="25"/>
      <c r="GE172" s="25"/>
      <c r="GF172" s="25"/>
      <c r="GG172" s="25"/>
      <c r="GH172" s="25"/>
      <c r="GI172" s="25"/>
      <c r="GJ172" s="25"/>
      <c r="GK172" s="25"/>
      <c r="GL172" s="25"/>
      <c r="GM172" s="25"/>
      <c r="GN172" s="31"/>
      <c r="GO172" s="25"/>
      <c r="GP172" s="25"/>
      <c r="GQ172" s="25"/>
      <c r="GR172" s="25"/>
      <c r="GS172" s="25"/>
      <c r="GT172" s="25"/>
      <c r="GU172" s="25"/>
      <c r="GV172" s="25"/>
      <c r="GW172" s="25"/>
      <c r="GX172" s="25"/>
      <c r="GY172" s="25"/>
      <c r="GZ172" s="25"/>
      <c r="HA172" s="25"/>
      <c r="HB172" s="25"/>
      <c r="HC172" s="25"/>
      <c r="HD172" s="25"/>
      <c r="HE172" s="25"/>
      <c r="HF172" s="25"/>
      <c r="HG172" s="25"/>
      <c r="HH172" s="25"/>
      <c r="HI172" s="25"/>
      <c r="HJ172" s="25"/>
      <c r="HK172" s="31"/>
      <c r="HL172" s="25"/>
      <c r="HM172" s="25"/>
      <c r="HN172" s="25"/>
      <c r="HO172" s="25"/>
      <c r="HP172" s="25"/>
      <c r="HQ172" s="25"/>
      <c r="HR172" s="25"/>
      <c r="HS172" s="25"/>
      <c r="HT172" s="25"/>
      <c r="HU172" s="25"/>
      <c r="HV172" s="25"/>
      <c r="HW172" s="25"/>
      <c r="HX172" s="25"/>
      <c r="HY172" s="25"/>
      <c r="HZ172" s="25"/>
      <c r="IA172" s="25"/>
      <c r="IB172" s="25"/>
      <c r="IC172" s="25"/>
      <c r="ID172" s="25"/>
      <c r="IE172" s="25"/>
      <c r="IF172" s="25"/>
      <c r="IG172" s="31"/>
      <c r="IH172" s="25"/>
      <c r="II172" s="25"/>
      <c r="IJ172" s="25"/>
      <c r="IK172" s="25"/>
      <c r="IL172" s="25"/>
      <c r="IM172" s="25"/>
      <c r="IN172" s="25"/>
      <c r="IO172" s="25"/>
      <c r="IP172" s="25"/>
      <c r="IQ172" s="25"/>
      <c r="IR172" s="25"/>
      <c r="IS172" s="25"/>
      <c r="IT172" s="25"/>
      <c r="IU172" s="25"/>
      <c r="IV172" s="25"/>
      <c r="IW172" s="25"/>
      <c r="IX172" s="25"/>
      <c r="IY172" s="25"/>
      <c r="IZ172" s="25"/>
      <c r="JA172" s="25"/>
      <c r="JB172" s="31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</row>
    <row r="173" spans="2:373" ht="3.75" hidden="1" customHeight="1" outlineLevel="2" x14ac:dyDescent="0.15">
      <c r="B173" s="3"/>
      <c r="C173" s="1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32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32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32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32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32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  <c r="DS173" s="29"/>
      <c r="DT173" s="29"/>
      <c r="DU173" s="29"/>
      <c r="DV173" s="29"/>
      <c r="DW173" s="29"/>
      <c r="DX173" s="29"/>
      <c r="DY173" s="29"/>
      <c r="DZ173" s="29"/>
      <c r="EA173" s="32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  <c r="EL173" s="29"/>
      <c r="EM173" s="29"/>
      <c r="EN173" s="29"/>
      <c r="EO173" s="29"/>
      <c r="EP173" s="29"/>
      <c r="EQ173" s="29"/>
      <c r="ER173" s="29"/>
      <c r="ES173" s="29"/>
      <c r="ET173" s="29"/>
      <c r="EU173" s="29"/>
      <c r="EV173" s="29"/>
      <c r="EW173" s="29"/>
      <c r="EX173" s="29"/>
      <c r="EY173" s="29"/>
      <c r="EZ173" s="32"/>
      <c r="FA173" s="29"/>
      <c r="FB173" s="29"/>
      <c r="FC173" s="29"/>
      <c r="FD173" s="29"/>
      <c r="FE173" s="29"/>
      <c r="FF173" s="29"/>
      <c r="FG173" s="29"/>
      <c r="FH173" s="29"/>
      <c r="FI173" s="29"/>
      <c r="FJ173" s="29"/>
      <c r="FK173" s="29"/>
      <c r="FL173" s="29"/>
      <c r="FM173" s="29"/>
      <c r="FN173" s="29"/>
      <c r="FO173" s="29"/>
      <c r="FP173" s="29"/>
      <c r="FQ173" s="29"/>
      <c r="FR173" s="29"/>
      <c r="FS173" s="29"/>
      <c r="FT173" s="32"/>
      <c r="FU173" s="29"/>
      <c r="FV173" s="29"/>
      <c r="FW173" s="29"/>
      <c r="FX173" s="29"/>
      <c r="FY173" s="29"/>
      <c r="FZ173" s="29"/>
      <c r="GA173" s="29"/>
      <c r="GB173" s="29"/>
      <c r="GC173" s="29"/>
      <c r="GD173" s="29"/>
      <c r="GE173" s="29"/>
      <c r="GF173" s="29"/>
      <c r="GG173" s="29"/>
      <c r="GH173" s="29"/>
      <c r="GI173" s="29"/>
      <c r="GJ173" s="29"/>
      <c r="GK173" s="29"/>
      <c r="GL173" s="29"/>
      <c r="GM173" s="29"/>
      <c r="GN173" s="32"/>
      <c r="GO173" s="29"/>
      <c r="GP173" s="29"/>
      <c r="GQ173" s="29"/>
      <c r="GR173" s="29"/>
      <c r="GS173" s="29"/>
      <c r="GT173" s="29"/>
      <c r="GU173" s="29"/>
      <c r="GV173" s="29"/>
      <c r="GW173" s="29"/>
      <c r="GX173" s="29"/>
      <c r="GY173" s="29"/>
      <c r="GZ173" s="29"/>
      <c r="HA173" s="29"/>
      <c r="HB173" s="29"/>
      <c r="HC173" s="29"/>
      <c r="HD173" s="29"/>
      <c r="HE173" s="29"/>
      <c r="HF173" s="29"/>
      <c r="HG173" s="29"/>
      <c r="HH173" s="29"/>
      <c r="HI173" s="29"/>
      <c r="HJ173" s="29"/>
      <c r="HK173" s="32"/>
      <c r="HL173" s="29"/>
      <c r="HM173" s="29"/>
      <c r="HN173" s="29"/>
      <c r="HO173" s="29"/>
      <c r="HP173" s="29"/>
      <c r="HQ173" s="29"/>
      <c r="HR173" s="29"/>
      <c r="HS173" s="29"/>
      <c r="HT173" s="29"/>
      <c r="HU173" s="29"/>
      <c r="HV173" s="29"/>
      <c r="HW173" s="29"/>
      <c r="HX173" s="29"/>
      <c r="HY173" s="29"/>
      <c r="HZ173" s="29"/>
      <c r="IA173" s="29"/>
      <c r="IB173" s="29"/>
      <c r="IC173" s="29"/>
      <c r="ID173" s="29"/>
      <c r="IE173" s="29"/>
      <c r="IF173" s="29"/>
      <c r="IG173" s="32"/>
      <c r="IH173" s="29"/>
      <c r="II173" s="29"/>
      <c r="IJ173" s="29"/>
      <c r="IK173" s="29"/>
      <c r="IL173" s="29"/>
      <c r="IM173" s="29"/>
      <c r="IN173" s="29"/>
      <c r="IO173" s="29"/>
      <c r="IP173" s="29"/>
      <c r="IQ173" s="29"/>
      <c r="IR173" s="29"/>
      <c r="IS173" s="29"/>
      <c r="IT173" s="29"/>
      <c r="IU173" s="29"/>
      <c r="IV173" s="29"/>
      <c r="IW173" s="29"/>
      <c r="IX173" s="29"/>
      <c r="IY173" s="29"/>
      <c r="IZ173" s="29"/>
      <c r="JA173" s="29"/>
      <c r="JB173" s="32"/>
    </row>
    <row r="174" spans="2:373" s="15" customFormat="1" hidden="1" outlineLevel="2" x14ac:dyDescent="0.15">
      <c r="B174" s="17"/>
      <c r="C174" s="18" t="s">
        <v>77</v>
      </c>
      <c r="D174" s="15" t="s">
        <v>9</v>
      </c>
      <c r="G174" s="22" t="e">
        <f>NETWORKDAYS(H174,I174,#REF!)</f>
        <v>#REF!</v>
      </c>
      <c r="H174" s="37">
        <v>41050.333333333336</v>
      </c>
      <c r="I174" s="37">
        <v>41075.708333333336</v>
      </c>
      <c r="J174" s="35">
        <v>0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1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31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31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31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31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31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31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31"/>
      <c r="FU174" s="25"/>
      <c r="FV174" s="25"/>
      <c r="FW174" s="25"/>
      <c r="FX174" s="25"/>
      <c r="FY174" s="25"/>
      <c r="FZ174" s="25"/>
      <c r="GA174" s="25"/>
      <c r="GB174" s="25"/>
      <c r="GC174" s="25"/>
      <c r="GD174" s="25"/>
      <c r="GE174" s="25"/>
      <c r="GF174" s="25"/>
      <c r="GG174" s="25"/>
      <c r="GH174" s="25"/>
      <c r="GI174" s="25"/>
      <c r="GJ174" s="25"/>
      <c r="GK174" s="25"/>
      <c r="GL174" s="25"/>
      <c r="GM174" s="25"/>
      <c r="GN174" s="31"/>
      <c r="GO174" s="25"/>
      <c r="GP174" s="25"/>
      <c r="GQ174" s="25"/>
      <c r="GR174" s="25"/>
      <c r="GS174" s="25"/>
      <c r="GT174" s="25"/>
      <c r="GU174" s="25"/>
      <c r="GV174" s="25"/>
      <c r="GW174" s="25"/>
      <c r="GX174" s="25"/>
      <c r="GY174" s="25"/>
      <c r="GZ174" s="25"/>
      <c r="HA174" s="25"/>
      <c r="HB174" s="25"/>
      <c r="HC174" s="25"/>
      <c r="HD174" s="25"/>
      <c r="HE174" s="25"/>
      <c r="HF174" s="25"/>
      <c r="HG174" s="25"/>
      <c r="HH174" s="25"/>
      <c r="HI174" s="25"/>
      <c r="HJ174" s="25"/>
      <c r="HK174" s="31"/>
      <c r="HL174" s="25"/>
      <c r="HM174" s="25"/>
      <c r="HN174" s="25"/>
      <c r="HO174" s="25"/>
      <c r="HP174" s="25"/>
      <c r="HQ174" s="25"/>
      <c r="HR174" s="25"/>
      <c r="HS174" s="25"/>
      <c r="HT174" s="25"/>
      <c r="HU174" s="25"/>
      <c r="HV174" s="25"/>
      <c r="HW174" s="25"/>
      <c r="HX174" s="25"/>
      <c r="HY174" s="25"/>
      <c r="HZ174" s="25"/>
      <c r="IA174" s="25"/>
      <c r="IB174" s="25"/>
      <c r="IC174" s="25"/>
      <c r="ID174" s="25"/>
      <c r="IE174" s="25"/>
      <c r="IF174" s="25"/>
      <c r="IG174" s="31"/>
      <c r="IH174" s="25"/>
      <c r="II174" s="25"/>
      <c r="IJ174" s="25"/>
      <c r="IK174" s="25"/>
      <c r="IL174" s="25"/>
      <c r="IM174" s="25"/>
      <c r="IN174" s="25"/>
      <c r="IO174" s="25"/>
      <c r="IP174" s="25"/>
      <c r="IQ174" s="25"/>
      <c r="IR174" s="25"/>
      <c r="IS174" s="25"/>
      <c r="IT174" s="25"/>
      <c r="IU174" s="25"/>
      <c r="IV174" s="25"/>
      <c r="IW174" s="25"/>
      <c r="IX174" s="25"/>
      <c r="IY174" s="25"/>
      <c r="IZ174" s="25"/>
      <c r="JA174" s="25"/>
      <c r="JB174" s="31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</row>
    <row r="175" spans="2:373" ht="3.75" customHeight="1" outlineLevel="1" x14ac:dyDescent="0.15">
      <c r="B175" s="3"/>
      <c r="C175" s="1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32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32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32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32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32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32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32"/>
      <c r="FA175" s="29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  <c r="FR175" s="29"/>
      <c r="FS175" s="29"/>
      <c r="FT175" s="32"/>
      <c r="FU175" s="29"/>
      <c r="FV175" s="29"/>
      <c r="FW175" s="29"/>
      <c r="FX175" s="29"/>
      <c r="FY175" s="29"/>
      <c r="FZ175" s="29"/>
      <c r="GA175" s="29"/>
      <c r="GB175" s="29"/>
      <c r="GC175" s="29"/>
      <c r="GD175" s="29"/>
      <c r="GE175" s="29"/>
      <c r="GF175" s="29"/>
      <c r="GG175" s="29"/>
      <c r="GH175" s="29"/>
      <c r="GI175" s="29"/>
      <c r="GJ175" s="29"/>
      <c r="GK175" s="29"/>
      <c r="GL175" s="29"/>
      <c r="GM175" s="29"/>
      <c r="GN175" s="32"/>
      <c r="GO175" s="29"/>
      <c r="GP175" s="29"/>
      <c r="GQ175" s="29"/>
      <c r="GR175" s="29"/>
      <c r="GS175" s="29"/>
      <c r="GT175" s="29"/>
      <c r="GU175" s="29"/>
      <c r="GV175" s="29"/>
      <c r="GW175" s="29"/>
      <c r="GX175" s="29"/>
      <c r="GY175" s="29"/>
      <c r="GZ175" s="29"/>
      <c r="HA175" s="29"/>
      <c r="HB175" s="29"/>
      <c r="HC175" s="29"/>
      <c r="HD175" s="29"/>
      <c r="HE175" s="29"/>
      <c r="HF175" s="29"/>
      <c r="HG175" s="29"/>
      <c r="HH175" s="29"/>
      <c r="HI175" s="29"/>
      <c r="HJ175" s="29"/>
      <c r="HK175" s="32"/>
      <c r="HL175" s="29"/>
      <c r="HM175" s="29"/>
      <c r="HN175" s="29"/>
      <c r="HO175" s="29"/>
      <c r="HP175" s="29"/>
      <c r="HQ175" s="29"/>
      <c r="HR175" s="29"/>
      <c r="HS175" s="29"/>
      <c r="HT175" s="29"/>
      <c r="HU175" s="29"/>
      <c r="HV175" s="29"/>
      <c r="HW175" s="29"/>
      <c r="HX175" s="29"/>
      <c r="HY175" s="29"/>
      <c r="HZ175" s="29"/>
      <c r="IA175" s="29"/>
      <c r="IB175" s="29"/>
      <c r="IC175" s="29"/>
      <c r="ID175" s="29"/>
      <c r="IE175" s="29"/>
      <c r="IF175" s="29"/>
      <c r="IG175" s="32"/>
      <c r="IH175" s="29"/>
      <c r="II175" s="29"/>
      <c r="IJ175" s="29"/>
      <c r="IK175" s="29"/>
      <c r="IL175" s="29"/>
      <c r="IM175" s="29"/>
      <c r="IN175" s="29"/>
      <c r="IO175" s="29"/>
      <c r="IP175" s="29"/>
      <c r="IQ175" s="29"/>
      <c r="IR175" s="29"/>
      <c r="IS175" s="29"/>
      <c r="IT175" s="29"/>
      <c r="IU175" s="29"/>
      <c r="IV175" s="29"/>
      <c r="IW175" s="29"/>
      <c r="IX175" s="29"/>
      <c r="IY175" s="29"/>
      <c r="IZ175" s="29"/>
      <c r="JA175" s="29"/>
      <c r="JB175" s="32"/>
    </row>
    <row r="176" spans="2:373" s="15" customFormat="1" outlineLevel="1" collapsed="1" x14ac:dyDescent="0.15">
      <c r="B176" s="17" t="s">
        <v>78</v>
      </c>
      <c r="C176" s="15" t="s">
        <v>9</v>
      </c>
      <c r="G176" s="22" t="e">
        <f>NETWORKDAYS(H176,I176,#REF!)</f>
        <v>#REF!</v>
      </c>
      <c r="H176" s="37">
        <v>41008</v>
      </c>
      <c r="I176" s="37">
        <v>41026.708333333336</v>
      </c>
      <c r="J176" s="35">
        <v>0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1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31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31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31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31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31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31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31"/>
      <c r="FU176" s="25"/>
      <c r="FV176" s="25"/>
      <c r="FW176" s="25"/>
      <c r="FX176" s="25"/>
      <c r="FY176" s="25"/>
      <c r="FZ176" s="25"/>
      <c r="GA176" s="25"/>
      <c r="GB176" s="25"/>
      <c r="GC176" s="25"/>
      <c r="GD176" s="25"/>
      <c r="GE176" s="25"/>
      <c r="GF176" s="25"/>
      <c r="GG176" s="25"/>
      <c r="GH176" s="25"/>
      <c r="GI176" s="25"/>
      <c r="GJ176" s="25"/>
      <c r="GK176" s="25"/>
      <c r="GL176" s="25"/>
      <c r="GM176" s="25"/>
      <c r="GN176" s="31"/>
      <c r="GO176" s="25"/>
      <c r="GP176" s="25"/>
      <c r="GQ176" s="25"/>
      <c r="GR176" s="25"/>
      <c r="GS176" s="25"/>
      <c r="GT176" s="25"/>
      <c r="GU176" s="25"/>
      <c r="GV176" s="25"/>
      <c r="GW176" s="25"/>
      <c r="GX176" s="25"/>
      <c r="GY176" s="25"/>
      <c r="GZ176" s="25"/>
      <c r="HA176" s="25"/>
      <c r="HB176" s="25"/>
      <c r="HC176" s="25"/>
      <c r="HD176" s="25"/>
      <c r="HE176" s="25"/>
      <c r="HF176" s="25"/>
      <c r="HG176" s="25"/>
      <c r="HH176" s="25"/>
      <c r="HI176" s="25"/>
      <c r="HJ176" s="25"/>
      <c r="HK176" s="31"/>
      <c r="HL176" s="25"/>
      <c r="HM176" s="25"/>
      <c r="HN176" s="25"/>
      <c r="HO176" s="25"/>
      <c r="HP176" s="25"/>
      <c r="HQ176" s="25"/>
      <c r="HR176" s="25"/>
      <c r="HS176" s="25"/>
      <c r="HT176" s="25"/>
      <c r="HU176" s="25"/>
      <c r="HV176" s="25"/>
      <c r="HW176" s="25"/>
      <c r="HX176" s="25"/>
      <c r="HY176" s="25"/>
      <c r="HZ176" s="25"/>
      <c r="IA176" s="25"/>
      <c r="IB176" s="25"/>
      <c r="IC176" s="25"/>
      <c r="ID176" s="25"/>
      <c r="IE176" s="25"/>
      <c r="IF176" s="25"/>
      <c r="IG176" s="31"/>
      <c r="IH176" s="25"/>
      <c r="II176" s="25"/>
      <c r="IJ176" s="25"/>
      <c r="IK176" s="25"/>
      <c r="IL176" s="25"/>
      <c r="IM176" s="25"/>
      <c r="IN176" s="25"/>
      <c r="IO176" s="25"/>
      <c r="IP176" s="25"/>
      <c r="IQ176" s="25"/>
      <c r="IR176" s="25"/>
      <c r="IS176" s="25"/>
      <c r="IT176" s="25"/>
      <c r="IU176" s="25"/>
      <c r="IV176" s="25"/>
      <c r="IW176" s="25"/>
      <c r="IX176" s="25"/>
      <c r="IY176" s="25"/>
      <c r="IZ176" s="25"/>
      <c r="JA176" s="25"/>
      <c r="JB176" s="31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</row>
    <row r="177" spans="2:373" ht="3.75" hidden="1" customHeight="1" outlineLevel="2" x14ac:dyDescent="0.15">
      <c r="B177" s="3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32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32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32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32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32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32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32"/>
      <c r="FA177" s="29"/>
      <c r="FB177" s="29"/>
      <c r="FC177" s="29"/>
      <c r="FD177" s="29"/>
      <c r="FE177" s="29"/>
      <c r="FF177" s="29"/>
      <c r="FG177" s="29"/>
      <c r="FH177" s="29"/>
      <c r="FI177" s="29"/>
      <c r="FJ177" s="29"/>
      <c r="FK177" s="29"/>
      <c r="FL177" s="29"/>
      <c r="FM177" s="29"/>
      <c r="FN177" s="29"/>
      <c r="FO177" s="29"/>
      <c r="FP177" s="29"/>
      <c r="FQ177" s="29"/>
      <c r="FR177" s="29"/>
      <c r="FS177" s="29"/>
      <c r="FT177" s="32"/>
      <c r="FU177" s="29"/>
      <c r="FV177" s="29"/>
      <c r="FW177" s="29"/>
      <c r="FX177" s="29"/>
      <c r="FY177" s="29"/>
      <c r="FZ177" s="29"/>
      <c r="GA177" s="29"/>
      <c r="GB177" s="29"/>
      <c r="GC177" s="29"/>
      <c r="GD177" s="29"/>
      <c r="GE177" s="29"/>
      <c r="GF177" s="29"/>
      <c r="GG177" s="29"/>
      <c r="GH177" s="29"/>
      <c r="GI177" s="29"/>
      <c r="GJ177" s="29"/>
      <c r="GK177" s="29"/>
      <c r="GL177" s="29"/>
      <c r="GM177" s="29"/>
      <c r="GN177" s="32"/>
      <c r="GO177" s="29"/>
      <c r="GP177" s="29"/>
      <c r="GQ177" s="29"/>
      <c r="GR177" s="29"/>
      <c r="GS177" s="29"/>
      <c r="GT177" s="29"/>
      <c r="GU177" s="29"/>
      <c r="GV177" s="29"/>
      <c r="GW177" s="29"/>
      <c r="GX177" s="29"/>
      <c r="GY177" s="29"/>
      <c r="GZ177" s="29"/>
      <c r="HA177" s="29"/>
      <c r="HB177" s="29"/>
      <c r="HC177" s="29"/>
      <c r="HD177" s="29"/>
      <c r="HE177" s="29"/>
      <c r="HF177" s="29"/>
      <c r="HG177" s="29"/>
      <c r="HH177" s="29"/>
      <c r="HI177" s="29"/>
      <c r="HJ177" s="29"/>
      <c r="HK177" s="32"/>
      <c r="HL177" s="29"/>
      <c r="HM177" s="29"/>
      <c r="HN177" s="29"/>
      <c r="HO177" s="29"/>
      <c r="HP177" s="29"/>
      <c r="HQ177" s="29"/>
      <c r="HR177" s="29"/>
      <c r="HS177" s="29"/>
      <c r="HT177" s="29"/>
      <c r="HU177" s="29"/>
      <c r="HV177" s="29"/>
      <c r="HW177" s="29"/>
      <c r="HX177" s="29"/>
      <c r="HY177" s="29"/>
      <c r="HZ177" s="29"/>
      <c r="IA177" s="29"/>
      <c r="IB177" s="29"/>
      <c r="IC177" s="29"/>
      <c r="ID177" s="29"/>
      <c r="IE177" s="29"/>
      <c r="IF177" s="29"/>
      <c r="IG177" s="32"/>
      <c r="IH177" s="29"/>
      <c r="II177" s="29"/>
      <c r="IJ177" s="29"/>
      <c r="IK177" s="29"/>
      <c r="IL177" s="29"/>
      <c r="IM177" s="29"/>
      <c r="IN177" s="29"/>
      <c r="IO177" s="29"/>
      <c r="IP177" s="29"/>
      <c r="IQ177" s="29"/>
      <c r="IR177" s="29"/>
      <c r="IS177" s="29"/>
      <c r="IT177" s="29"/>
      <c r="IU177" s="29"/>
      <c r="IV177" s="29"/>
      <c r="IW177" s="29"/>
      <c r="IX177" s="29"/>
      <c r="IY177" s="29"/>
      <c r="IZ177" s="29"/>
      <c r="JA177" s="29"/>
      <c r="JB177" s="32"/>
    </row>
    <row r="178" spans="2:373" s="15" customFormat="1" hidden="1" outlineLevel="2" x14ac:dyDescent="0.15">
      <c r="B178" s="17"/>
      <c r="C178" s="18" t="s">
        <v>79</v>
      </c>
      <c r="D178" s="15" t="s">
        <v>9</v>
      </c>
      <c r="G178" s="22" t="e">
        <f>NETWORKDAYS(H178,I178,#REF!)</f>
        <v>#REF!</v>
      </c>
      <c r="H178" s="37">
        <v>41008.333333333336</v>
      </c>
      <c r="I178" s="37">
        <v>41012.708333333336</v>
      </c>
      <c r="J178" s="35">
        <v>0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1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31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31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31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31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31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31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31"/>
      <c r="FU178" s="25"/>
      <c r="FV178" s="25"/>
      <c r="FW178" s="25"/>
      <c r="FX178" s="25"/>
      <c r="FY178" s="25"/>
      <c r="FZ178" s="25"/>
      <c r="GA178" s="25"/>
      <c r="GB178" s="25"/>
      <c r="GC178" s="25"/>
      <c r="GD178" s="25"/>
      <c r="GE178" s="25"/>
      <c r="GF178" s="25"/>
      <c r="GG178" s="25"/>
      <c r="GH178" s="25"/>
      <c r="GI178" s="25"/>
      <c r="GJ178" s="25"/>
      <c r="GK178" s="25"/>
      <c r="GL178" s="25"/>
      <c r="GM178" s="25"/>
      <c r="GN178" s="31"/>
      <c r="GO178" s="25"/>
      <c r="GP178" s="25"/>
      <c r="GQ178" s="25"/>
      <c r="GR178" s="25"/>
      <c r="GS178" s="25"/>
      <c r="GT178" s="25"/>
      <c r="GU178" s="25"/>
      <c r="GV178" s="25"/>
      <c r="GW178" s="25"/>
      <c r="GX178" s="25"/>
      <c r="GY178" s="25"/>
      <c r="GZ178" s="25"/>
      <c r="HA178" s="25"/>
      <c r="HB178" s="25"/>
      <c r="HC178" s="25"/>
      <c r="HD178" s="25"/>
      <c r="HE178" s="25"/>
      <c r="HF178" s="25"/>
      <c r="HG178" s="25"/>
      <c r="HH178" s="25"/>
      <c r="HI178" s="25"/>
      <c r="HJ178" s="25"/>
      <c r="HK178" s="31"/>
      <c r="HL178" s="25"/>
      <c r="HM178" s="25"/>
      <c r="HN178" s="25"/>
      <c r="HO178" s="25"/>
      <c r="HP178" s="25"/>
      <c r="HQ178" s="25"/>
      <c r="HR178" s="25"/>
      <c r="HS178" s="25"/>
      <c r="HT178" s="25"/>
      <c r="HU178" s="25"/>
      <c r="HV178" s="25"/>
      <c r="HW178" s="25"/>
      <c r="HX178" s="25"/>
      <c r="HY178" s="25"/>
      <c r="HZ178" s="25"/>
      <c r="IA178" s="25"/>
      <c r="IB178" s="25"/>
      <c r="IC178" s="25"/>
      <c r="ID178" s="25"/>
      <c r="IE178" s="25"/>
      <c r="IF178" s="25"/>
      <c r="IG178" s="31"/>
      <c r="IH178" s="25"/>
      <c r="II178" s="25"/>
      <c r="IJ178" s="25"/>
      <c r="IK178" s="25"/>
      <c r="IL178" s="25"/>
      <c r="IM178" s="25"/>
      <c r="IN178" s="25"/>
      <c r="IO178" s="25"/>
      <c r="IP178" s="25"/>
      <c r="IQ178" s="25"/>
      <c r="IR178" s="25"/>
      <c r="IS178" s="25"/>
      <c r="IT178" s="25"/>
      <c r="IU178" s="25"/>
      <c r="IV178" s="25"/>
      <c r="IW178" s="25"/>
      <c r="IX178" s="25"/>
      <c r="IY178" s="25"/>
      <c r="IZ178" s="25"/>
      <c r="JA178" s="25"/>
      <c r="JB178" s="31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</row>
    <row r="179" spans="2:373" ht="3.75" hidden="1" customHeight="1" outlineLevel="2" x14ac:dyDescent="0.15">
      <c r="B179" s="3"/>
      <c r="C179" s="1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32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32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32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32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32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32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32"/>
      <c r="FA179" s="29"/>
      <c r="FB179" s="29"/>
      <c r="FC179" s="29"/>
      <c r="FD179" s="29"/>
      <c r="FE179" s="29"/>
      <c r="FF179" s="29"/>
      <c r="FG179" s="29"/>
      <c r="FH179" s="29"/>
      <c r="FI179" s="29"/>
      <c r="FJ179" s="29"/>
      <c r="FK179" s="29"/>
      <c r="FL179" s="29"/>
      <c r="FM179" s="29"/>
      <c r="FN179" s="29"/>
      <c r="FO179" s="29"/>
      <c r="FP179" s="29"/>
      <c r="FQ179" s="29"/>
      <c r="FR179" s="29"/>
      <c r="FS179" s="29"/>
      <c r="FT179" s="32"/>
      <c r="FU179" s="29"/>
      <c r="FV179" s="29"/>
      <c r="FW179" s="29"/>
      <c r="FX179" s="29"/>
      <c r="FY179" s="29"/>
      <c r="FZ179" s="29"/>
      <c r="GA179" s="29"/>
      <c r="GB179" s="29"/>
      <c r="GC179" s="29"/>
      <c r="GD179" s="29"/>
      <c r="GE179" s="29"/>
      <c r="GF179" s="29"/>
      <c r="GG179" s="29"/>
      <c r="GH179" s="29"/>
      <c r="GI179" s="29"/>
      <c r="GJ179" s="29"/>
      <c r="GK179" s="29"/>
      <c r="GL179" s="29"/>
      <c r="GM179" s="29"/>
      <c r="GN179" s="32"/>
      <c r="GO179" s="29"/>
      <c r="GP179" s="29"/>
      <c r="GQ179" s="29"/>
      <c r="GR179" s="29"/>
      <c r="GS179" s="29"/>
      <c r="GT179" s="29"/>
      <c r="GU179" s="29"/>
      <c r="GV179" s="29"/>
      <c r="GW179" s="29"/>
      <c r="GX179" s="29"/>
      <c r="GY179" s="29"/>
      <c r="GZ179" s="29"/>
      <c r="HA179" s="29"/>
      <c r="HB179" s="29"/>
      <c r="HC179" s="29"/>
      <c r="HD179" s="29"/>
      <c r="HE179" s="29"/>
      <c r="HF179" s="29"/>
      <c r="HG179" s="29"/>
      <c r="HH179" s="29"/>
      <c r="HI179" s="29"/>
      <c r="HJ179" s="29"/>
      <c r="HK179" s="32"/>
      <c r="HL179" s="29"/>
      <c r="HM179" s="29"/>
      <c r="HN179" s="29"/>
      <c r="HO179" s="29"/>
      <c r="HP179" s="29"/>
      <c r="HQ179" s="29"/>
      <c r="HR179" s="29"/>
      <c r="HS179" s="29"/>
      <c r="HT179" s="29"/>
      <c r="HU179" s="29"/>
      <c r="HV179" s="29"/>
      <c r="HW179" s="29"/>
      <c r="HX179" s="29"/>
      <c r="HY179" s="29"/>
      <c r="HZ179" s="29"/>
      <c r="IA179" s="29"/>
      <c r="IB179" s="29"/>
      <c r="IC179" s="29"/>
      <c r="ID179" s="29"/>
      <c r="IE179" s="29"/>
      <c r="IF179" s="29"/>
      <c r="IG179" s="32"/>
      <c r="IH179" s="29"/>
      <c r="II179" s="29"/>
      <c r="IJ179" s="29"/>
      <c r="IK179" s="29"/>
      <c r="IL179" s="29"/>
      <c r="IM179" s="29"/>
      <c r="IN179" s="29"/>
      <c r="IO179" s="29"/>
      <c r="IP179" s="29"/>
      <c r="IQ179" s="29"/>
      <c r="IR179" s="29"/>
      <c r="IS179" s="29"/>
      <c r="IT179" s="29"/>
      <c r="IU179" s="29"/>
      <c r="IV179" s="29"/>
      <c r="IW179" s="29"/>
      <c r="IX179" s="29"/>
      <c r="IY179" s="29"/>
      <c r="IZ179" s="29"/>
      <c r="JA179" s="29"/>
      <c r="JB179" s="32"/>
    </row>
    <row r="180" spans="2:373" s="15" customFormat="1" hidden="1" outlineLevel="2" x14ac:dyDescent="0.15">
      <c r="B180" s="17"/>
      <c r="C180" s="18" t="s">
        <v>80</v>
      </c>
      <c r="D180" s="15" t="s">
        <v>9</v>
      </c>
      <c r="G180" s="22" t="e">
        <f>NETWORKDAYS(H180,I180,#REF!)</f>
        <v>#REF!</v>
      </c>
      <c r="H180" s="37">
        <v>41015.333333333336</v>
      </c>
      <c r="I180" s="37">
        <v>41026.708333333336</v>
      </c>
      <c r="J180" s="35">
        <v>0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1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31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31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31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31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31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31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5"/>
      <c r="FN180" s="25"/>
      <c r="FO180" s="25"/>
      <c r="FP180" s="25"/>
      <c r="FQ180" s="25"/>
      <c r="FR180" s="25"/>
      <c r="FS180" s="25"/>
      <c r="FT180" s="31"/>
      <c r="FU180" s="25"/>
      <c r="FV180" s="25"/>
      <c r="FW180" s="25"/>
      <c r="FX180" s="25"/>
      <c r="FY180" s="25"/>
      <c r="FZ180" s="25"/>
      <c r="GA180" s="25"/>
      <c r="GB180" s="25"/>
      <c r="GC180" s="25"/>
      <c r="GD180" s="25"/>
      <c r="GE180" s="25"/>
      <c r="GF180" s="25"/>
      <c r="GG180" s="25"/>
      <c r="GH180" s="25"/>
      <c r="GI180" s="25"/>
      <c r="GJ180" s="25"/>
      <c r="GK180" s="25"/>
      <c r="GL180" s="25"/>
      <c r="GM180" s="25"/>
      <c r="GN180" s="31"/>
      <c r="GO180" s="25"/>
      <c r="GP180" s="25"/>
      <c r="GQ180" s="25"/>
      <c r="GR180" s="25"/>
      <c r="GS180" s="25"/>
      <c r="GT180" s="25"/>
      <c r="GU180" s="25"/>
      <c r="GV180" s="25"/>
      <c r="GW180" s="25"/>
      <c r="GX180" s="25"/>
      <c r="GY180" s="25"/>
      <c r="GZ180" s="25"/>
      <c r="HA180" s="25"/>
      <c r="HB180" s="25"/>
      <c r="HC180" s="25"/>
      <c r="HD180" s="25"/>
      <c r="HE180" s="25"/>
      <c r="HF180" s="25"/>
      <c r="HG180" s="25"/>
      <c r="HH180" s="25"/>
      <c r="HI180" s="25"/>
      <c r="HJ180" s="25"/>
      <c r="HK180" s="31"/>
      <c r="HL180" s="25"/>
      <c r="HM180" s="25"/>
      <c r="HN180" s="25"/>
      <c r="HO180" s="25"/>
      <c r="HP180" s="25"/>
      <c r="HQ180" s="25"/>
      <c r="HR180" s="25"/>
      <c r="HS180" s="25"/>
      <c r="HT180" s="25"/>
      <c r="HU180" s="25"/>
      <c r="HV180" s="25"/>
      <c r="HW180" s="25"/>
      <c r="HX180" s="25"/>
      <c r="HY180" s="25"/>
      <c r="HZ180" s="25"/>
      <c r="IA180" s="25"/>
      <c r="IB180" s="25"/>
      <c r="IC180" s="25"/>
      <c r="ID180" s="25"/>
      <c r="IE180" s="25"/>
      <c r="IF180" s="25"/>
      <c r="IG180" s="31"/>
      <c r="IH180" s="25"/>
      <c r="II180" s="25"/>
      <c r="IJ180" s="25"/>
      <c r="IK180" s="25"/>
      <c r="IL180" s="25"/>
      <c r="IM180" s="25"/>
      <c r="IN180" s="25"/>
      <c r="IO180" s="25"/>
      <c r="IP180" s="25"/>
      <c r="IQ180" s="25"/>
      <c r="IR180" s="25"/>
      <c r="IS180" s="25"/>
      <c r="IT180" s="25"/>
      <c r="IU180" s="25"/>
      <c r="IV180" s="25"/>
      <c r="IW180" s="25"/>
      <c r="IX180" s="25"/>
      <c r="IY180" s="25"/>
      <c r="IZ180" s="25"/>
      <c r="JA180" s="25"/>
      <c r="JB180" s="31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</row>
    <row r="181" spans="2:373" ht="3.75" customHeight="1" outlineLevel="1" x14ac:dyDescent="0.15">
      <c r="B181" s="3"/>
      <c r="C181" s="1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32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32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32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32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32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  <c r="DY181" s="29"/>
      <c r="DZ181" s="29"/>
      <c r="EA181" s="32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  <c r="EL181" s="29"/>
      <c r="EM181" s="29"/>
      <c r="EN181" s="29"/>
      <c r="EO181" s="29"/>
      <c r="EP181" s="29"/>
      <c r="EQ181" s="29"/>
      <c r="ER181" s="29"/>
      <c r="ES181" s="29"/>
      <c r="ET181" s="29"/>
      <c r="EU181" s="29"/>
      <c r="EV181" s="29"/>
      <c r="EW181" s="29"/>
      <c r="EX181" s="29"/>
      <c r="EY181" s="29"/>
      <c r="EZ181" s="32"/>
      <c r="FA181" s="29"/>
      <c r="FB181" s="29"/>
      <c r="FC181" s="29"/>
      <c r="FD181" s="29"/>
      <c r="FE181" s="29"/>
      <c r="FF181" s="29"/>
      <c r="FG181" s="29"/>
      <c r="FH181" s="29"/>
      <c r="FI181" s="29"/>
      <c r="FJ181" s="29"/>
      <c r="FK181" s="29"/>
      <c r="FL181" s="29"/>
      <c r="FM181" s="29"/>
      <c r="FN181" s="29"/>
      <c r="FO181" s="29"/>
      <c r="FP181" s="29"/>
      <c r="FQ181" s="29"/>
      <c r="FR181" s="29"/>
      <c r="FS181" s="29"/>
      <c r="FT181" s="32"/>
      <c r="FU181" s="29"/>
      <c r="FV181" s="29"/>
      <c r="FW181" s="29"/>
      <c r="FX181" s="29"/>
      <c r="FY181" s="29"/>
      <c r="FZ181" s="29"/>
      <c r="GA181" s="29"/>
      <c r="GB181" s="29"/>
      <c r="GC181" s="29"/>
      <c r="GD181" s="29"/>
      <c r="GE181" s="29"/>
      <c r="GF181" s="29"/>
      <c r="GG181" s="29"/>
      <c r="GH181" s="29"/>
      <c r="GI181" s="29"/>
      <c r="GJ181" s="29"/>
      <c r="GK181" s="29"/>
      <c r="GL181" s="29"/>
      <c r="GM181" s="29"/>
      <c r="GN181" s="32"/>
      <c r="GO181" s="29"/>
      <c r="GP181" s="29"/>
      <c r="GQ181" s="29"/>
      <c r="GR181" s="29"/>
      <c r="GS181" s="29"/>
      <c r="GT181" s="29"/>
      <c r="GU181" s="29"/>
      <c r="GV181" s="29"/>
      <c r="GW181" s="29"/>
      <c r="GX181" s="29"/>
      <c r="GY181" s="29"/>
      <c r="GZ181" s="29"/>
      <c r="HA181" s="29"/>
      <c r="HB181" s="29"/>
      <c r="HC181" s="29"/>
      <c r="HD181" s="29"/>
      <c r="HE181" s="29"/>
      <c r="HF181" s="29"/>
      <c r="HG181" s="29"/>
      <c r="HH181" s="29"/>
      <c r="HI181" s="29"/>
      <c r="HJ181" s="29"/>
      <c r="HK181" s="32"/>
      <c r="HL181" s="29"/>
      <c r="HM181" s="29"/>
      <c r="HN181" s="29"/>
      <c r="HO181" s="29"/>
      <c r="HP181" s="29"/>
      <c r="HQ181" s="29"/>
      <c r="HR181" s="29"/>
      <c r="HS181" s="29"/>
      <c r="HT181" s="29"/>
      <c r="HU181" s="29"/>
      <c r="HV181" s="29"/>
      <c r="HW181" s="29"/>
      <c r="HX181" s="29"/>
      <c r="HY181" s="29"/>
      <c r="HZ181" s="29"/>
      <c r="IA181" s="29"/>
      <c r="IB181" s="29"/>
      <c r="IC181" s="29"/>
      <c r="ID181" s="29"/>
      <c r="IE181" s="29"/>
      <c r="IF181" s="29"/>
      <c r="IG181" s="32"/>
      <c r="IH181" s="29"/>
      <c r="II181" s="29"/>
      <c r="IJ181" s="29"/>
      <c r="IK181" s="29"/>
      <c r="IL181" s="29"/>
      <c r="IM181" s="29"/>
      <c r="IN181" s="29"/>
      <c r="IO181" s="29"/>
      <c r="IP181" s="29"/>
      <c r="IQ181" s="29"/>
      <c r="IR181" s="29"/>
      <c r="IS181" s="29"/>
      <c r="IT181" s="29"/>
      <c r="IU181" s="29"/>
      <c r="IV181" s="29"/>
      <c r="IW181" s="29"/>
      <c r="IX181" s="29"/>
      <c r="IY181" s="29"/>
      <c r="IZ181" s="29"/>
      <c r="JA181" s="29"/>
      <c r="JB181" s="32"/>
    </row>
    <row r="182" spans="2:373" s="15" customFormat="1" outlineLevel="1" x14ac:dyDescent="0.15">
      <c r="B182" s="17" t="s">
        <v>81</v>
      </c>
      <c r="C182" s="15" t="s">
        <v>9</v>
      </c>
      <c r="G182" s="22" t="e">
        <f>NETWORKDAYS(H182,I182,#REF!)</f>
        <v>#REF!</v>
      </c>
      <c r="H182" s="37">
        <v>41008</v>
      </c>
      <c r="I182" s="37">
        <v>41033.708333333336</v>
      </c>
      <c r="J182" s="35">
        <v>0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1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31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31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31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31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31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31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5"/>
      <c r="FN182" s="25"/>
      <c r="FO182" s="25"/>
      <c r="FP182" s="25"/>
      <c r="FQ182" s="25"/>
      <c r="FR182" s="25"/>
      <c r="FS182" s="25"/>
      <c r="FT182" s="31"/>
      <c r="FU182" s="25"/>
      <c r="FV182" s="25"/>
      <c r="FW182" s="25"/>
      <c r="FX182" s="25"/>
      <c r="FY182" s="25"/>
      <c r="FZ182" s="25"/>
      <c r="GA182" s="25"/>
      <c r="GB182" s="25"/>
      <c r="GC182" s="25"/>
      <c r="GD182" s="25"/>
      <c r="GE182" s="25"/>
      <c r="GF182" s="25"/>
      <c r="GG182" s="25"/>
      <c r="GH182" s="25"/>
      <c r="GI182" s="25"/>
      <c r="GJ182" s="25"/>
      <c r="GK182" s="25"/>
      <c r="GL182" s="25"/>
      <c r="GM182" s="25"/>
      <c r="GN182" s="31"/>
      <c r="GO182" s="25"/>
      <c r="GP182" s="25"/>
      <c r="GQ182" s="25"/>
      <c r="GR182" s="25"/>
      <c r="GS182" s="25"/>
      <c r="GT182" s="25"/>
      <c r="GU182" s="25"/>
      <c r="GV182" s="25"/>
      <c r="GW182" s="25"/>
      <c r="GX182" s="25"/>
      <c r="GY182" s="25"/>
      <c r="GZ182" s="25"/>
      <c r="HA182" s="25"/>
      <c r="HB182" s="25"/>
      <c r="HC182" s="25"/>
      <c r="HD182" s="25"/>
      <c r="HE182" s="25"/>
      <c r="HF182" s="25"/>
      <c r="HG182" s="25"/>
      <c r="HH182" s="25"/>
      <c r="HI182" s="25"/>
      <c r="HJ182" s="25"/>
      <c r="HK182" s="31"/>
      <c r="HL182" s="25"/>
      <c r="HM182" s="25"/>
      <c r="HN182" s="25"/>
      <c r="HO182" s="25"/>
      <c r="HP182" s="25"/>
      <c r="HQ182" s="25"/>
      <c r="HR182" s="25"/>
      <c r="HS182" s="25"/>
      <c r="HT182" s="25"/>
      <c r="HU182" s="25"/>
      <c r="HV182" s="25"/>
      <c r="HW182" s="25"/>
      <c r="HX182" s="25"/>
      <c r="HY182" s="25"/>
      <c r="HZ182" s="25"/>
      <c r="IA182" s="25"/>
      <c r="IB182" s="25"/>
      <c r="IC182" s="25"/>
      <c r="ID182" s="25"/>
      <c r="IE182" s="25"/>
      <c r="IF182" s="25"/>
      <c r="IG182" s="31"/>
      <c r="IH182" s="25"/>
      <c r="II182" s="25"/>
      <c r="IJ182" s="25"/>
      <c r="IK182" s="25"/>
      <c r="IL182" s="25"/>
      <c r="IM182" s="25"/>
      <c r="IN182" s="25"/>
      <c r="IO182" s="25"/>
      <c r="IP182" s="25"/>
      <c r="IQ182" s="25"/>
      <c r="IR182" s="25"/>
      <c r="IS182" s="25"/>
      <c r="IT182" s="25"/>
      <c r="IU182" s="25"/>
      <c r="IV182" s="25"/>
      <c r="IW182" s="25"/>
      <c r="IX182" s="25"/>
      <c r="IY182" s="25"/>
      <c r="IZ182" s="25"/>
      <c r="JA182" s="25"/>
      <c r="JB182" s="31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</row>
    <row r="183" spans="2:373" ht="3.75" customHeight="1" outlineLevel="1" x14ac:dyDescent="0.15">
      <c r="B183" s="3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32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32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32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32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32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  <c r="DY183" s="29"/>
      <c r="DZ183" s="29"/>
      <c r="EA183" s="32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  <c r="EL183" s="29"/>
      <c r="EM183" s="29"/>
      <c r="EN183" s="29"/>
      <c r="EO183" s="29"/>
      <c r="EP183" s="29"/>
      <c r="EQ183" s="29"/>
      <c r="ER183" s="29"/>
      <c r="ES183" s="29"/>
      <c r="ET183" s="29"/>
      <c r="EU183" s="29"/>
      <c r="EV183" s="29"/>
      <c r="EW183" s="29"/>
      <c r="EX183" s="29"/>
      <c r="EY183" s="29"/>
      <c r="EZ183" s="32"/>
      <c r="FA183" s="29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29"/>
      <c r="FS183" s="29"/>
      <c r="FT183" s="32"/>
      <c r="FU183" s="29"/>
      <c r="FV183" s="29"/>
      <c r="FW183" s="29"/>
      <c r="FX183" s="29"/>
      <c r="FY183" s="29"/>
      <c r="FZ183" s="29"/>
      <c r="GA183" s="29"/>
      <c r="GB183" s="29"/>
      <c r="GC183" s="29"/>
      <c r="GD183" s="29"/>
      <c r="GE183" s="29"/>
      <c r="GF183" s="29"/>
      <c r="GG183" s="29"/>
      <c r="GH183" s="29"/>
      <c r="GI183" s="29"/>
      <c r="GJ183" s="29"/>
      <c r="GK183" s="29"/>
      <c r="GL183" s="29"/>
      <c r="GM183" s="29"/>
      <c r="GN183" s="32"/>
      <c r="GO183" s="29"/>
      <c r="GP183" s="29"/>
      <c r="GQ183" s="29"/>
      <c r="GR183" s="29"/>
      <c r="GS183" s="29"/>
      <c r="GT183" s="29"/>
      <c r="GU183" s="29"/>
      <c r="GV183" s="29"/>
      <c r="GW183" s="29"/>
      <c r="GX183" s="29"/>
      <c r="GY183" s="29"/>
      <c r="GZ183" s="29"/>
      <c r="HA183" s="29"/>
      <c r="HB183" s="29"/>
      <c r="HC183" s="29"/>
      <c r="HD183" s="29"/>
      <c r="HE183" s="29"/>
      <c r="HF183" s="29"/>
      <c r="HG183" s="29"/>
      <c r="HH183" s="29"/>
      <c r="HI183" s="29"/>
      <c r="HJ183" s="29"/>
      <c r="HK183" s="32"/>
      <c r="HL183" s="29"/>
      <c r="HM183" s="29"/>
      <c r="HN183" s="29"/>
      <c r="HO183" s="29"/>
      <c r="HP183" s="29"/>
      <c r="HQ183" s="29"/>
      <c r="HR183" s="29"/>
      <c r="HS183" s="29"/>
      <c r="HT183" s="29"/>
      <c r="HU183" s="29"/>
      <c r="HV183" s="29"/>
      <c r="HW183" s="29"/>
      <c r="HX183" s="29"/>
      <c r="HY183" s="29"/>
      <c r="HZ183" s="29"/>
      <c r="IA183" s="29"/>
      <c r="IB183" s="29"/>
      <c r="IC183" s="29"/>
      <c r="ID183" s="29"/>
      <c r="IE183" s="29"/>
      <c r="IF183" s="29"/>
      <c r="IG183" s="32"/>
      <c r="IH183" s="29"/>
      <c r="II183" s="29"/>
      <c r="IJ183" s="29"/>
      <c r="IK183" s="29"/>
      <c r="IL183" s="29"/>
      <c r="IM183" s="29"/>
      <c r="IN183" s="29"/>
      <c r="IO183" s="29"/>
      <c r="IP183" s="29"/>
      <c r="IQ183" s="29"/>
      <c r="IR183" s="29"/>
      <c r="IS183" s="29"/>
      <c r="IT183" s="29"/>
      <c r="IU183" s="29"/>
      <c r="IV183" s="29"/>
      <c r="IW183" s="29"/>
      <c r="IX183" s="29"/>
      <c r="IY183" s="29"/>
      <c r="IZ183" s="29"/>
      <c r="JA183" s="29"/>
      <c r="JB183" s="32"/>
    </row>
    <row r="184" spans="2:373" s="15" customFormat="1" outlineLevel="1" x14ac:dyDescent="0.15">
      <c r="B184" s="17" t="s">
        <v>82</v>
      </c>
      <c r="C184" s="15" t="s">
        <v>9</v>
      </c>
      <c r="G184" s="22" t="e">
        <f>NETWORKDAYS(H184,I184,#REF!)</f>
        <v>#REF!</v>
      </c>
      <c r="H184" s="37">
        <v>41036</v>
      </c>
      <c r="I184" s="37">
        <v>41040.708333333336</v>
      </c>
      <c r="J184" s="35">
        <v>0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1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31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31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31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31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31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31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31"/>
      <c r="FU184" s="25"/>
      <c r="FV184" s="25"/>
      <c r="FW184" s="25"/>
      <c r="FX184" s="25"/>
      <c r="FY184" s="25"/>
      <c r="FZ184" s="25"/>
      <c r="GA184" s="25"/>
      <c r="GB184" s="25"/>
      <c r="GC184" s="25"/>
      <c r="GD184" s="25"/>
      <c r="GE184" s="25"/>
      <c r="GF184" s="25"/>
      <c r="GG184" s="25"/>
      <c r="GH184" s="25"/>
      <c r="GI184" s="25"/>
      <c r="GJ184" s="25"/>
      <c r="GK184" s="25"/>
      <c r="GL184" s="25"/>
      <c r="GM184" s="25"/>
      <c r="GN184" s="31"/>
      <c r="GO184" s="25"/>
      <c r="GP184" s="25"/>
      <c r="GQ184" s="25"/>
      <c r="GR184" s="25"/>
      <c r="GS184" s="25"/>
      <c r="GT184" s="25"/>
      <c r="GU184" s="25"/>
      <c r="GV184" s="25"/>
      <c r="GW184" s="25"/>
      <c r="GX184" s="25"/>
      <c r="GY184" s="25"/>
      <c r="GZ184" s="25"/>
      <c r="HA184" s="25"/>
      <c r="HB184" s="25"/>
      <c r="HC184" s="25"/>
      <c r="HD184" s="25"/>
      <c r="HE184" s="25"/>
      <c r="HF184" s="25"/>
      <c r="HG184" s="25"/>
      <c r="HH184" s="25"/>
      <c r="HI184" s="25"/>
      <c r="HJ184" s="25"/>
      <c r="HK184" s="31"/>
      <c r="HL184" s="25"/>
      <c r="HM184" s="25"/>
      <c r="HN184" s="25"/>
      <c r="HO184" s="25"/>
      <c r="HP184" s="25"/>
      <c r="HQ184" s="25"/>
      <c r="HR184" s="25"/>
      <c r="HS184" s="25"/>
      <c r="HT184" s="25"/>
      <c r="HU184" s="25"/>
      <c r="HV184" s="25"/>
      <c r="HW184" s="25"/>
      <c r="HX184" s="25"/>
      <c r="HY184" s="25"/>
      <c r="HZ184" s="25"/>
      <c r="IA184" s="25"/>
      <c r="IB184" s="25"/>
      <c r="IC184" s="25"/>
      <c r="ID184" s="25"/>
      <c r="IE184" s="25"/>
      <c r="IF184" s="25"/>
      <c r="IG184" s="31"/>
      <c r="IH184" s="25"/>
      <c r="II184" s="25"/>
      <c r="IJ184" s="25"/>
      <c r="IK184" s="25"/>
      <c r="IL184" s="25"/>
      <c r="IM184" s="25"/>
      <c r="IN184" s="25"/>
      <c r="IO184" s="25"/>
      <c r="IP184" s="25"/>
      <c r="IQ184" s="25"/>
      <c r="IR184" s="25"/>
      <c r="IS184" s="25"/>
      <c r="IT184" s="25"/>
      <c r="IU184" s="25"/>
      <c r="IV184" s="25"/>
      <c r="IW184" s="25"/>
      <c r="IX184" s="25"/>
      <c r="IY184" s="25"/>
      <c r="IZ184" s="25"/>
      <c r="JA184" s="25"/>
      <c r="JB184" s="31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</row>
    <row r="185" spans="2:373" ht="3.75" customHeight="1" outlineLevel="1" x14ac:dyDescent="0.15">
      <c r="B185" s="3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32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32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32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32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32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32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32"/>
      <c r="FA185" s="29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  <c r="FQ185" s="29"/>
      <c r="FR185" s="29"/>
      <c r="FS185" s="29"/>
      <c r="FT185" s="32"/>
      <c r="FU185" s="29"/>
      <c r="FV185" s="29"/>
      <c r="FW185" s="29"/>
      <c r="FX185" s="29"/>
      <c r="FY185" s="29"/>
      <c r="FZ185" s="29"/>
      <c r="GA185" s="29"/>
      <c r="GB185" s="29"/>
      <c r="GC185" s="29"/>
      <c r="GD185" s="29"/>
      <c r="GE185" s="29"/>
      <c r="GF185" s="29"/>
      <c r="GG185" s="29"/>
      <c r="GH185" s="29"/>
      <c r="GI185" s="29"/>
      <c r="GJ185" s="29"/>
      <c r="GK185" s="29"/>
      <c r="GL185" s="29"/>
      <c r="GM185" s="29"/>
      <c r="GN185" s="32"/>
      <c r="GO185" s="29"/>
      <c r="GP185" s="29"/>
      <c r="GQ185" s="29"/>
      <c r="GR185" s="29"/>
      <c r="GS185" s="29"/>
      <c r="GT185" s="29"/>
      <c r="GU185" s="29"/>
      <c r="GV185" s="29"/>
      <c r="GW185" s="29"/>
      <c r="GX185" s="29"/>
      <c r="GY185" s="29"/>
      <c r="GZ185" s="29"/>
      <c r="HA185" s="29"/>
      <c r="HB185" s="29"/>
      <c r="HC185" s="29"/>
      <c r="HD185" s="29"/>
      <c r="HE185" s="29"/>
      <c r="HF185" s="29"/>
      <c r="HG185" s="29"/>
      <c r="HH185" s="29"/>
      <c r="HI185" s="29"/>
      <c r="HJ185" s="29"/>
      <c r="HK185" s="32"/>
      <c r="HL185" s="29"/>
      <c r="HM185" s="29"/>
      <c r="HN185" s="29"/>
      <c r="HO185" s="29"/>
      <c r="HP185" s="29"/>
      <c r="HQ185" s="29"/>
      <c r="HR185" s="29"/>
      <c r="HS185" s="29"/>
      <c r="HT185" s="29"/>
      <c r="HU185" s="29"/>
      <c r="HV185" s="29"/>
      <c r="HW185" s="29"/>
      <c r="HX185" s="29"/>
      <c r="HY185" s="29"/>
      <c r="HZ185" s="29"/>
      <c r="IA185" s="29"/>
      <c r="IB185" s="29"/>
      <c r="IC185" s="29"/>
      <c r="ID185" s="29"/>
      <c r="IE185" s="29"/>
      <c r="IF185" s="29"/>
      <c r="IG185" s="32"/>
      <c r="IH185" s="29"/>
      <c r="II185" s="29"/>
      <c r="IJ185" s="29"/>
      <c r="IK185" s="29"/>
      <c r="IL185" s="29"/>
      <c r="IM185" s="29"/>
      <c r="IN185" s="29"/>
      <c r="IO185" s="29"/>
      <c r="IP185" s="29"/>
      <c r="IQ185" s="29"/>
      <c r="IR185" s="29"/>
      <c r="IS185" s="29"/>
      <c r="IT185" s="29"/>
      <c r="IU185" s="29"/>
      <c r="IV185" s="29"/>
      <c r="IW185" s="29"/>
      <c r="IX185" s="29"/>
      <c r="IY185" s="29"/>
      <c r="IZ185" s="29"/>
      <c r="JA185" s="29"/>
      <c r="JB185" s="32"/>
    </row>
    <row r="186" spans="2:373" s="15" customFormat="1" outlineLevel="1" x14ac:dyDescent="0.15">
      <c r="B186" s="17" t="s">
        <v>83</v>
      </c>
      <c r="C186" s="15" t="s">
        <v>9</v>
      </c>
      <c r="G186" s="22" t="e">
        <f>NETWORKDAYS(H186,I186,#REF!)</f>
        <v>#REF!</v>
      </c>
      <c r="H186" s="37">
        <v>41043</v>
      </c>
      <c r="I186" s="37">
        <v>41068.708333333336</v>
      </c>
      <c r="J186" s="35">
        <v>0</v>
      </c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1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31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31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31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31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31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31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31"/>
      <c r="FU186" s="25"/>
      <c r="FV186" s="25"/>
      <c r="FW186" s="25"/>
      <c r="FX186" s="25"/>
      <c r="FY186" s="25"/>
      <c r="FZ186" s="25"/>
      <c r="GA186" s="25"/>
      <c r="GB186" s="25"/>
      <c r="GC186" s="25"/>
      <c r="GD186" s="25"/>
      <c r="GE186" s="25"/>
      <c r="GF186" s="25"/>
      <c r="GG186" s="25"/>
      <c r="GH186" s="25"/>
      <c r="GI186" s="25"/>
      <c r="GJ186" s="25"/>
      <c r="GK186" s="25"/>
      <c r="GL186" s="25"/>
      <c r="GM186" s="25"/>
      <c r="GN186" s="31"/>
      <c r="GO186" s="25"/>
      <c r="GP186" s="25"/>
      <c r="GQ186" s="25"/>
      <c r="GR186" s="25"/>
      <c r="GS186" s="25"/>
      <c r="GT186" s="25"/>
      <c r="GU186" s="25"/>
      <c r="GV186" s="25"/>
      <c r="GW186" s="25"/>
      <c r="GX186" s="25"/>
      <c r="GY186" s="25"/>
      <c r="GZ186" s="25"/>
      <c r="HA186" s="25"/>
      <c r="HB186" s="25"/>
      <c r="HC186" s="25"/>
      <c r="HD186" s="25"/>
      <c r="HE186" s="25"/>
      <c r="HF186" s="25"/>
      <c r="HG186" s="25"/>
      <c r="HH186" s="25"/>
      <c r="HI186" s="25"/>
      <c r="HJ186" s="25"/>
      <c r="HK186" s="31"/>
      <c r="HL186" s="25"/>
      <c r="HM186" s="25"/>
      <c r="HN186" s="25"/>
      <c r="HO186" s="25"/>
      <c r="HP186" s="25"/>
      <c r="HQ186" s="25"/>
      <c r="HR186" s="25"/>
      <c r="HS186" s="25"/>
      <c r="HT186" s="25"/>
      <c r="HU186" s="25"/>
      <c r="HV186" s="25"/>
      <c r="HW186" s="25"/>
      <c r="HX186" s="25"/>
      <c r="HY186" s="25"/>
      <c r="HZ186" s="25"/>
      <c r="IA186" s="25"/>
      <c r="IB186" s="25"/>
      <c r="IC186" s="25"/>
      <c r="ID186" s="25"/>
      <c r="IE186" s="25"/>
      <c r="IF186" s="25"/>
      <c r="IG186" s="31"/>
      <c r="IH186" s="25"/>
      <c r="II186" s="25"/>
      <c r="IJ186" s="25"/>
      <c r="IK186" s="25"/>
      <c r="IL186" s="25"/>
      <c r="IM186" s="25"/>
      <c r="IN186" s="25"/>
      <c r="IO186" s="25"/>
      <c r="IP186" s="25"/>
      <c r="IQ186" s="25"/>
      <c r="IR186" s="25"/>
      <c r="IS186" s="25"/>
      <c r="IT186" s="25"/>
      <c r="IU186" s="25"/>
      <c r="IV186" s="25"/>
      <c r="IW186" s="25"/>
      <c r="IX186" s="25"/>
      <c r="IY186" s="25"/>
      <c r="IZ186" s="25"/>
      <c r="JA186" s="25"/>
      <c r="JB186" s="31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</row>
    <row r="187" spans="2:373" ht="3.75" customHeight="1" outlineLevel="1" x14ac:dyDescent="0.15">
      <c r="B187" s="3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32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32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32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32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32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32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32"/>
      <c r="FA187" s="29"/>
      <c r="FB187" s="29"/>
      <c r="FC187" s="29"/>
      <c r="FD187" s="29"/>
      <c r="FE187" s="29"/>
      <c r="FF187" s="29"/>
      <c r="FG187" s="29"/>
      <c r="FH187" s="29"/>
      <c r="FI187" s="29"/>
      <c r="FJ187" s="29"/>
      <c r="FK187" s="29"/>
      <c r="FL187" s="29"/>
      <c r="FM187" s="29"/>
      <c r="FN187" s="29"/>
      <c r="FO187" s="29"/>
      <c r="FP187" s="29"/>
      <c r="FQ187" s="29"/>
      <c r="FR187" s="29"/>
      <c r="FS187" s="29"/>
      <c r="FT187" s="32"/>
      <c r="FU187" s="29"/>
      <c r="FV187" s="29"/>
      <c r="FW187" s="29"/>
      <c r="FX187" s="29"/>
      <c r="FY187" s="29"/>
      <c r="FZ187" s="29"/>
      <c r="GA187" s="29"/>
      <c r="GB187" s="29"/>
      <c r="GC187" s="29"/>
      <c r="GD187" s="29"/>
      <c r="GE187" s="29"/>
      <c r="GF187" s="29"/>
      <c r="GG187" s="29"/>
      <c r="GH187" s="29"/>
      <c r="GI187" s="29"/>
      <c r="GJ187" s="29"/>
      <c r="GK187" s="29"/>
      <c r="GL187" s="29"/>
      <c r="GM187" s="29"/>
      <c r="GN187" s="32"/>
      <c r="GO187" s="29"/>
      <c r="GP187" s="29"/>
      <c r="GQ187" s="29"/>
      <c r="GR187" s="29"/>
      <c r="GS187" s="29"/>
      <c r="GT187" s="29"/>
      <c r="GU187" s="29"/>
      <c r="GV187" s="29"/>
      <c r="GW187" s="29"/>
      <c r="GX187" s="29"/>
      <c r="GY187" s="29"/>
      <c r="GZ187" s="29"/>
      <c r="HA187" s="29"/>
      <c r="HB187" s="29"/>
      <c r="HC187" s="29"/>
      <c r="HD187" s="29"/>
      <c r="HE187" s="29"/>
      <c r="HF187" s="29"/>
      <c r="HG187" s="29"/>
      <c r="HH187" s="29"/>
      <c r="HI187" s="29"/>
      <c r="HJ187" s="29"/>
      <c r="HK187" s="32"/>
      <c r="HL187" s="29"/>
      <c r="HM187" s="29"/>
      <c r="HN187" s="29"/>
      <c r="HO187" s="29"/>
      <c r="HP187" s="29"/>
      <c r="HQ187" s="29"/>
      <c r="HR187" s="29"/>
      <c r="HS187" s="29"/>
      <c r="HT187" s="29"/>
      <c r="HU187" s="29"/>
      <c r="HV187" s="29"/>
      <c r="HW187" s="29"/>
      <c r="HX187" s="29"/>
      <c r="HY187" s="29"/>
      <c r="HZ187" s="29"/>
      <c r="IA187" s="29"/>
      <c r="IB187" s="29"/>
      <c r="IC187" s="29"/>
      <c r="ID187" s="29"/>
      <c r="IE187" s="29"/>
      <c r="IF187" s="29"/>
      <c r="IG187" s="32"/>
      <c r="IH187" s="29"/>
      <c r="II187" s="29"/>
      <c r="IJ187" s="29"/>
      <c r="IK187" s="29"/>
      <c r="IL187" s="29"/>
      <c r="IM187" s="29"/>
      <c r="IN187" s="29"/>
      <c r="IO187" s="29"/>
      <c r="IP187" s="29"/>
      <c r="IQ187" s="29"/>
      <c r="IR187" s="29"/>
      <c r="IS187" s="29"/>
      <c r="IT187" s="29"/>
      <c r="IU187" s="29"/>
      <c r="IV187" s="29"/>
      <c r="IW187" s="29"/>
      <c r="IX187" s="29"/>
      <c r="IY187" s="29"/>
      <c r="IZ187" s="29"/>
      <c r="JA187" s="29"/>
      <c r="JB187" s="32"/>
    </row>
    <row r="188" spans="2:373" s="15" customFormat="1" outlineLevel="1" collapsed="1" x14ac:dyDescent="0.15">
      <c r="B188" s="17" t="s">
        <v>84</v>
      </c>
      <c r="C188" s="15" t="s">
        <v>9</v>
      </c>
      <c r="G188" s="22" t="e">
        <f>NETWORKDAYS(H188,I188,#REF!)</f>
        <v>#REF!</v>
      </c>
      <c r="H188" s="37">
        <v>41012</v>
      </c>
      <c r="I188" s="37">
        <v>41075.708333333336</v>
      </c>
      <c r="J188" s="35">
        <v>0</v>
      </c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1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31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31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31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31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31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31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31"/>
      <c r="FU188" s="25"/>
      <c r="FV188" s="25"/>
      <c r="FW188" s="25"/>
      <c r="FX188" s="25"/>
      <c r="FY188" s="25"/>
      <c r="FZ188" s="25"/>
      <c r="GA188" s="25"/>
      <c r="GB188" s="25"/>
      <c r="GC188" s="25"/>
      <c r="GD188" s="25"/>
      <c r="GE188" s="25"/>
      <c r="GF188" s="25"/>
      <c r="GG188" s="25"/>
      <c r="GH188" s="25"/>
      <c r="GI188" s="25"/>
      <c r="GJ188" s="25"/>
      <c r="GK188" s="25"/>
      <c r="GL188" s="25"/>
      <c r="GM188" s="25"/>
      <c r="GN188" s="31"/>
      <c r="GO188" s="25"/>
      <c r="GP188" s="25"/>
      <c r="GQ188" s="25"/>
      <c r="GR188" s="25"/>
      <c r="GS188" s="25"/>
      <c r="GT188" s="25"/>
      <c r="GU188" s="25"/>
      <c r="GV188" s="25"/>
      <c r="GW188" s="25"/>
      <c r="GX188" s="25"/>
      <c r="GY188" s="25"/>
      <c r="GZ188" s="25"/>
      <c r="HA188" s="25"/>
      <c r="HB188" s="25"/>
      <c r="HC188" s="25"/>
      <c r="HD188" s="25"/>
      <c r="HE188" s="25"/>
      <c r="HF188" s="25"/>
      <c r="HG188" s="25"/>
      <c r="HH188" s="25"/>
      <c r="HI188" s="25"/>
      <c r="HJ188" s="25"/>
      <c r="HK188" s="31"/>
      <c r="HL188" s="25"/>
      <c r="HM188" s="25"/>
      <c r="HN188" s="25"/>
      <c r="HO188" s="25"/>
      <c r="HP188" s="25"/>
      <c r="HQ188" s="25"/>
      <c r="HR188" s="25"/>
      <c r="HS188" s="25"/>
      <c r="HT188" s="25"/>
      <c r="HU188" s="25"/>
      <c r="HV188" s="25"/>
      <c r="HW188" s="25"/>
      <c r="HX188" s="25"/>
      <c r="HY188" s="25"/>
      <c r="HZ188" s="25"/>
      <c r="IA188" s="25"/>
      <c r="IB188" s="25"/>
      <c r="IC188" s="25"/>
      <c r="ID188" s="25"/>
      <c r="IE188" s="25"/>
      <c r="IF188" s="25"/>
      <c r="IG188" s="31"/>
      <c r="IH188" s="25"/>
      <c r="II188" s="25"/>
      <c r="IJ188" s="25"/>
      <c r="IK188" s="25"/>
      <c r="IL188" s="25"/>
      <c r="IM188" s="25"/>
      <c r="IN188" s="25"/>
      <c r="IO188" s="25"/>
      <c r="IP188" s="25"/>
      <c r="IQ188" s="25"/>
      <c r="IR188" s="25"/>
      <c r="IS188" s="25"/>
      <c r="IT188" s="25"/>
      <c r="IU188" s="25"/>
      <c r="IV188" s="25"/>
      <c r="IW188" s="25"/>
      <c r="IX188" s="25"/>
      <c r="IY188" s="25"/>
      <c r="IZ188" s="25"/>
      <c r="JA188" s="25"/>
      <c r="JB188" s="31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</row>
    <row r="189" spans="2:373" ht="3.75" hidden="1" customHeight="1" outlineLevel="2" x14ac:dyDescent="0.15">
      <c r="B189" s="3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32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32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32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32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32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32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32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9"/>
      <c r="FS189" s="29"/>
      <c r="FT189" s="32"/>
      <c r="FU189" s="29"/>
      <c r="FV189" s="29"/>
      <c r="FW189" s="29"/>
      <c r="FX189" s="29"/>
      <c r="FY189" s="29"/>
      <c r="FZ189" s="29"/>
      <c r="GA189" s="29"/>
      <c r="GB189" s="29"/>
      <c r="GC189" s="29"/>
      <c r="GD189" s="29"/>
      <c r="GE189" s="29"/>
      <c r="GF189" s="29"/>
      <c r="GG189" s="29"/>
      <c r="GH189" s="29"/>
      <c r="GI189" s="29"/>
      <c r="GJ189" s="29"/>
      <c r="GK189" s="29"/>
      <c r="GL189" s="29"/>
      <c r="GM189" s="29"/>
      <c r="GN189" s="32"/>
      <c r="GO189" s="29"/>
      <c r="GP189" s="29"/>
      <c r="GQ189" s="29"/>
      <c r="GR189" s="29"/>
      <c r="GS189" s="29"/>
      <c r="GT189" s="29"/>
      <c r="GU189" s="29"/>
      <c r="GV189" s="29"/>
      <c r="GW189" s="29"/>
      <c r="GX189" s="29"/>
      <c r="GY189" s="29"/>
      <c r="GZ189" s="29"/>
      <c r="HA189" s="29"/>
      <c r="HB189" s="29"/>
      <c r="HC189" s="29"/>
      <c r="HD189" s="29"/>
      <c r="HE189" s="29"/>
      <c r="HF189" s="29"/>
      <c r="HG189" s="29"/>
      <c r="HH189" s="29"/>
      <c r="HI189" s="29"/>
      <c r="HJ189" s="29"/>
      <c r="HK189" s="32"/>
      <c r="HL189" s="29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9"/>
      <c r="ID189" s="29"/>
      <c r="IE189" s="29"/>
      <c r="IF189" s="29"/>
      <c r="IG189" s="32"/>
      <c r="IH189" s="29"/>
      <c r="II189" s="29"/>
      <c r="IJ189" s="29"/>
      <c r="IK189" s="29"/>
      <c r="IL189" s="29"/>
      <c r="IM189" s="29"/>
      <c r="IN189" s="29"/>
      <c r="IO189" s="29"/>
      <c r="IP189" s="29"/>
      <c r="IQ189" s="29"/>
      <c r="IR189" s="29"/>
      <c r="IS189" s="29"/>
      <c r="IT189" s="29"/>
      <c r="IU189" s="29"/>
      <c r="IV189" s="29"/>
      <c r="IW189" s="29"/>
      <c r="IX189" s="29"/>
      <c r="IY189" s="29"/>
      <c r="IZ189" s="29"/>
      <c r="JA189" s="29"/>
      <c r="JB189" s="32"/>
    </row>
    <row r="190" spans="2:373" s="15" customFormat="1" hidden="1" outlineLevel="2" x14ac:dyDescent="0.15">
      <c r="B190" s="17"/>
      <c r="C190" s="15" t="s">
        <v>85</v>
      </c>
      <c r="D190" s="15" t="s">
        <v>9</v>
      </c>
      <c r="G190" s="22" t="e">
        <f>NETWORKDAYS(H190,I190,#REF!)</f>
        <v>#REF!</v>
      </c>
      <c r="H190" s="37">
        <v>41012.333333333336</v>
      </c>
      <c r="I190" s="37">
        <v>41012.708333333336</v>
      </c>
      <c r="J190" s="35">
        <v>0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1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31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31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31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31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31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31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31"/>
      <c r="FU190" s="25"/>
      <c r="FV190" s="25"/>
      <c r="FW190" s="25"/>
      <c r="FX190" s="25"/>
      <c r="FY190" s="25"/>
      <c r="FZ190" s="25"/>
      <c r="GA190" s="25"/>
      <c r="GB190" s="25"/>
      <c r="GC190" s="25"/>
      <c r="GD190" s="25"/>
      <c r="GE190" s="25"/>
      <c r="GF190" s="25"/>
      <c r="GG190" s="25"/>
      <c r="GH190" s="25"/>
      <c r="GI190" s="25"/>
      <c r="GJ190" s="25"/>
      <c r="GK190" s="25"/>
      <c r="GL190" s="25"/>
      <c r="GM190" s="25"/>
      <c r="GN190" s="31"/>
      <c r="GO190" s="25"/>
      <c r="GP190" s="25"/>
      <c r="GQ190" s="25"/>
      <c r="GR190" s="25"/>
      <c r="GS190" s="25"/>
      <c r="GT190" s="25"/>
      <c r="GU190" s="25"/>
      <c r="GV190" s="25"/>
      <c r="GW190" s="25"/>
      <c r="GX190" s="25"/>
      <c r="GY190" s="25"/>
      <c r="GZ190" s="25"/>
      <c r="HA190" s="25"/>
      <c r="HB190" s="25"/>
      <c r="HC190" s="25"/>
      <c r="HD190" s="25"/>
      <c r="HE190" s="25"/>
      <c r="HF190" s="25"/>
      <c r="HG190" s="25"/>
      <c r="HH190" s="25"/>
      <c r="HI190" s="25"/>
      <c r="HJ190" s="25"/>
      <c r="HK190" s="31"/>
      <c r="HL190" s="25"/>
      <c r="HM190" s="25"/>
      <c r="HN190" s="25"/>
      <c r="HO190" s="25"/>
      <c r="HP190" s="25"/>
      <c r="HQ190" s="25"/>
      <c r="HR190" s="25"/>
      <c r="HS190" s="25"/>
      <c r="HT190" s="25"/>
      <c r="HU190" s="25"/>
      <c r="HV190" s="25"/>
      <c r="HW190" s="25"/>
      <c r="HX190" s="25"/>
      <c r="HY190" s="25"/>
      <c r="HZ190" s="25"/>
      <c r="IA190" s="25"/>
      <c r="IB190" s="25"/>
      <c r="IC190" s="25"/>
      <c r="ID190" s="25"/>
      <c r="IE190" s="25"/>
      <c r="IF190" s="25"/>
      <c r="IG190" s="31"/>
      <c r="IH190" s="25"/>
      <c r="II190" s="25"/>
      <c r="IJ190" s="25"/>
      <c r="IK190" s="25"/>
      <c r="IL190" s="25"/>
      <c r="IM190" s="25"/>
      <c r="IN190" s="25"/>
      <c r="IO190" s="25"/>
      <c r="IP190" s="25"/>
      <c r="IQ190" s="25"/>
      <c r="IR190" s="25"/>
      <c r="IS190" s="25"/>
      <c r="IT190" s="25"/>
      <c r="IU190" s="25"/>
      <c r="IV190" s="25"/>
      <c r="IW190" s="25"/>
      <c r="IX190" s="25"/>
      <c r="IY190" s="25"/>
      <c r="IZ190" s="25"/>
      <c r="JA190" s="25"/>
      <c r="JB190" s="31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</row>
    <row r="191" spans="2:373" ht="3.75" hidden="1" customHeight="1" outlineLevel="2" x14ac:dyDescent="0.15">
      <c r="B191" s="3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32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32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32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32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32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32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29"/>
      <c r="ET191" s="29"/>
      <c r="EU191" s="29"/>
      <c r="EV191" s="29"/>
      <c r="EW191" s="29"/>
      <c r="EX191" s="29"/>
      <c r="EY191" s="29"/>
      <c r="EZ191" s="32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9"/>
      <c r="FS191" s="29"/>
      <c r="FT191" s="32"/>
      <c r="FU191" s="29"/>
      <c r="FV191" s="29"/>
      <c r="FW191" s="29"/>
      <c r="FX191" s="29"/>
      <c r="FY191" s="29"/>
      <c r="FZ191" s="29"/>
      <c r="GA191" s="29"/>
      <c r="GB191" s="29"/>
      <c r="GC191" s="29"/>
      <c r="GD191" s="29"/>
      <c r="GE191" s="29"/>
      <c r="GF191" s="29"/>
      <c r="GG191" s="29"/>
      <c r="GH191" s="29"/>
      <c r="GI191" s="29"/>
      <c r="GJ191" s="29"/>
      <c r="GK191" s="29"/>
      <c r="GL191" s="29"/>
      <c r="GM191" s="29"/>
      <c r="GN191" s="32"/>
      <c r="GO191" s="29"/>
      <c r="GP191" s="29"/>
      <c r="GQ191" s="29"/>
      <c r="GR191" s="29"/>
      <c r="GS191" s="29"/>
      <c r="GT191" s="29"/>
      <c r="GU191" s="29"/>
      <c r="GV191" s="29"/>
      <c r="GW191" s="29"/>
      <c r="GX191" s="29"/>
      <c r="GY191" s="29"/>
      <c r="GZ191" s="29"/>
      <c r="HA191" s="29"/>
      <c r="HB191" s="29"/>
      <c r="HC191" s="29"/>
      <c r="HD191" s="29"/>
      <c r="HE191" s="29"/>
      <c r="HF191" s="29"/>
      <c r="HG191" s="29"/>
      <c r="HH191" s="29"/>
      <c r="HI191" s="29"/>
      <c r="HJ191" s="29"/>
      <c r="HK191" s="32"/>
      <c r="HL191" s="29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9"/>
      <c r="ID191" s="29"/>
      <c r="IE191" s="29"/>
      <c r="IF191" s="29"/>
      <c r="IG191" s="32"/>
      <c r="IH191" s="29"/>
      <c r="II191" s="29"/>
      <c r="IJ191" s="29"/>
      <c r="IK191" s="29"/>
      <c r="IL191" s="29"/>
      <c r="IM191" s="29"/>
      <c r="IN191" s="29"/>
      <c r="IO191" s="29"/>
      <c r="IP191" s="29"/>
      <c r="IQ191" s="29"/>
      <c r="IR191" s="29"/>
      <c r="IS191" s="29"/>
      <c r="IT191" s="29"/>
      <c r="IU191" s="29"/>
      <c r="IV191" s="29"/>
      <c r="IW191" s="29"/>
      <c r="IX191" s="29"/>
      <c r="IY191" s="29"/>
      <c r="IZ191" s="29"/>
      <c r="JA191" s="29"/>
      <c r="JB191" s="32"/>
    </row>
    <row r="192" spans="2:373" s="15" customFormat="1" hidden="1" outlineLevel="2" x14ac:dyDescent="0.15">
      <c r="B192" s="17"/>
      <c r="C192" s="15" t="s">
        <v>86</v>
      </c>
      <c r="D192" s="15" t="s">
        <v>9</v>
      </c>
      <c r="G192" s="22" t="e">
        <f>NETWORKDAYS(H192,I192,#REF!)</f>
        <v>#REF!</v>
      </c>
      <c r="H192" s="37">
        <v>41022.333333333336</v>
      </c>
      <c r="I192" s="37">
        <v>41026.708333333336</v>
      </c>
      <c r="J192" s="35">
        <v>0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1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31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31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31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31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31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31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31"/>
      <c r="FU192" s="25"/>
      <c r="FV192" s="25"/>
      <c r="FW192" s="25"/>
      <c r="FX192" s="25"/>
      <c r="FY192" s="25"/>
      <c r="FZ192" s="25"/>
      <c r="GA192" s="25"/>
      <c r="GB192" s="25"/>
      <c r="GC192" s="25"/>
      <c r="GD192" s="25"/>
      <c r="GE192" s="25"/>
      <c r="GF192" s="25"/>
      <c r="GG192" s="25"/>
      <c r="GH192" s="25"/>
      <c r="GI192" s="25"/>
      <c r="GJ192" s="25"/>
      <c r="GK192" s="25"/>
      <c r="GL192" s="25"/>
      <c r="GM192" s="25"/>
      <c r="GN192" s="31"/>
      <c r="GO192" s="25"/>
      <c r="GP192" s="25"/>
      <c r="GQ192" s="25"/>
      <c r="GR192" s="25"/>
      <c r="GS192" s="25"/>
      <c r="GT192" s="25"/>
      <c r="GU192" s="25"/>
      <c r="GV192" s="25"/>
      <c r="GW192" s="25"/>
      <c r="GX192" s="25"/>
      <c r="GY192" s="25"/>
      <c r="GZ192" s="25"/>
      <c r="HA192" s="25"/>
      <c r="HB192" s="25"/>
      <c r="HC192" s="25"/>
      <c r="HD192" s="25"/>
      <c r="HE192" s="25"/>
      <c r="HF192" s="25"/>
      <c r="HG192" s="25"/>
      <c r="HH192" s="25"/>
      <c r="HI192" s="25"/>
      <c r="HJ192" s="25"/>
      <c r="HK192" s="31"/>
      <c r="HL192" s="25"/>
      <c r="HM192" s="25"/>
      <c r="HN192" s="25"/>
      <c r="HO192" s="25"/>
      <c r="HP192" s="25"/>
      <c r="HQ192" s="25"/>
      <c r="HR192" s="25"/>
      <c r="HS192" s="25"/>
      <c r="HT192" s="25"/>
      <c r="HU192" s="25"/>
      <c r="HV192" s="25"/>
      <c r="HW192" s="25"/>
      <c r="HX192" s="25"/>
      <c r="HY192" s="25"/>
      <c r="HZ192" s="25"/>
      <c r="IA192" s="25"/>
      <c r="IB192" s="25"/>
      <c r="IC192" s="25"/>
      <c r="ID192" s="25"/>
      <c r="IE192" s="25"/>
      <c r="IF192" s="25"/>
      <c r="IG192" s="31"/>
      <c r="IH192" s="25"/>
      <c r="II192" s="25"/>
      <c r="IJ192" s="25"/>
      <c r="IK192" s="25"/>
      <c r="IL192" s="25"/>
      <c r="IM192" s="25"/>
      <c r="IN192" s="25"/>
      <c r="IO192" s="25"/>
      <c r="IP192" s="25"/>
      <c r="IQ192" s="25"/>
      <c r="IR192" s="25"/>
      <c r="IS192" s="25"/>
      <c r="IT192" s="25"/>
      <c r="IU192" s="25"/>
      <c r="IV192" s="25"/>
      <c r="IW192" s="25"/>
      <c r="IX192" s="25"/>
      <c r="IY192" s="25"/>
      <c r="IZ192" s="25"/>
      <c r="JA192" s="25"/>
      <c r="JB192" s="31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</row>
    <row r="193" spans="1:373" ht="3.75" hidden="1" customHeight="1" outlineLevel="2" x14ac:dyDescent="0.15">
      <c r="B193" s="3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32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32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32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32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32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32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29"/>
      <c r="ET193" s="29"/>
      <c r="EU193" s="29"/>
      <c r="EV193" s="29"/>
      <c r="EW193" s="29"/>
      <c r="EX193" s="29"/>
      <c r="EY193" s="29"/>
      <c r="EZ193" s="32"/>
      <c r="FA193" s="29"/>
      <c r="FB193" s="29"/>
      <c r="FC193" s="29"/>
      <c r="FD193" s="29"/>
      <c r="FE193" s="29"/>
      <c r="FF193" s="29"/>
      <c r="FG193" s="29"/>
      <c r="FH193" s="29"/>
      <c r="FI193" s="29"/>
      <c r="FJ193" s="29"/>
      <c r="FK193" s="29"/>
      <c r="FL193" s="29"/>
      <c r="FM193" s="29"/>
      <c r="FN193" s="29"/>
      <c r="FO193" s="29"/>
      <c r="FP193" s="29"/>
      <c r="FQ193" s="29"/>
      <c r="FR193" s="29"/>
      <c r="FS193" s="29"/>
      <c r="FT193" s="32"/>
      <c r="FU193" s="29"/>
      <c r="FV193" s="29"/>
      <c r="FW193" s="29"/>
      <c r="FX193" s="29"/>
      <c r="FY193" s="29"/>
      <c r="FZ193" s="29"/>
      <c r="GA193" s="29"/>
      <c r="GB193" s="29"/>
      <c r="GC193" s="29"/>
      <c r="GD193" s="29"/>
      <c r="GE193" s="29"/>
      <c r="GF193" s="29"/>
      <c r="GG193" s="29"/>
      <c r="GH193" s="29"/>
      <c r="GI193" s="29"/>
      <c r="GJ193" s="29"/>
      <c r="GK193" s="29"/>
      <c r="GL193" s="29"/>
      <c r="GM193" s="29"/>
      <c r="GN193" s="32"/>
      <c r="GO193" s="29"/>
      <c r="GP193" s="29"/>
      <c r="GQ193" s="29"/>
      <c r="GR193" s="29"/>
      <c r="GS193" s="29"/>
      <c r="GT193" s="29"/>
      <c r="GU193" s="29"/>
      <c r="GV193" s="29"/>
      <c r="GW193" s="29"/>
      <c r="GX193" s="29"/>
      <c r="GY193" s="29"/>
      <c r="GZ193" s="29"/>
      <c r="HA193" s="29"/>
      <c r="HB193" s="29"/>
      <c r="HC193" s="29"/>
      <c r="HD193" s="29"/>
      <c r="HE193" s="29"/>
      <c r="HF193" s="29"/>
      <c r="HG193" s="29"/>
      <c r="HH193" s="29"/>
      <c r="HI193" s="29"/>
      <c r="HJ193" s="29"/>
      <c r="HK193" s="32"/>
      <c r="HL193" s="29"/>
      <c r="HM193" s="29"/>
      <c r="HN193" s="29"/>
      <c r="HO193" s="29"/>
      <c r="HP193" s="29"/>
      <c r="HQ193" s="29"/>
      <c r="HR193" s="29"/>
      <c r="HS193" s="29"/>
      <c r="HT193" s="29"/>
      <c r="HU193" s="29"/>
      <c r="HV193" s="29"/>
      <c r="HW193" s="29"/>
      <c r="HX193" s="29"/>
      <c r="HY193" s="29"/>
      <c r="HZ193" s="29"/>
      <c r="IA193" s="29"/>
      <c r="IB193" s="29"/>
      <c r="IC193" s="29"/>
      <c r="ID193" s="29"/>
      <c r="IE193" s="29"/>
      <c r="IF193" s="29"/>
      <c r="IG193" s="32"/>
      <c r="IH193" s="29"/>
      <c r="II193" s="29"/>
      <c r="IJ193" s="29"/>
      <c r="IK193" s="29"/>
      <c r="IL193" s="29"/>
      <c r="IM193" s="29"/>
      <c r="IN193" s="29"/>
      <c r="IO193" s="29"/>
      <c r="IP193" s="29"/>
      <c r="IQ193" s="29"/>
      <c r="IR193" s="29"/>
      <c r="IS193" s="29"/>
      <c r="IT193" s="29"/>
      <c r="IU193" s="29"/>
      <c r="IV193" s="29"/>
      <c r="IW193" s="29"/>
      <c r="IX193" s="29"/>
      <c r="IY193" s="29"/>
      <c r="IZ193" s="29"/>
      <c r="JA193" s="29"/>
      <c r="JB193" s="32"/>
    </row>
    <row r="194" spans="1:373" s="15" customFormat="1" hidden="1" outlineLevel="2" x14ac:dyDescent="0.15">
      <c r="B194" s="17"/>
      <c r="C194" s="15" t="s">
        <v>87</v>
      </c>
      <c r="D194" s="15" t="s">
        <v>9</v>
      </c>
      <c r="G194" s="22" t="e">
        <f>NETWORKDAYS(H194,I194,#REF!)</f>
        <v>#REF!</v>
      </c>
      <c r="H194" s="37">
        <v>41064.333333333336</v>
      </c>
      <c r="I194" s="37">
        <v>41075.708333333336</v>
      </c>
      <c r="J194" s="35">
        <v>0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1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31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31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31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31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31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31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31"/>
      <c r="FU194" s="25"/>
      <c r="FV194" s="25"/>
      <c r="FW194" s="25"/>
      <c r="FX194" s="25"/>
      <c r="FY194" s="25"/>
      <c r="FZ194" s="25"/>
      <c r="GA194" s="25"/>
      <c r="GB194" s="25"/>
      <c r="GC194" s="25"/>
      <c r="GD194" s="25"/>
      <c r="GE194" s="25"/>
      <c r="GF194" s="25"/>
      <c r="GG194" s="25"/>
      <c r="GH194" s="25"/>
      <c r="GI194" s="25"/>
      <c r="GJ194" s="25"/>
      <c r="GK194" s="25"/>
      <c r="GL194" s="25"/>
      <c r="GM194" s="25"/>
      <c r="GN194" s="31"/>
      <c r="GO194" s="25"/>
      <c r="GP194" s="25"/>
      <c r="GQ194" s="25"/>
      <c r="GR194" s="25"/>
      <c r="GS194" s="25"/>
      <c r="GT194" s="25"/>
      <c r="GU194" s="25"/>
      <c r="GV194" s="25"/>
      <c r="GW194" s="25"/>
      <c r="GX194" s="25"/>
      <c r="GY194" s="25"/>
      <c r="GZ194" s="25"/>
      <c r="HA194" s="25"/>
      <c r="HB194" s="25"/>
      <c r="HC194" s="25"/>
      <c r="HD194" s="25"/>
      <c r="HE194" s="25"/>
      <c r="HF194" s="25"/>
      <c r="HG194" s="25"/>
      <c r="HH194" s="25"/>
      <c r="HI194" s="25"/>
      <c r="HJ194" s="25"/>
      <c r="HK194" s="31"/>
      <c r="HL194" s="25"/>
      <c r="HM194" s="25"/>
      <c r="HN194" s="25"/>
      <c r="HO194" s="25"/>
      <c r="HP194" s="25"/>
      <c r="HQ194" s="25"/>
      <c r="HR194" s="25"/>
      <c r="HS194" s="25"/>
      <c r="HT194" s="25"/>
      <c r="HU194" s="25"/>
      <c r="HV194" s="25"/>
      <c r="HW194" s="25"/>
      <c r="HX194" s="25"/>
      <c r="HY194" s="25"/>
      <c r="HZ194" s="25"/>
      <c r="IA194" s="25"/>
      <c r="IB194" s="25"/>
      <c r="IC194" s="25"/>
      <c r="ID194" s="25"/>
      <c r="IE194" s="25"/>
      <c r="IF194" s="25"/>
      <c r="IG194" s="31"/>
      <c r="IH194" s="25"/>
      <c r="II194" s="25"/>
      <c r="IJ194" s="25"/>
      <c r="IK194" s="25"/>
      <c r="IL194" s="25"/>
      <c r="IM194" s="25"/>
      <c r="IN194" s="25"/>
      <c r="IO194" s="25"/>
      <c r="IP194" s="25"/>
      <c r="IQ194" s="25"/>
      <c r="IR194" s="25"/>
      <c r="IS194" s="25"/>
      <c r="IT194" s="25"/>
      <c r="IU194" s="25"/>
      <c r="IV194" s="25"/>
      <c r="IW194" s="25"/>
      <c r="IX194" s="25"/>
      <c r="IY194" s="25"/>
      <c r="IZ194" s="25"/>
      <c r="JA194" s="25"/>
      <c r="JB194" s="31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</row>
    <row r="195" spans="1:373" ht="3.75" hidden="1" customHeight="1" outlineLevel="2" x14ac:dyDescent="0.15">
      <c r="B195" s="3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32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32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32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32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32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  <c r="DY195" s="29"/>
      <c r="DZ195" s="29"/>
      <c r="EA195" s="32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29"/>
      <c r="ET195" s="29"/>
      <c r="EU195" s="29"/>
      <c r="EV195" s="29"/>
      <c r="EW195" s="29"/>
      <c r="EX195" s="29"/>
      <c r="EY195" s="29"/>
      <c r="EZ195" s="32"/>
      <c r="FA195" s="29"/>
      <c r="FB195" s="29"/>
      <c r="FC195" s="29"/>
      <c r="FD195" s="29"/>
      <c r="FE195" s="29"/>
      <c r="FF195" s="29"/>
      <c r="FG195" s="29"/>
      <c r="FH195" s="29"/>
      <c r="FI195" s="29"/>
      <c r="FJ195" s="29"/>
      <c r="FK195" s="29"/>
      <c r="FL195" s="29"/>
      <c r="FM195" s="29"/>
      <c r="FN195" s="29"/>
      <c r="FO195" s="29"/>
      <c r="FP195" s="29"/>
      <c r="FQ195" s="29"/>
      <c r="FR195" s="29"/>
      <c r="FS195" s="29"/>
      <c r="FT195" s="32"/>
      <c r="FU195" s="29"/>
      <c r="FV195" s="29"/>
      <c r="FW195" s="29"/>
      <c r="FX195" s="29"/>
      <c r="FY195" s="29"/>
      <c r="FZ195" s="29"/>
      <c r="GA195" s="29"/>
      <c r="GB195" s="29"/>
      <c r="GC195" s="29"/>
      <c r="GD195" s="29"/>
      <c r="GE195" s="29"/>
      <c r="GF195" s="29"/>
      <c r="GG195" s="29"/>
      <c r="GH195" s="29"/>
      <c r="GI195" s="29"/>
      <c r="GJ195" s="29"/>
      <c r="GK195" s="29"/>
      <c r="GL195" s="29"/>
      <c r="GM195" s="29"/>
      <c r="GN195" s="32"/>
      <c r="GO195" s="29"/>
      <c r="GP195" s="29"/>
      <c r="GQ195" s="29"/>
      <c r="GR195" s="29"/>
      <c r="GS195" s="29"/>
      <c r="GT195" s="29"/>
      <c r="GU195" s="29"/>
      <c r="GV195" s="29"/>
      <c r="GW195" s="29"/>
      <c r="GX195" s="29"/>
      <c r="GY195" s="29"/>
      <c r="GZ195" s="29"/>
      <c r="HA195" s="29"/>
      <c r="HB195" s="29"/>
      <c r="HC195" s="29"/>
      <c r="HD195" s="29"/>
      <c r="HE195" s="29"/>
      <c r="HF195" s="29"/>
      <c r="HG195" s="29"/>
      <c r="HH195" s="29"/>
      <c r="HI195" s="29"/>
      <c r="HJ195" s="29"/>
      <c r="HK195" s="32"/>
      <c r="HL195" s="29"/>
      <c r="HM195" s="29"/>
      <c r="HN195" s="29"/>
      <c r="HO195" s="29"/>
      <c r="HP195" s="29"/>
      <c r="HQ195" s="29"/>
      <c r="HR195" s="29"/>
      <c r="HS195" s="29"/>
      <c r="HT195" s="29"/>
      <c r="HU195" s="29"/>
      <c r="HV195" s="29"/>
      <c r="HW195" s="29"/>
      <c r="HX195" s="29"/>
      <c r="HY195" s="29"/>
      <c r="HZ195" s="29"/>
      <c r="IA195" s="29"/>
      <c r="IB195" s="29"/>
      <c r="IC195" s="29"/>
      <c r="ID195" s="29"/>
      <c r="IE195" s="29"/>
      <c r="IF195" s="29"/>
      <c r="IG195" s="32"/>
      <c r="IH195" s="29"/>
      <c r="II195" s="29"/>
      <c r="IJ195" s="29"/>
      <c r="IK195" s="29"/>
      <c r="IL195" s="29"/>
      <c r="IM195" s="29"/>
      <c r="IN195" s="29"/>
      <c r="IO195" s="29"/>
      <c r="IP195" s="29"/>
      <c r="IQ195" s="29"/>
      <c r="IR195" s="29"/>
      <c r="IS195" s="29"/>
      <c r="IT195" s="29"/>
      <c r="IU195" s="29"/>
      <c r="IV195" s="29"/>
      <c r="IW195" s="29"/>
      <c r="IX195" s="29"/>
      <c r="IY195" s="29"/>
      <c r="IZ195" s="29"/>
      <c r="JA195" s="29"/>
      <c r="JB195" s="32"/>
    </row>
    <row r="196" spans="1:373" s="10" customFormat="1" hidden="1" outlineLevel="2" x14ac:dyDescent="0.15">
      <c r="B196" s="12"/>
      <c r="C196" s="10" t="s">
        <v>88</v>
      </c>
      <c r="D196" s="10" t="s">
        <v>9</v>
      </c>
      <c r="G196" s="26" t="e">
        <f>NETWORKDAYS(H196,I196,#REF!)</f>
        <v>#REF!</v>
      </c>
      <c r="H196" s="38">
        <v>41050.333333333336</v>
      </c>
      <c r="I196" s="38">
        <v>41054.708333333336</v>
      </c>
      <c r="J196" s="36">
        <v>0</v>
      </c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1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31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31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31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31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31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31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5"/>
      <c r="FN196" s="25"/>
      <c r="FO196" s="25"/>
      <c r="FP196" s="25"/>
      <c r="FQ196" s="25"/>
      <c r="FR196" s="25"/>
      <c r="FS196" s="25"/>
      <c r="FT196" s="31"/>
      <c r="FU196" s="25"/>
      <c r="FV196" s="25"/>
      <c r="FW196" s="25"/>
      <c r="FX196" s="25"/>
      <c r="FY196" s="25"/>
      <c r="FZ196" s="25"/>
      <c r="GA196" s="25"/>
      <c r="GB196" s="25"/>
      <c r="GC196" s="25"/>
      <c r="GD196" s="25"/>
      <c r="GE196" s="25"/>
      <c r="GF196" s="25"/>
      <c r="GG196" s="25"/>
      <c r="GH196" s="25"/>
      <c r="GI196" s="25"/>
      <c r="GJ196" s="25"/>
      <c r="GK196" s="25"/>
      <c r="GL196" s="25"/>
      <c r="GM196" s="25"/>
      <c r="GN196" s="31"/>
      <c r="GO196" s="25"/>
      <c r="GP196" s="25"/>
      <c r="GQ196" s="25"/>
      <c r="GR196" s="25"/>
      <c r="GS196" s="25"/>
      <c r="GT196" s="25"/>
      <c r="GU196" s="25"/>
      <c r="GV196" s="25"/>
      <c r="GW196" s="25"/>
      <c r="GX196" s="25"/>
      <c r="GY196" s="25"/>
      <c r="GZ196" s="25"/>
      <c r="HA196" s="25"/>
      <c r="HB196" s="25"/>
      <c r="HC196" s="25"/>
      <c r="HD196" s="25"/>
      <c r="HE196" s="25"/>
      <c r="HF196" s="25"/>
      <c r="HG196" s="25"/>
      <c r="HH196" s="25"/>
      <c r="HI196" s="25"/>
      <c r="HJ196" s="25"/>
      <c r="HK196" s="31"/>
      <c r="HL196" s="25"/>
      <c r="HM196" s="25"/>
      <c r="HN196" s="25"/>
      <c r="HO196" s="25"/>
      <c r="HP196" s="25"/>
      <c r="HQ196" s="25"/>
      <c r="HR196" s="25"/>
      <c r="HS196" s="25"/>
      <c r="HT196" s="25"/>
      <c r="HU196" s="25"/>
      <c r="HV196" s="25"/>
      <c r="HW196" s="25"/>
      <c r="HX196" s="25"/>
      <c r="HY196" s="25"/>
      <c r="HZ196" s="25"/>
      <c r="IA196" s="25"/>
      <c r="IB196" s="25"/>
      <c r="IC196" s="25"/>
      <c r="ID196" s="25"/>
      <c r="IE196" s="25"/>
      <c r="IF196" s="25"/>
      <c r="IG196" s="31"/>
      <c r="IH196" s="25"/>
      <c r="II196" s="25"/>
      <c r="IJ196" s="25"/>
      <c r="IK196" s="25"/>
      <c r="IL196" s="25"/>
      <c r="IM196" s="25"/>
      <c r="IN196" s="25"/>
      <c r="IO196" s="25"/>
      <c r="IP196" s="25"/>
      <c r="IQ196" s="25"/>
      <c r="IR196" s="25"/>
      <c r="IS196" s="25"/>
      <c r="IT196" s="25"/>
      <c r="IU196" s="25"/>
      <c r="IV196" s="25"/>
      <c r="IW196" s="25"/>
      <c r="IX196" s="25"/>
      <c r="IY196" s="25"/>
      <c r="IZ196" s="25"/>
      <c r="JA196" s="25"/>
      <c r="JB196" s="31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</row>
    <row r="197" spans="1:373" ht="3.75" customHeight="1" x14ac:dyDescent="0.15">
      <c r="B197" s="3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32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32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32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32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32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  <c r="DY197" s="29"/>
      <c r="DZ197" s="29"/>
      <c r="EA197" s="32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  <c r="EL197" s="29"/>
      <c r="EM197" s="29"/>
      <c r="EN197" s="29"/>
      <c r="EO197" s="29"/>
      <c r="EP197" s="29"/>
      <c r="EQ197" s="29"/>
      <c r="ER197" s="29"/>
      <c r="ES197" s="29"/>
      <c r="ET197" s="29"/>
      <c r="EU197" s="29"/>
      <c r="EV197" s="29"/>
      <c r="EW197" s="29"/>
      <c r="EX197" s="29"/>
      <c r="EY197" s="29"/>
      <c r="EZ197" s="32"/>
      <c r="FA197" s="29"/>
      <c r="FB197" s="29"/>
      <c r="FC197" s="29"/>
      <c r="FD197" s="29"/>
      <c r="FE197" s="29"/>
      <c r="FF197" s="29"/>
      <c r="FG197" s="29"/>
      <c r="FH197" s="29"/>
      <c r="FI197" s="29"/>
      <c r="FJ197" s="29"/>
      <c r="FK197" s="29"/>
      <c r="FL197" s="29"/>
      <c r="FM197" s="29"/>
      <c r="FN197" s="29"/>
      <c r="FO197" s="29"/>
      <c r="FP197" s="29"/>
      <c r="FQ197" s="29"/>
      <c r="FR197" s="29"/>
      <c r="FS197" s="29"/>
      <c r="FT197" s="32"/>
      <c r="FU197" s="29"/>
      <c r="FV197" s="29"/>
      <c r="FW197" s="29"/>
      <c r="FX197" s="29"/>
      <c r="FY197" s="29"/>
      <c r="FZ197" s="29"/>
      <c r="GA197" s="29"/>
      <c r="GB197" s="29"/>
      <c r="GC197" s="29"/>
      <c r="GD197" s="29"/>
      <c r="GE197" s="29"/>
      <c r="GF197" s="29"/>
      <c r="GG197" s="29"/>
      <c r="GH197" s="29"/>
      <c r="GI197" s="29"/>
      <c r="GJ197" s="29"/>
      <c r="GK197" s="29"/>
      <c r="GL197" s="29"/>
      <c r="GM197" s="29"/>
      <c r="GN197" s="32"/>
      <c r="GO197" s="29"/>
      <c r="GP197" s="29"/>
      <c r="GQ197" s="29"/>
      <c r="GR197" s="29"/>
      <c r="GS197" s="29"/>
      <c r="GT197" s="29"/>
      <c r="GU197" s="29"/>
      <c r="GV197" s="29"/>
      <c r="GW197" s="29"/>
      <c r="GX197" s="29"/>
      <c r="GY197" s="29"/>
      <c r="GZ197" s="29"/>
      <c r="HA197" s="29"/>
      <c r="HB197" s="29"/>
      <c r="HC197" s="29"/>
      <c r="HD197" s="29"/>
      <c r="HE197" s="29"/>
      <c r="HF197" s="29"/>
      <c r="HG197" s="29"/>
      <c r="HH197" s="29"/>
      <c r="HI197" s="29"/>
      <c r="HJ197" s="29"/>
      <c r="HK197" s="32"/>
      <c r="HL197" s="29"/>
      <c r="HM197" s="29"/>
      <c r="HN197" s="29"/>
      <c r="HO197" s="29"/>
      <c r="HP197" s="29"/>
      <c r="HQ197" s="29"/>
      <c r="HR197" s="29"/>
      <c r="HS197" s="29"/>
      <c r="HT197" s="29"/>
      <c r="HU197" s="29"/>
      <c r="HV197" s="29"/>
      <c r="HW197" s="29"/>
      <c r="HX197" s="29"/>
      <c r="HY197" s="29"/>
      <c r="HZ197" s="29"/>
      <c r="IA197" s="29"/>
      <c r="IB197" s="29"/>
      <c r="IC197" s="29"/>
      <c r="ID197" s="29"/>
      <c r="IE197" s="29"/>
      <c r="IF197" s="29"/>
      <c r="IG197" s="32"/>
      <c r="IH197" s="29"/>
      <c r="II197" s="29"/>
      <c r="IJ197" s="29"/>
      <c r="IK197" s="29"/>
      <c r="IL197" s="29"/>
      <c r="IM197" s="29"/>
      <c r="IN197" s="29"/>
      <c r="IO197" s="29"/>
      <c r="IP197" s="29"/>
      <c r="IQ197" s="29"/>
      <c r="IR197" s="29"/>
      <c r="IS197" s="29"/>
      <c r="IT197" s="29"/>
      <c r="IU197" s="29"/>
      <c r="IV197" s="29"/>
      <c r="IW197" s="29"/>
      <c r="IX197" s="29"/>
      <c r="IY197" s="29"/>
      <c r="IZ197" s="29"/>
      <c r="JA197" s="29"/>
      <c r="JB197" s="32"/>
    </row>
    <row r="198" spans="1:373" s="15" customFormat="1" x14ac:dyDescent="0.15">
      <c r="A198" s="15">
        <v>4</v>
      </c>
      <c r="B198" s="39" t="s">
        <v>9</v>
      </c>
      <c r="G198" s="22" t="e">
        <f>NETWORKDAYS(H198,I198,#REF!)</f>
        <v>#REF!</v>
      </c>
      <c r="H198" s="37">
        <v>41078</v>
      </c>
      <c r="I198" s="37">
        <v>41187.708333333336</v>
      </c>
      <c r="J198" s="35">
        <v>0</v>
      </c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1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31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31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31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31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31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31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31"/>
      <c r="FU198" s="25"/>
      <c r="FV198" s="25"/>
      <c r="FW198" s="25"/>
      <c r="FX198" s="25"/>
      <c r="FY198" s="25"/>
      <c r="FZ198" s="25"/>
      <c r="GA198" s="25"/>
      <c r="GB198" s="25"/>
      <c r="GC198" s="25"/>
      <c r="GD198" s="25"/>
      <c r="GE198" s="25"/>
      <c r="GF198" s="25"/>
      <c r="GG198" s="25"/>
      <c r="GH198" s="25"/>
      <c r="GI198" s="25"/>
      <c r="GJ198" s="25"/>
      <c r="GK198" s="25"/>
      <c r="GL198" s="25"/>
      <c r="GM198" s="25"/>
      <c r="GN198" s="31"/>
      <c r="GO198" s="25"/>
      <c r="GP198" s="25"/>
      <c r="GQ198" s="25"/>
      <c r="GR198" s="25"/>
      <c r="GS198" s="25"/>
      <c r="GT198" s="25"/>
      <c r="GU198" s="25"/>
      <c r="GV198" s="25"/>
      <c r="GW198" s="25"/>
      <c r="GX198" s="25"/>
      <c r="GY198" s="25"/>
      <c r="GZ198" s="25"/>
      <c r="HA198" s="25"/>
      <c r="HB198" s="25"/>
      <c r="HC198" s="25"/>
      <c r="HD198" s="25"/>
      <c r="HE198" s="25"/>
      <c r="HF198" s="25"/>
      <c r="HG198" s="25"/>
      <c r="HH198" s="25"/>
      <c r="HI198" s="25"/>
      <c r="HJ198" s="25"/>
      <c r="HK198" s="31"/>
      <c r="HL198" s="25"/>
      <c r="HM198" s="25"/>
      <c r="HN198" s="25"/>
      <c r="HO198" s="25"/>
      <c r="HP198" s="25"/>
      <c r="HQ198" s="25"/>
      <c r="HR198" s="25"/>
      <c r="HS198" s="25"/>
      <c r="HT198" s="25"/>
      <c r="HU198" s="25"/>
      <c r="HV198" s="25"/>
      <c r="HW198" s="25"/>
      <c r="HX198" s="25"/>
      <c r="HY198" s="25"/>
      <c r="HZ198" s="25"/>
      <c r="IA198" s="25"/>
      <c r="IB198" s="25"/>
      <c r="IC198" s="25"/>
      <c r="ID198" s="25"/>
      <c r="IE198" s="25"/>
      <c r="IF198" s="25"/>
      <c r="IG198" s="31"/>
      <c r="IH198" s="25"/>
      <c r="II198" s="25"/>
      <c r="IJ198" s="25"/>
      <c r="IK198" s="25"/>
      <c r="IL198" s="25"/>
      <c r="IM198" s="25"/>
      <c r="IN198" s="25"/>
      <c r="IO198" s="25"/>
      <c r="IP198" s="25"/>
      <c r="IQ198" s="25"/>
      <c r="IR198" s="25"/>
      <c r="IS198" s="25"/>
      <c r="IT198" s="25"/>
      <c r="IU198" s="25"/>
      <c r="IV198" s="25"/>
      <c r="IW198" s="25"/>
      <c r="IX198" s="25"/>
      <c r="IY198" s="25"/>
      <c r="IZ198" s="25"/>
      <c r="JA198" s="25"/>
      <c r="JB198" s="31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</row>
    <row r="199" spans="1:373" ht="3.75" customHeight="1" outlineLevel="1" x14ac:dyDescent="0.15"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32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32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32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32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32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29"/>
      <c r="EA199" s="32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29"/>
      <c r="EP199" s="29"/>
      <c r="EQ199" s="29"/>
      <c r="ER199" s="29"/>
      <c r="ES199" s="29"/>
      <c r="ET199" s="29"/>
      <c r="EU199" s="29"/>
      <c r="EV199" s="29"/>
      <c r="EW199" s="29"/>
      <c r="EX199" s="29"/>
      <c r="EY199" s="29"/>
      <c r="EZ199" s="32"/>
      <c r="FA199" s="29"/>
      <c r="FB199" s="29"/>
      <c r="FC199" s="29"/>
      <c r="FD199" s="29"/>
      <c r="FE199" s="29"/>
      <c r="FF199" s="29"/>
      <c r="FG199" s="29"/>
      <c r="FH199" s="29"/>
      <c r="FI199" s="29"/>
      <c r="FJ199" s="29"/>
      <c r="FK199" s="29"/>
      <c r="FL199" s="29"/>
      <c r="FM199" s="29"/>
      <c r="FN199" s="29"/>
      <c r="FO199" s="29"/>
      <c r="FP199" s="29"/>
      <c r="FQ199" s="29"/>
      <c r="FR199" s="29"/>
      <c r="FS199" s="29"/>
      <c r="FT199" s="32"/>
      <c r="FU199" s="29"/>
      <c r="FV199" s="29"/>
      <c r="FW199" s="29"/>
      <c r="FX199" s="29"/>
      <c r="FY199" s="29"/>
      <c r="FZ199" s="29"/>
      <c r="GA199" s="29"/>
      <c r="GB199" s="29"/>
      <c r="GC199" s="29"/>
      <c r="GD199" s="29"/>
      <c r="GE199" s="29"/>
      <c r="GF199" s="29"/>
      <c r="GG199" s="29"/>
      <c r="GH199" s="29"/>
      <c r="GI199" s="29"/>
      <c r="GJ199" s="29"/>
      <c r="GK199" s="29"/>
      <c r="GL199" s="29"/>
      <c r="GM199" s="29"/>
      <c r="GN199" s="32"/>
      <c r="GO199" s="29"/>
      <c r="GP199" s="29"/>
      <c r="GQ199" s="29"/>
      <c r="GR199" s="29"/>
      <c r="GS199" s="29"/>
      <c r="GT199" s="29"/>
      <c r="GU199" s="29"/>
      <c r="GV199" s="29"/>
      <c r="GW199" s="29"/>
      <c r="GX199" s="29"/>
      <c r="GY199" s="29"/>
      <c r="GZ199" s="29"/>
      <c r="HA199" s="29"/>
      <c r="HB199" s="29"/>
      <c r="HC199" s="29"/>
      <c r="HD199" s="29"/>
      <c r="HE199" s="29"/>
      <c r="HF199" s="29"/>
      <c r="HG199" s="29"/>
      <c r="HH199" s="29"/>
      <c r="HI199" s="29"/>
      <c r="HJ199" s="29"/>
      <c r="HK199" s="32"/>
      <c r="HL199" s="29"/>
      <c r="HM199" s="29"/>
      <c r="HN199" s="29"/>
      <c r="HO199" s="29"/>
      <c r="HP199" s="29"/>
      <c r="HQ199" s="29"/>
      <c r="HR199" s="29"/>
      <c r="HS199" s="29"/>
      <c r="HT199" s="29"/>
      <c r="HU199" s="29"/>
      <c r="HV199" s="29"/>
      <c r="HW199" s="29"/>
      <c r="HX199" s="29"/>
      <c r="HY199" s="29"/>
      <c r="HZ199" s="29"/>
      <c r="IA199" s="29"/>
      <c r="IB199" s="29"/>
      <c r="IC199" s="29"/>
      <c r="ID199" s="29"/>
      <c r="IE199" s="29"/>
      <c r="IF199" s="29"/>
      <c r="IG199" s="32"/>
      <c r="IH199" s="29"/>
      <c r="II199" s="29"/>
      <c r="IJ199" s="29"/>
      <c r="IK199" s="29"/>
      <c r="IL199" s="29"/>
      <c r="IM199" s="29"/>
      <c r="IN199" s="29"/>
      <c r="IO199" s="29"/>
      <c r="IP199" s="29"/>
      <c r="IQ199" s="29"/>
      <c r="IR199" s="29"/>
      <c r="IS199" s="29"/>
      <c r="IT199" s="29"/>
      <c r="IU199" s="29"/>
      <c r="IV199" s="29"/>
      <c r="IW199" s="29"/>
      <c r="IX199" s="29"/>
      <c r="IY199" s="29"/>
      <c r="IZ199" s="29"/>
      <c r="JA199" s="29"/>
      <c r="JB199" s="32"/>
    </row>
    <row r="200" spans="1:373" s="15" customFormat="1" outlineLevel="1" x14ac:dyDescent="0.15">
      <c r="B200" s="17" t="s">
        <v>89</v>
      </c>
      <c r="C200" s="15" t="s">
        <v>9</v>
      </c>
      <c r="G200" s="22" t="e">
        <f>NETWORKDAYS(H200,I200,#REF!)</f>
        <v>#REF!</v>
      </c>
      <c r="H200" s="37">
        <v>41078</v>
      </c>
      <c r="I200" s="37">
        <v>41187.708333333336</v>
      </c>
      <c r="J200" s="35">
        <v>0</v>
      </c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1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31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31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31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31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31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31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/>
      <c r="FN200" s="25"/>
      <c r="FO200" s="25"/>
      <c r="FP200" s="25"/>
      <c r="FQ200" s="25"/>
      <c r="FR200" s="25"/>
      <c r="FS200" s="25"/>
      <c r="FT200" s="31"/>
      <c r="FU200" s="25"/>
      <c r="FV200" s="25"/>
      <c r="FW200" s="25"/>
      <c r="FX200" s="25"/>
      <c r="FY200" s="25"/>
      <c r="FZ200" s="25"/>
      <c r="GA200" s="25"/>
      <c r="GB200" s="25"/>
      <c r="GC200" s="25"/>
      <c r="GD200" s="25"/>
      <c r="GE200" s="25"/>
      <c r="GF200" s="25"/>
      <c r="GG200" s="25"/>
      <c r="GH200" s="25"/>
      <c r="GI200" s="25"/>
      <c r="GJ200" s="25"/>
      <c r="GK200" s="25"/>
      <c r="GL200" s="25"/>
      <c r="GM200" s="25"/>
      <c r="GN200" s="31"/>
      <c r="GO200" s="25"/>
      <c r="GP200" s="25"/>
      <c r="GQ200" s="25"/>
      <c r="GR200" s="25"/>
      <c r="GS200" s="25"/>
      <c r="GT200" s="25"/>
      <c r="GU200" s="25"/>
      <c r="GV200" s="25"/>
      <c r="GW200" s="25"/>
      <c r="GX200" s="25"/>
      <c r="GY200" s="25"/>
      <c r="GZ200" s="25"/>
      <c r="HA200" s="25"/>
      <c r="HB200" s="25"/>
      <c r="HC200" s="25"/>
      <c r="HD200" s="25"/>
      <c r="HE200" s="25"/>
      <c r="HF200" s="25"/>
      <c r="HG200" s="25"/>
      <c r="HH200" s="25"/>
      <c r="HI200" s="25"/>
      <c r="HJ200" s="25"/>
      <c r="HK200" s="31"/>
      <c r="HL200" s="25"/>
      <c r="HM200" s="25"/>
      <c r="HN200" s="25"/>
      <c r="HO200" s="25"/>
      <c r="HP200" s="25"/>
      <c r="HQ200" s="25"/>
      <c r="HR200" s="25"/>
      <c r="HS200" s="25"/>
      <c r="HT200" s="25"/>
      <c r="HU200" s="25"/>
      <c r="HV200" s="25"/>
      <c r="HW200" s="25"/>
      <c r="HX200" s="25"/>
      <c r="HY200" s="25"/>
      <c r="HZ200" s="25"/>
      <c r="IA200" s="25"/>
      <c r="IB200" s="25"/>
      <c r="IC200" s="25"/>
      <c r="ID200" s="25"/>
      <c r="IE200" s="25"/>
      <c r="IF200" s="25"/>
      <c r="IG200" s="31"/>
      <c r="IH200" s="25"/>
      <c r="II200" s="25"/>
      <c r="IJ200" s="25"/>
      <c r="IK200" s="25"/>
      <c r="IL200" s="25"/>
      <c r="IM200" s="25"/>
      <c r="IN200" s="25"/>
      <c r="IO200" s="25"/>
      <c r="IP200" s="25"/>
      <c r="IQ200" s="25"/>
      <c r="IR200" s="25"/>
      <c r="IS200" s="25"/>
      <c r="IT200" s="25"/>
      <c r="IU200" s="25"/>
      <c r="IV200" s="25"/>
      <c r="IW200" s="25"/>
      <c r="IX200" s="25"/>
      <c r="IY200" s="25"/>
      <c r="IZ200" s="25"/>
      <c r="JA200" s="25"/>
      <c r="JB200" s="31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</row>
    <row r="201" spans="1:373" ht="3.75" customHeight="1" outlineLevel="1" x14ac:dyDescent="0.15">
      <c r="B201" s="3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32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32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32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32"/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32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  <c r="DQ201" s="29"/>
      <c r="DR201" s="29"/>
      <c r="DS201" s="29"/>
      <c r="DT201" s="29"/>
      <c r="DU201" s="29"/>
      <c r="DV201" s="29"/>
      <c r="DW201" s="29"/>
      <c r="DX201" s="29"/>
      <c r="DY201" s="29"/>
      <c r="DZ201" s="29"/>
      <c r="EA201" s="32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  <c r="EL201" s="29"/>
      <c r="EM201" s="29"/>
      <c r="EN201" s="29"/>
      <c r="EO201" s="29"/>
      <c r="EP201" s="29"/>
      <c r="EQ201" s="29"/>
      <c r="ER201" s="29"/>
      <c r="ES201" s="29"/>
      <c r="ET201" s="29"/>
      <c r="EU201" s="29"/>
      <c r="EV201" s="29"/>
      <c r="EW201" s="29"/>
      <c r="EX201" s="29"/>
      <c r="EY201" s="29"/>
      <c r="EZ201" s="32"/>
      <c r="FA201" s="29"/>
      <c r="FB201" s="29"/>
      <c r="FC201" s="29"/>
      <c r="FD201" s="29"/>
      <c r="FE201" s="29"/>
      <c r="FF201" s="29"/>
      <c r="FG201" s="29"/>
      <c r="FH201" s="29"/>
      <c r="FI201" s="29"/>
      <c r="FJ201" s="29"/>
      <c r="FK201" s="29"/>
      <c r="FL201" s="29"/>
      <c r="FM201" s="29"/>
      <c r="FN201" s="29"/>
      <c r="FO201" s="29"/>
      <c r="FP201" s="29"/>
      <c r="FQ201" s="29"/>
      <c r="FR201" s="29"/>
      <c r="FS201" s="29"/>
      <c r="FT201" s="32"/>
      <c r="FU201" s="29"/>
      <c r="FV201" s="29"/>
      <c r="FW201" s="29"/>
      <c r="FX201" s="29"/>
      <c r="FY201" s="29"/>
      <c r="FZ201" s="29"/>
      <c r="GA201" s="29"/>
      <c r="GB201" s="29"/>
      <c r="GC201" s="29"/>
      <c r="GD201" s="29"/>
      <c r="GE201" s="29"/>
      <c r="GF201" s="29"/>
      <c r="GG201" s="29"/>
      <c r="GH201" s="29"/>
      <c r="GI201" s="29"/>
      <c r="GJ201" s="29"/>
      <c r="GK201" s="29"/>
      <c r="GL201" s="29"/>
      <c r="GM201" s="29"/>
      <c r="GN201" s="32"/>
      <c r="GO201" s="29"/>
      <c r="GP201" s="29"/>
      <c r="GQ201" s="29"/>
      <c r="GR201" s="29"/>
      <c r="GS201" s="29"/>
      <c r="GT201" s="29"/>
      <c r="GU201" s="29"/>
      <c r="GV201" s="29"/>
      <c r="GW201" s="29"/>
      <c r="GX201" s="29"/>
      <c r="GY201" s="29"/>
      <c r="GZ201" s="29"/>
      <c r="HA201" s="29"/>
      <c r="HB201" s="29"/>
      <c r="HC201" s="29"/>
      <c r="HD201" s="29"/>
      <c r="HE201" s="29"/>
      <c r="HF201" s="29"/>
      <c r="HG201" s="29"/>
      <c r="HH201" s="29"/>
      <c r="HI201" s="29"/>
      <c r="HJ201" s="29"/>
      <c r="HK201" s="32"/>
      <c r="HL201" s="29"/>
      <c r="HM201" s="29"/>
      <c r="HN201" s="29"/>
      <c r="HO201" s="29"/>
      <c r="HP201" s="29"/>
      <c r="HQ201" s="29"/>
      <c r="HR201" s="29"/>
      <c r="HS201" s="29"/>
      <c r="HT201" s="29"/>
      <c r="HU201" s="29"/>
      <c r="HV201" s="29"/>
      <c r="HW201" s="29"/>
      <c r="HX201" s="29"/>
      <c r="HY201" s="29"/>
      <c r="HZ201" s="29"/>
      <c r="IA201" s="29"/>
      <c r="IB201" s="29"/>
      <c r="IC201" s="29"/>
      <c r="ID201" s="29"/>
      <c r="IE201" s="29"/>
      <c r="IF201" s="29"/>
      <c r="IG201" s="32"/>
      <c r="IH201" s="29"/>
      <c r="II201" s="29"/>
      <c r="IJ201" s="29"/>
      <c r="IK201" s="29"/>
      <c r="IL201" s="29"/>
      <c r="IM201" s="29"/>
      <c r="IN201" s="29"/>
      <c r="IO201" s="29"/>
      <c r="IP201" s="29"/>
      <c r="IQ201" s="29"/>
      <c r="IR201" s="29"/>
      <c r="IS201" s="29"/>
      <c r="IT201" s="29"/>
      <c r="IU201" s="29"/>
      <c r="IV201" s="29"/>
      <c r="IW201" s="29"/>
      <c r="IX201" s="29"/>
      <c r="IY201" s="29"/>
      <c r="IZ201" s="29"/>
      <c r="JA201" s="29"/>
      <c r="JB201" s="32"/>
    </row>
    <row r="202" spans="1:373" s="15" customFormat="1" outlineLevel="1" collapsed="1" x14ac:dyDescent="0.15">
      <c r="B202" s="17" t="s">
        <v>90</v>
      </c>
      <c r="C202" s="15" t="s">
        <v>9</v>
      </c>
      <c r="G202" s="22" t="e">
        <f>NETWORKDAYS(H202,I202,#REF!)</f>
        <v>#REF!</v>
      </c>
      <c r="H202" s="37">
        <v>41078</v>
      </c>
      <c r="I202" s="37">
        <v>41145.708333333336</v>
      </c>
      <c r="J202" s="35">
        <v>0</v>
      </c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31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31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31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31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31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31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31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31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25"/>
      <c r="GJ202" s="25"/>
      <c r="GK202" s="25"/>
      <c r="GL202" s="25"/>
      <c r="GM202" s="25"/>
      <c r="GN202" s="31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  <c r="HA202" s="25"/>
      <c r="HB202" s="25"/>
      <c r="HC202" s="25"/>
      <c r="HD202" s="25"/>
      <c r="HE202" s="25"/>
      <c r="HF202" s="25"/>
      <c r="HG202" s="25"/>
      <c r="HH202" s="25"/>
      <c r="HI202" s="25"/>
      <c r="HJ202" s="25"/>
      <c r="HK202" s="31"/>
      <c r="HL202" s="25"/>
      <c r="HM202" s="25"/>
      <c r="HN202" s="25"/>
      <c r="HO202" s="25"/>
      <c r="HP202" s="25"/>
      <c r="HQ202" s="25"/>
      <c r="HR202" s="25"/>
      <c r="HS202" s="25"/>
      <c r="HT202" s="25"/>
      <c r="HU202" s="25"/>
      <c r="HV202" s="25"/>
      <c r="HW202" s="25"/>
      <c r="HX202" s="25"/>
      <c r="HY202" s="25"/>
      <c r="HZ202" s="25"/>
      <c r="IA202" s="25"/>
      <c r="IB202" s="25"/>
      <c r="IC202" s="25"/>
      <c r="ID202" s="25"/>
      <c r="IE202" s="25"/>
      <c r="IF202" s="25"/>
      <c r="IG202" s="31"/>
      <c r="IH202" s="25"/>
      <c r="II202" s="25"/>
      <c r="IJ202" s="25"/>
      <c r="IK202" s="25"/>
      <c r="IL202" s="25"/>
      <c r="IM202" s="25"/>
      <c r="IN202" s="25"/>
      <c r="IO202" s="25"/>
      <c r="IP202" s="25"/>
      <c r="IQ202" s="25"/>
      <c r="IR202" s="25"/>
      <c r="IS202" s="25"/>
      <c r="IT202" s="25"/>
      <c r="IU202" s="25"/>
      <c r="IV202" s="25"/>
      <c r="IW202" s="25"/>
      <c r="IX202" s="25"/>
      <c r="IY202" s="25"/>
      <c r="IZ202" s="25"/>
      <c r="JA202" s="25"/>
      <c r="JB202" s="31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</row>
    <row r="203" spans="1:373" ht="3.75" hidden="1" customHeight="1" outlineLevel="2" x14ac:dyDescent="0.15">
      <c r="B203" s="3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32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32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32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32"/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32"/>
      <c r="DG203" s="29"/>
      <c r="DH203" s="29"/>
      <c r="DI203" s="29"/>
      <c r="DJ203" s="29"/>
      <c r="DK203" s="29"/>
      <c r="DL203" s="29"/>
      <c r="DM203" s="29"/>
      <c r="DN203" s="29"/>
      <c r="DO203" s="29"/>
      <c r="DP203" s="29"/>
      <c r="DQ203" s="29"/>
      <c r="DR203" s="29"/>
      <c r="DS203" s="29"/>
      <c r="DT203" s="29"/>
      <c r="DU203" s="29"/>
      <c r="DV203" s="29"/>
      <c r="DW203" s="29"/>
      <c r="DX203" s="29"/>
      <c r="DY203" s="29"/>
      <c r="DZ203" s="29"/>
      <c r="EA203" s="32"/>
      <c r="EB203" s="29"/>
      <c r="EC203" s="29"/>
      <c r="ED203" s="29"/>
      <c r="EE203" s="29"/>
      <c r="EF203" s="29"/>
      <c r="EG203" s="29"/>
      <c r="EH203" s="29"/>
      <c r="EI203" s="29"/>
      <c r="EJ203" s="29"/>
      <c r="EK203" s="29"/>
      <c r="EL203" s="29"/>
      <c r="EM203" s="29"/>
      <c r="EN203" s="29"/>
      <c r="EO203" s="29"/>
      <c r="EP203" s="29"/>
      <c r="EQ203" s="29"/>
      <c r="ER203" s="29"/>
      <c r="ES203" s="29"/>
      <c r="ET203" s="29"/>
      <c r="EU203" s="29"/>
      <c r="EV203" s="29"/>
      <c r="EW203" s="29"/>
      <c r="EX203" s="29"/>
      <c r="EY203" s="29"/>
      <c r="EZ203" s="32"/>
      <c r="FA203" s="29"/>
      <c r="FB203" s="29"/>
      <c r="FC203" s="29"/>
      <c r="FD203" s="29"/>
      <c r="FE203" s="29"/>
      <c r="FF203" s="29"/>
      <c r="FG203" s="29"/>
      <c r="FH203" s="29"/>
      <c r="FI203" s="29"/>
      <c r="FJ203" s="29"/>
      <c r="FK203" s="29"/>
      <c r="FL203" s="29"/>
      <c r="FM203" s="29"/>
      <c r="FN203" s="29"/>
      <c r="FO203" s="29"/>
      <c r="FP203" s="29"/>
      <c r="FQ203" s="29"/>
      <c r="FR203" s="29"/>
      <c r="FS203" s="29"/>
      <c r="FT203" s="32"/>
      <c r="FU203" s="29"/>
      <c r="FV203" s="29"/>
      <c r="FW203" s="29"/>
      <c r="FX203" s="29"/>
      <c r="FY203" s="29"/>
      <c r="FZ203" s="29"/>
      <c r="GA203" s="29"/>
      <c r="GB203" s="29"/>
      <c r="GC203" s="29"/>
      <c r="GD203" s="29"/>
      <c r="GE203" s="29"/>
      <c r="GF203" s="29"/>
      <c r="GG203" s="29"/>
      <c r="GH203" s="29"/>
      <c r="GI203" s="29"/>
      <c r="GJ203" s="29"/>
      <c r="GK203" s="29"/>
      <c r="GL203" s="29"/>
      <c r="GM203" s="29"/>
      <c r="GN203" s="32"/>
      <c r="GO203" s="29"/>
      <c r="GP203" s="29"/>
      <c r="GQ203" s="29"/>
      <c r="GR203" s="29"/>
      <c r="GS203" s="29"/>
      <c r="GT203" s="29"/>
      <c r="GU203" s="29"/>
      <c r="GV203" s="29"/>
      <c r="GW203" s="29"/>
      <c r="GX203" s="29"/>
      <c r="GY203" s="29"/>
      <c r="GZ203" s="29"/>
      <c r="HA203" s="29"/>
      <c r="HB203" s="29"/>
      <c r="HC203" s="29"/>
      <c r="HD203" s="29"/>
      <c r="HE203" s="29"/>
      <c r="HF203" s="29"/>
      <c r="HG203" s="29"/>
      <c r="HH203" s="29"/>
      <c r="HI203" s="29"/>
      <c r="HJ203" s="29"/>
      <c r="HK203" s="32"/>
      <c r="HL203" s="29"/>
      <c r="HM203" s="29"/>
      <c r="HN203" s="29"/>
      <c r="HO203" s="29"/>
      <c r="HP203" s="29"/>
      <c r="HQ203" s="29"/>
      <c r="HR203" s="29"/>
      <c r="HS203" s="29"/>
      <c r="HT203" s="29"/>
      <c r="HU203" s="29"/>
      <c r="HV203" s="29"/>
      <c r="HW203" s="29"/>
      <c r="HX203" s="29"/>
      <c r="HY203" s="29"/>
      <c r="HZ203" s="29"/>
      <c r="IA203" s="29"/>
      <c r="IB203" s="29"/>
      <c r="IC203" s="29"/>
      <c r="ID203" s="29"/>
      <c r="IE203" s="29"/>
      <c r="IF203" s="29"/>
      <c r="IG203" s="32"/>
      <c r="IH203" s="29"/>
      <c r="II203" s="29"/>
      <c r="IJ203" s="29"/>
      <c r="IK203" s="29"/>
      <c r="IL203" s="29"/>
      <c r="IM203" s="29"/>
      <c r="IN203" s="29"/>
      <c r="IO203" s="29"/>
      <c r="IP203" s="29"/>
      <c r="IQ203" s="29"/>
      <c r="IR203" s="29"/>
      <c r="IS203" s="29"/>
      <c r="IT203" s="29"/>
      <c r="IU203" s="29"/>
      <c r="IV203" s="29"/>
      <c r="IW203" s="29"/>
      <c r="IX203" s="29"/>
      <c r="IY203" s="29"/>
      <c r="IZ203" s="29"/>
      <c r="JA203" s="29"/>
      <c r="JB203" s="32"/>
    </row>
    <row r="204" spans="1:373" s="15" customFormat="1" hidden="1" outlineLevel="2" x14ac:dyDescent="0.15">
      <c r="B204" s="17"/>
      <c r="C204" s="18" t="s">
        <v>91</v>
      </c>
      <c r="D204" s="15" t="s">
        <v>9</v>
      </c>
      <c r="G204" s="22" t="e">
        <f>NETWORKDAYS(H204,I204,#REF!)</f>
        <v>#REF!</v>
      </c>
      <c r="H204" s="37">
        <v>41078.333333333336</v>
      </c>
      <c r="I204" s="37">
        <v>41089.708333333336</v>
      </c>
      <c r="J204" s="35">
        <v>0</v>
      </c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31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31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31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31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31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31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  <c r="EQ204" s="25"/>
      <c r="ER204" s="25"/>
      <c r="ES204" s="25"/>
      <c r="ET204" s="25"/>
      <c r="EU204" s="25"/>
      <c r="EV204" s="25"/>
      <c r="EW204" s="25"/>
      <c r="EX204" s="25"/>
      <c r="EY204" s="25"/>
      <c r="EZ204" s="31"/>
      <c r="FA204" s="25"/>
      <c r="FB204" s="25"/>
      <c r="FC204" s="25"/>
      <c r="FD204" s="25"/>
      <c r="FE204" s="25"/>
      <c r="FF204" s="25"/>
      <c r="FG204" s="25"/>
      <c r="FH204" s="25"/>
      <c r="FI204" s="25"/>
      <c r="FJ204" s="25"/>
      <c r="FK204" s="25"/>
      <c r="FL204" s="25"/>
      <c r="FM204" s="25"/>
      <c r="FN204" s="25"/>
      <c r="FO204" s="25"/>
      <c r="FP204" s="25"/>
      <c r="FQ204" s="25"/>
      <c r="FR204" s="25"/>
      <c r="FS204" s="25"/>
      <c r="FT204" s="31"/>
      <c r="FU204" s="25"/>
      <c r="FV204" s="25"/>
      <c r="FW204" s="25"/>
      <c r="FX204" s="25"/>
      <c r="FY204" s="25"/>
      <c r="FZ204" s="25"/>
      <c r="GA204" s="25"/>
      <c r="GB204" s="25"/>
      <c r="GC204" s="25"/>
      <c r="GD204" s="25"/>
      <c r="GE204" s="25"/>
      <c r="GF204" s="25"/>
      <c r="GG204" s="25"/>
      <c r="GH204" s="25"/>
      <c r="GI204" s="25"/>
      <c r="GJ204" s="25"/>
      <c r="GK204" s="25"/>
      <c r="GL204" s="25"/>
      <c r="GM204" s="25"/>
      <c r="GN204" s="31"/>
      <c r="GO204" s="25"/>
      <c r="GP204" s="25"/>
      <c r="GQ204" s="25"/>
      <c r="GR204" s="25"/>
      <c r="GS204" s="25"/>
      <c r="GT204" s="25"/>
      <c r="GU204" s="25"/>
      <c r="GV204" s="25"/>
      <c r="GW204" s="25"/>
      <c r="GX204" s="25"/>
      <c r="GY204" s="25"/>
      <c r="GZ204" s="25"/>
      <c r="HA204" s="25"/>
      <c r="HB204" s="25"/>
      <c r="HC204" s="25"/>
      <c r="HD204" s="25"/>
      <c r="HE204" s="25"/>
      <c r="HF204" s="25"/>
      <c r="HG204" s="25"/>
      <c r="HH204" s="25"/>
      <c r="HI204" s="25"/>
      <c r="HJ204" s="25"/>
      <c r="HK204" s="31"/>
      <c r="HL204" s="25"/>
      <c r="HM204" s="25"/>
      <c r="HN204" s="25"/>
      <c r="HO204" s="25"/>
      <c r="HP204" s="25"/>
      <c r="HQ204" s="25"/>
      <c r="HR204" s="25"/>
      <c r="HS204" s="25"/>
      <c r="HT204" s="25"/>
      <c r="HU204" s="25"/>
      <c r="HV204" s="25"/>
      <c r="HW204" s="25"/>
      <c r="HX204" s="25"/>
      <c r="HY204" s="25"/>
      <c r="HZ204" s="25"/>
      <c r="IA204" s="25"/>
      <c r="IB204" s="25"/>
      <c r="IC204" s="25"/>
      <c r="ID204" s="25"/>
      <c r="IE204" s="25"/>
      <c r="IF204" s="25"/>
      <c r="IG204" s="31"/>
      <c r="IH204" s="25"/>
      <c r="II204" s="25"/>
      <c r="IJ204" s="25"/>
      <c r="IK204" s="25"/>
      <c r="IL204" s="25"/>
      <c r="IM204" s="25"/>
      <c r="IN204" s="25"/>
      <c r="IO204" s="25"/>
      <c r="IP204" s="25"/>
      <c r="IQ204" s="25"/>
      <c r="IR204" s="25"/>
      <c r="IS204" s="25"/>
      <c r="IT204" s="25"/>
      <c r="IU204" s="25"/>
      <c r="IV204" s="25"/>
      <c r="IW204" s="25"/>
      <c r="IX204" s="25"/>
      <c r="IY204" s="25"/>
      <c r="IZ204" s="25"/>
      <c r="JA204" s="25"/>
      <c r="JB204" s="31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</row>
    <row r="205" spans="1:373" ht="3.75" hidden="1" customHeight="1" outlineLevel="2" x14ac:dyDescent="0.15">
      <c r="B205" s="3"/>
      <c r="C205" s="1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32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32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32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32"/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32"/>
      <c r="DG205" s="29"/>
      <c r="DH205" s="29"/>
      <c r="DI205" s="29"/>
      <c r="DJ205" s="29"/>
      <c r="DK205" s="29"/>
      <c r="DL205" s="29"/>
      <c r="DM205" s="29"/>
      <c r="DN205" s="29"/>
      <c r="DO205" s="29"/>
      <c r="DP205" s="29"/>
      <c r="DQ205" s="29"/>
      <c r="DR205" s="29"/>
      <c r="DS205" s="29"/>
      <c r="DT205" s="29"/>
      <c r="DU205" s="29"/>
      <c r="DV205" s="29"/>
      <c r="DW205" s="29"/>
      <c r="DX205" s="29"/>
      <c r="DY205" s="29"/>
      <c r="DZ205" s="29"/>
      <c r="EA205" s="32"/>
      <c r="EB205" s="29"/>
      <c r="EC205" s="29"/>
      <c r="ED205" s="29"/>
      <c r="EE205" s="29"/>
      <c r="EF205" s="29"/>
      <c r="EG205" s="29"/>
      <c r="EH205" s="29"/>
      <c r="EI205" s="29"/>
      <c r="EJ205" s="29"/>
      <c r="EK205" s="29"/>
      <c r="EL205" s="29"/>
      <c r="EM205" s="29"/>
      <c r="EN205" s="29"/>
      <c r="EO205" s="29"/>
      <c r="EP205" s="29"/>
      <c r="EQ205" s="29"/>
      <c r="ER205" s="29"/>
      <c r="ES205" s="29"/>
      <c r="ET205" s="29"/>
      <c r="EU205" s="29"/>
      <c r="EV205" s="29"/>
      <c r="EW205" s="29"/>
      <c r="EX205" s="29"/>
      <c r="EY205" s="29"/>
      <c r="EZ205" s="32"/>
      <c r="FA205" s="29"/>
      <c r="FB205" s="29"/>
      <c r="FC205" s="29"/>
      <c r="FD205" s="29"/>
      <c r="FE205" s="29"/>
      <c r="FF205" s="29"/>
      <c r="FG205" s="29"/>
      <c r="FH205" s="29"/>
      <c r="FI205" s="29"/>
      <c r="FJ205" s="29"/>
      <c r="FK205" s="29"/>
      <c r="FL205" s="29"/>
      <c r="FM205" s="29"/>
      <c r="FN205" s="29"/>
      <c r="FO205" s="29"/>
      <c r="FP205" s="29"/>
      <c r="FQ205" s="29"/>
      <c r="FR205" s="29"/>
      <c r="FS205" s="29"/>
      <c r="FT205" s="32"/>
      <c r="FU205" s="29"/>
      <c r="FV205" s="29"/>
      <c r="FW205" s="29"/>
      <c r="FX205" s="29"/>
      <c r="FY205" s="29"/>
      <c r="FZ205" s="29"/>
      <c r="GA205" s="29"/>
      <c r="GB205" s="29"/>
      <c r="GC205" s="29"/>
      <c r="GD205" s="29"/>
      <c r="GE205" s="29"/>
      <c r="GF205" s="29"/>
      <c r="GG205" s="29"/>
      <c r="GH205" s="29"/>
      <c r="GI205" s="29"/>
      <c r="GJ205" s="29"/>
      <c r="GK205" s="29"/>
      <c r="GL205" s="29"/>
      <c r="GM205" s="29"/>
      <c r="GN205" s="32"/>
      <c r="GO205" s="29"/>
      <c r="GP205" s="29"/>
      <c r="GQ205" s="29"/>
      <c r="GR205" s="29"/>
      <c r="GS205" s="29"/>
      <c r="GT205" s="29"/>
      <c r="GU205" s="29"/>
      <c r="GV205" s="29"/>
      <c r="GW205" s="29"/>
      <c r="GX205" s="29"/>
      <c r="GY205" s="29"/>
      <c r="GZ205" s="29"/>
      <c r="HA205" s="29"/>
      <c r="HB205" s="29"/>
      <c r="HC205" s="29"/>
      <c r="HD205" s="29"/>
      <c r="HE205" s="29"/>
      <c r="HF205" s="29"/>
      <c r="HG205" s="29"/>
      <c r="HH205" s="29"/>
      <c r="HI205" s="29"/>
      <c r="HJ205" s="29"/>
      <c r="HK205" s="32"/>
      <c r="HL205" s="29"/>
      <c r="HM205" s="29"/>
      <c r="HN205" s="29"/>
      <c r="HO205" s="29"/>
      <c r="HP205" s="29"/>
      <c r="HQ205" s="29"/>
      <c r="HR205" s="29"/>
      <c r="HS205" s="29"/>
      <c r="HT205" s="29"/>
      <c r="HU205" s="29"/>
      <c r="HV205" s="29"/>
      <c r="HW205" s="29"/>
      <c r="HX205" s="29"/>
      <c r="HY205" s="29"/>
      <c r="HZ205" s="29"/>
      <c r="IA205" s="29"/>
      <c r="IB205" s="29"/>
      <c r="IC205" s="29"/>
      <c r="ID205" s="29"/>
      <c r="IE205" s="29"/>
      <c r="IF205" s="29"/>
      <c r="IG205" s="32"/>
      <c r="IH205" s="29"/>
      <c r="II205" s="29"/>
      <c r="IJ205" s="29"/>
      <c r="IK205" s="29"/>
      <c r="IL205" s="29"/>
      <c r="IM205" s="29"/>
      <c r="IN205" s="29"/>
      <c r="IO205" s="29"/>
      <c r="IP205" s="29"/>
      <c r="IQ205" s="29"/>
      <c r="IR205" s="29"/>
      <c r="IS205" s="29"/>
      <c r="IT205" s="29"/>
      <c r="IU205" s="29"/>
      <c r="IV205" s="29"/>
      <c r="IW205" s="29"/>
      <c r="IX205" s="29"/>
      <c r="IY205" s="29"/>
      <c r="IZ205" s="29"/>
      <c r="JA205" s="29"/>
      <c r="JB205" s="32"/>
    </row>
    <row r="206" spans="1:373" s="15" customFormat="1" hidden="1" outlineLevel="2" x14ac:dyDescent="0.15">
      <c r="B206" s="17"/>
      <c r="C206" s="18" t="s">
        <v>92</v>
      </c>
      <c r="D206" s="15" t="s">
        <v>9</v>
      </c>
      <c r="G206" s="22" t="e">
        <f>NETWORKDAYS(H206,I206,#REF!)</f>
        <v>#REF!</v>
      </c>
      <c r="H206" s="37">
        <v>41092.333333333336</v>
      </c>
      <c r="I206" s="37">
        <v>41131.708333333336</v>
      </c>
      <c r="J206" s="35">
        <v>0</v>
      </c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31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31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31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31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31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31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  <c r="EQ206" s="25"/>
      <c r="ER206" s="25"/>
      <c r="ES206" s="25"/>
      <c r="ET206" s="25"/>
      <c r="EU206" s="25"/>
      <c r="EV206" s="25"/>
      <c r="EW206" s="25"/>
      <c r="EX206" s="25"/>
      <c r="EY206" s="25"/>
      <c r="EZ206" s="31"/>
      <c r="FA206" s="25"/>
      <c r="FB206" s="25"/>
      <c r="FC206" s="25"/>
      <c r="FD206" s="25"/>
      <c r="FE206" s="25"/>
      <c r="FF206" s="25"/>
      <c r="FG206" s="25"/>
      <c r="FH206" s="25"/>
      <c r="FI206" s="25"/>
      <c r="FJ206" s="25"/>
      <c r="FK206" s="25"/>
      <c r="FL206" s="25"/>
      <c r="FM206" s="25"/>
      <c r="FN206" s="25"/>
      <c r="FO206" s="25"/>
      <c r="FP206" s="25"/>
      <c r="FQ206" s="25"/>
      <c r="FR206" s="25"/>
      <c r="FS206" s="25"/>
      <c r="FT206" s="31"/>
      <c r="FU206" s="25"/>
      <c r="FV206" s="25"/>
      <c r="FW206" s="25"/>
      <c r="FX206" s="25"/>
      <c r="FY206" s="25"/>
      <c r="FZ206" s="25"/>
      <c r="GA206" s="25"/>
      <c r="GB206" s="25"/>
      <c r="GC206" s="25"/>
      <c r="GD206" s="25"/>
      <c r="GE206" s="25"/>
      <c r="GF206" s="25"/>
      <c r="GG206" s="25"/>
      <c r="GH206" s="25"/>
      <c r="GI206" s="25"/>
      <c r="GJ206" s="25"/>
      <c r="GK206" s="25"/>
      <c r="GL206" s="25"/>
      <c r="GM206" s="25"/>
      <c r="GN206" s="31"/>
      <c r="GO206" s="25"/>
      <c r="GP206" s="25"/>
      <c r="GQ206" s="25"/>
      <c r="GR206" s="25"/>
      <c r="GS206" s="25"/>
      <c r="GT206" s="25"/>
      <c r="GU206" s="25"/>
      <c r="GV206" s="25"/>
      <c r="GW206" s="25"/>
      <c r="GX206" s="25"/>
      <c r="GY206" s="25"/>
      <c r="GZ206" s="25"/>
      <c r="HA206" s="25"/>
      <c r="HB206" s="25"/>
      <c r="HC206" s="25"/>
      <c r="HD206" s="25"/>
      <c r="HE206" s="25"/>
      <c r="HF206" s="25"/>
      <c r="HG206" s="25"/>
      <c r="HH206" s="25"/>
      <c r="HI206" s="25"/>
      <c r="HJ206" s="25"/>
      <c r="HK206" s="31"/>
      <c r="HL206" s="25"/>
      <c r="HM206" s="25"/>
      <c r="HN206" s="25"/>
      <c r="HO206" s="25"/>
      <c r="HP206" s="25"/>
      <c r="HQ206" s="25"/>
      <c r="HR206" s="25"/>
      <c r="HS206" s="25"/>
      <c r="HT206" s="25"/>
      <c r="HU206" s="25"/>
      <c r="HV206" s="25"/>
      <c r="HW206" s="25"/>
      <c r="HX206" s="25"/>
      <c r="HY206" s="25"/>
      <c r="HZ206" s="25"/>
      <c r="IA206" s="25"/>
      <c r="IB206" s="25"/>
      <c r="IC206" s="25"/>
      <c r="ID206" s="25"/>
      <c r="IE206" s="25"/>
      <c r="IF206" s="25"/>
      <c r="IG206" s="31"/>
      <c r="IH206" s="25"/>
      <c r="II206" s="25"/>
      <c r="IJ206" s="25"/>
      <c r="IK206" s="25"/>
      <c r="IL206" s="25"/>
      <c r="IM206" s="25"/>
      <c r="IN206" s="25"/>
      <c r="IO206" s="25"/>
      <c r="IP206" s="25"/>
      <c r="IQ206" s="25"/>
      <c r="IR206" s="25"/>
      <c r="IS206" s="25"/>
      <c r="IT206" s="25"/>
      <c r="IU206" s="25"/>
      <c r="IV206" s="25"/>
      <c r="IW206" s="25"/>
      <c r="IX206" s="25"/>
      <c r="IY206" s="25"/>
      <c r="IZ206" s="25"/>
      <c r="JA206" s="25"/>
      <c r="JB206" s="31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</row>
    <row r="207" spans="1:373" ht="3.75" hidden="1" customHeight="1" outlineLevel="2" x14ac:dyDescent="0.15">
      <c r="B207" s="3"/>
      <c r="C207" s="1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32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32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32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32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32"/>
      <c r="DG207" s="29"/>
      <c r="DH207" s="29"/>
      <c r="DI207" s="29"/>
      <c r="DJ207" s="29"/>
      <c r="DK207" s="29"/>
      <c r="DL207" s="29"/>
      <c r="DM207" s="29"/>
      <c r="DN207" s="29"/>
      <c r="DO207" s="29"/>
      <c r="DP207" s="29"/>
      <c r="DQ207" s="29"/>
      <c r="DR207" s="29"/>
      <c r="DS207" s="29"/>
      <c r="DT207" s="29"/>
      <c r="DU207" s="29"/>
      <c r="DV207" s="29"/>
      <c r="DW207" s="29"/>
      <c r="DX207" s="29"/>
      <c r="DY207" s="29"/>
      <c r="DZ207" s="29"/>
      <c r="EA207" s="32"/>
      <c r="EB207" s="29"/>
      <c r="EC207" s="29"/>
      <c r="ED207" s="29"/>
      <c r="EE207" s="29"/>
      <c r="EF207" s="29"/>
      <c r="EG207" s="29"/>
      <c r="EH207" s="29"/>
      <c r="EI207" s="29"/>
      <c r="EJ207" s="29"/>
      <c r="EK207" s="29"/>
      <c r="EL207" s="29"/>
      <c r="EM207" s="29"/>
      <c r="EN207" s="29"/>
      <c r="EO207" s="29"/>
      <c r="EP207" s="29"/>
      <c r="EQ207" s="29"/>
      <c r="ER207" s="29"/>
      <c r="ES207" s="29"/>
      <c r="ET207" s="29"/>
      <c r="EU207" s="29"/>
      <c r="EV207" s="29"/>
      <c r="EW207" s="29"/>
      <c r="EX207" s="29"/>
      <c r="EY207" s="29"/>
      <c r="EZ207" s="32"/>
      <c r="FA207" s="29"/>
      <c r="FB207" s="29"/>
      <c r="FC207" s="29"/>
      <c r="FD207" s="29"/>
      <c r="FE207" s="29"/>
      <c r="FF207" s="29"/>
      <c r="FG207" s="29"/>
      <c r="FH207" s="29"/>
      <c r="FI207" s="29"/>
      <c r="FJ207" s="29"/>
      <c r="FK207" s="29"/>
      <c r="FL207" s="29"/>
      <c r="FM207" s="29"/>
      <c r="FN207" s="29"/>
      <c r="FO207" s="29"/>
      <c r="FP207" s="29"/>
      <c r="FQ207" s="29"/>
      <c r="FR207" s="29"/>
      <c r="FS207" s="29"/>
      <c r="FT207" s="32"/>
      <c r="FU207" s="29"/>
      <c r="FV207" s="29"/>
      <c r="FW207" s="29"/>
      <c r="FX207" s="29"/>
      <c r="FY207" s="29"/>
      <c r="FZ207" s="29"/>
      <c r="GA207" s="29"/>
      <c r="GB207" s="29"/>
      <c r="GC207" s="29"/>
      <c r="GD207" s="29"/>
      <c r="GE207" s="29"/>
      <c r="GF207" s="29"/>
      <c r="GG207" s="29"/>
      <c r="GH207" s="29"/>
      <c r="GI207" s="29"/>
      <c r="GJ207" s="29"/>
      <c r="GK207" s="29"/>
      <c r="GL207" s="29"/>
      <c r="GM207" s="29"/>
      <c r="GN207" s="32"/>
      <c r="GO207" s="29"/>
      <c r="GP207" s="29"/>
      <c r="GQ207" s="29"/>
      <c r="GR207" s="29"/>
      <c r="GS207" s="29"/>
      <c r="GT207" s="29"/>
      <c r="GU207" s="29"/>
      <c r="GV207" s="29"/>
      <c r="GW207" s="29"/>
      <c r="GX207" s="29"/>
      <c r="GY207" s="29"/>
      <c r="GZ207" s="29"/>
      <c r="HA207" s="29"/>
      <c r="HB207" s="29"/>
      <c r="HC207" s="29"/>
      <c r="HD207" s="29"/>
      <c r="HE207" s="29"/>
      <c r="HF207" s="29"/>
      <c r="HG207" s="29"/>
      <c r="HH207" s="29"/>
      <c r="HI207" s="29"/>
      <c r="HJ207" s="29"/>
      <c r="HK207" s="32"/>
      <c r="HL207" s="29"/>
      <c r="HM207" s="29"/>
      <c r="HN207" s="29"/>
      <c r="HO207" s="29"/>
      <c r="HP207" s="29"/>
      <c r="HQ207" s="29"/>
      <c r="HR207" s="29"/>
      <c r="HS207" s="29"/>
      <c r="HT207" s="29"/>
      <c r="HU207" s="29"/>
      <c r="HV207" s="29"/>
      <c r="HW207" s="29"/>
      <c r="HX207" s="29"/>
      <c r="HY207" s="29"/>
      <c r="HZ207" s="29"/>
      <c r="IA207" s="29"/>
      <c r="IB207" s="29"/>
      <c r="IC207" s="29"/>
      <c r="ID207" s="29"/>
      <c r="IE207" s="29"/>
      <c r="IF207" s="29"/>
      <c r="IG207" s="32"/>
      <c r="IH207" s="29"/>
      <c r="II207" s="29"/>
      <c r="IJ207" s="29"/>
      <c r="IK207" s="29"/>
      <c r="IL207" s="29"/>
      <c r="IM207" s="29"/>
      <c r="IN207" s="29"/>
      <c r="IO207" s="29"/>
      <c r="IP207" s="29"/>
      <c r="IQ207" s="29"/>
      <c r="IR207" s="29"/>
      <c r="IS207" s="29"/>
      <c r="IT207" s="29"/>
      <c r="IU207" s="29"/>
      <c r="IV207" s="29"/>
      <c r="IW207" s="29"/>
      <c r="IX207" s="29"/>
      <c r="IY207" s="29"/>
      <c r="IZ207" s="29"/>
      <c r="JA207" s="29"/>
      <c r="JB207" s="32"/>
    </row>
    <row r="208" spans="1:373" s="15" customFormat="1" hidden="1" outlineLevel="2" x14ac:dyDescent="0.15">
      <c r="B208" s="17"/>
      <c r="C208" s="18" t="s">
        <v>93</v>
      </c>
      <c r="D208" s="15" t="s">
        <v>9</v>
      </c>
      <c r="G208" s="22" t="e">
        <f>NETWORKDAYS(H208,I208,#REF!)</f>
        <v>#REF!</v>
      </c>
      <c r="H208" s="37">
        <v>41134.333333333336</v>
      </c>
      <c r="I208" s="37">
        <v>41145.708333333336</v>
      </c>
      <c r="J208" s="35">
        <v>0</v>
      </c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31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31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31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31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31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31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  <c r="EQ208" s="25"/>
      <c r="ER208" s="25"/>
      <c r="ES208" s="25"/>
      <c r="ET208" s="25"/>
      <c r="EU208" s="25"/>
      <c r="EV208" s="25"/>
      <c r="EW208" s="25"/>
      <c r="EX208" s="25"/>
      <c r="EY208" s="25"/>
      <c r="EZ208" s="31"/>
      <c r="FA208" s="25"/>
      <c r="FB208" s="25"/>
      <c r="FC208" s="25"/>
      <c r="FD208" s="25"/>
      <c r="FE208" s="25"/>
      <c r="FF208" s="25"/>
      <c r="FG208" s="25"/>
      <c r="FH208" s="25"/>
      <c r="FI208" s="25"/>
      <c r="FJ208" s="25"/>
      <c r="FK208" s="25"/>
      <c r="FL208" s="25"/>
      <c r="FM208" s="25"/>
      <c r="FN208" s="25"/>
      <c r="FO208" s="25"/>
      <c r="FP208" s="25"/>
      <c r="FQ208" s="25"/>
      <c r="FR208" s="25"/>
      <c r="FS208" s="25"/>
      <c r="FT208" s="31"/>
      <c r="FU208" s="25"/>
      <c r="FV208" s="25"/>
      <c r="FW208" s="25"/>
      <c r="FX208" s="25"/>
      <c r="FY208" s="25"/>
      <c r="FZ208" s="25"/>
      <c r="GA208" s="25"/>
      <c r="GB208" s="25"/>
      <c r="GC208" s="25"/>
      <c r="GD208" s="25"/>
      <c r="GE208" s="25"/>
      <c r="GF208" s="25"/>
      <c r="GG208" s="25"/>
      <c r="GH208" s="25"/>
      <c r="GI208" s="25"/>
      <c r="GJ208" s="25"/>
      <c r="GK208" s="25"/>
      <c r="GL208" s="25"/>
      <c r="GM208" s="25"/>
      <c r="GN208" s="31"/>
      <c r="GO208" s="25"/>
      <c r="GP208" s="25"/>
      <c r="GQ208" s="25"/>
      <c r="GR208" s="25"/>
      <c r="GS208" s="25"/>
      <c r="GT208" s="25"/>
      <c r="GU208" s="25"/>
      <c r="GV208" s="25"/>
      <c r="GW208" s="25"/>
      <c r="GX208" s="25"/>
      <c r="GY208" s="25"/>
      <c r="GZ208" s="25"/>
      <c r="HA208" s="25"/>
      <c r="HB208" s="25"/>
      <c r="HC208" s="25"/>
      <c r="HD208" s="25"/>
      <c r="HE208" s="25"/>
      <c r="HF208" s="25"/>
      <c r="HG208" s="25"/>
      <c r="HH208" s="25"/>
      <c r="HI208" s="25"/>
      <c r="HJ208" s="25"/>
      <c r="HK208" s="31"/>
      <c r="HL208" s="25"/>
      <c r="HM208" s="25"/>
      <c r="HN208" s="25"/>
      <c r="HO208" s="25"/>
      <c r="HP208" s="25"/>
      <c r="HQ208" s="25"/>
      <c r="HR208" s="25"/>
      <c r="HS208" s="25"/>
      <c r="HT208" s="25"/>
      <c r="HU208" s="25"/>
      <c r="HV208" s="25"/>
      <c r="HW208" s="25"/>
      <c r="HX208" s="25"/>
      <c r="HY208" s="25"/>
      <c r="HZ208" s="25"/>
      <c r="IA208" s="25"/>
      <c r="IB208" s="25"/>
      <c r="IC208" s="25"/>
      <c r="ID208" s="25"/>
      <c r="IE208" s="25"/>
      <c r="IF208" s="25"/>
      <c r="IG208" s="31"/>
      <c r="IH208" s="25"/>
      <c r="II208" s="25"/>
      <c r="IJ208" s="25"/>
      <c r="IK208" s="25"/>
      <c r="IL208" s="25"/>
      <c r="IM208" s="25"/>
      <c r="IN208" s="25"/>
      <c r="IO208" s="25"/>
      <c r="IP208" s="25"/>
      <c r="IQ208" s="25"/>
      <c r="IR208" s="25"/>
      <c r="IS208" s="25"/>
      <c r="IT208" s="25"/>
      <c r="IU208" s="25"/>
      <c r="IV208" s="25"/>
      <c r="IW208" s="25"/>
      <c r="IX208" s="25"/>
      <c r="IY208" s="25"/>
      <c r="IZ208" s="25"/>
      <c r="JA208" s="25"/>
      <c r="JB208" s="31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</row>
    <row r="209" spans="2:373" ht="3.75" customHeight="1" outlineLevel="1" x14ac:dyDescent="0.15">
      <c r="B209" s="3"/>
      <c r="C209" s="1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32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32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32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32"/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32"/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  <c r="DQ209" s="29"/>
      <c r="DR209" s="29"/>
      <c r="DS209" s="29"/>
      <c r="DT209" s="29"/>
      <c r="DU209" s="29"/>
      <c r="DV209" s="29"/>
      <c r="DW209" s="29"/>
      <c r="DX209" s="29"/>
      <c r="DY209" s="29"/>
      <c r="DZ209" s="29"/>
      <c r="EA209" s="32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  <c r="EL209" s="29"/>
      <c r="EM209" s="29"/>
      <c r="EN209" s="29"/>
      <c r="EO209" s="29"/>
      <c r="EP209" s="29"/>
      <c r="EQ209" s="29"/>
      <c r="ER209" s="29"/>
      <c r="ES209" s="29"/>
      <c r="ET209" s="29"/>
      <c r="EU209" s="29"/>
      <c r="EV209" s="29"/>
      <c r="EW209" s="29"/>
      <c r="EX209" s="29"/>
      <c r="EY209" s="29"/>
      <c r="EZ209" s="32"/>
      <c r="FA209" s="29"/>
      <c r="FB209" s="29"/>
      <c r="FC209" s="29"/>
      <c r="FD209" s="29"/>
      <c r="FE209" s="29"/>
      <c r="FF209" s="29"/>
      <c r="FG209" s="29"/>
      <c r="FH209" s="29"/>
      <c r="FI209" s="29"/>
      <c r="FJ209" s="29"/>
      <c r="FK209" s="29"/>
      <c r="FL209" s="29"/>
      <c r="FM209" s="29"/>
      <c r="FN209" s="29"/>
      <c r="FO209" s="29"/>
      <c r="FP209" s="29"/>
      <c r="FQ209" s="29"/>
      <c r="FR209" s="29"/>
      <c r="FS209" s="29"/>
      <c r="FT209" s="32"/>
      <c r="FU209" s="29"/>
      <c r="FV209" s="29"/>
      <c r="FW209" s="29"/>
      <c r="FX209" s="29"/>
      <c r="FY209" s="29"/>
      <c r="FZ209" s="29"/>
      <c r="GA209" s="29"/>
      <c r="GB209" s="29"/>
      <c r="GC209" s="29"/>
      <c r="GD209" s="29"/>
      <c r="GE209" s="29"/>
      <c r="GF209" s="29"/>
      <c r="GG209" s="29"/>
      <c r="GH209" s="29"/>
      <c r="GI209" s="29"/>
      <c r="GJ209" s="29"/>
      <c r="GK209" s="29"/>
      <c r="GL209" s="29"/>
      <c r="GM209" s="29"/>
      <c r="GN209" s="32"/>
      <c r="GO209" s="29"/>
      <c r="GP209" s="29"/>
      <c r="GQ209" s="29"/>
      <c r="GR209" s="29"/>
      <c r="GS209" s="29"/>
      <c r="GT209" s="29"/>
      <c r="GU209" s="29"/>
      <c r="GV209" s="29"/>
      <c r="GW209" s="29"/>
      <c r="GX209" s="29"/>
      <c r="GY209" s="29"/>
      <c r="GZ209" s="29"/>
      <c r="HA209" s="29"/>
      <c r="HB209" s="29"/>
      <c r="HC209" s="29"/>
      <c r="HD209" s="29"/>
      <c r="HE209" s="29"/>
      <c r="HF209" s="29"/>
      <c r="HG209" s="29"/>
      <c r="HH209" s="29"/>
      <c r="HI209" s="29"/>
      <c r="HJ209" s="29"/>
      <c r="HK209" s="32"/>
      <c r="HL209" s="29"/>
      <c r="HM209" s="29"/>
      <c r="HN209" s="29"/>
      <c r="HO209" s="29"/>
      <c r="HP209" s="29"/>
      <c r="HQ209" s="29"/>
      <c r="HR209" s="29"/>
      <c r="HS209" s="29"/>
      <c r="HT209" s="29"/>
      <c r="HU209" s="29"/>
      <c r="HV209" s="29"/>
      <c r="HW209" s="29"/>
      <c r="HX209" s="29"/>
      <c r="HY209" s="29"/>
      <c r="HZ209" s="29"/>
      <c r="IA209" s="29"/>
      <c r="IB209" s="29"/>
      <c r="IC209" s="29"/>
      <c r="ID209" s="29"/>
      <c r="IE209" s="29"/>
      <c r="IF209" s="29"/>
      <c r="IG209" s="32"/>
      <c r="IH209" s="29"/>
      <c r="II209" s="29"/>
      <c r="IJ209" s="29"/>
      <c r="IK209" s="29"/>
      <c r="IL209" s="29"/>
      <c r="IM209" s="29"/>
      <c r="IN209" s="29"/>
      <c r="IO209" s="29"/>
      <c r="IP209" s="29"/>
      <c r="IQ209" s="29"/>
      <c r="IR209" s="29"/>
      <c r="IS209" s="29"/>
      <c r="IT209" s="29"/>
      <c r="IU209" s="29"/>
      <c r="IV209" s="29"/>
      <c r="IW209" s="29"/>
      <c r="IX209" s="29"/>
      <c r="IY209" s="29"/>
      <c r="IZ209" s="29"/>
      <c r="JA209" s="29"/>
      <c r="JB209" s="32"/>
    </row>
    <row r="210" spans="2:373" s="15" customFormat="1" outlineLevel="1" x14ac:dyDescent="0.15">
      <c r="B210" s="17" t="s">
        <v>94</v>
      </c>
      <c r="C210" s="15" t="s">
        <v>9</v>
      </c>
      <c r="G210" s="22" t="e">
        <f>NETWORKDAYS(H210,I210,#REF!)</f>
        <v>#REF!</v>
      </c>
      <c r="H210" s="37">
        <v>41148</v>
      </c>
      <c r="I210" s="37">
        <v>41152.708333333336</v>
      </c>
      <c r="J210" s="35">
        <v>0</v>
      </c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31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31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31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31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31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31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  <c r="EQ210" s="25"/>
      <c r="ER210" s="25"/>
      <c r="ES210" s="25"/>
      <c r="ET210" s="25"/>
      <c r="EU210" s="25"/>
      <c r="EV210" s="25"/>
      <c r="EW210" s="25"/>
      <c r="EX210" s="25"/>
      <c r="EY210" s="25"/>
      <c r="EZ210" s="31"/>
      <c r="FA210" s="25"/>
      <c r="FB210" s="25"/>
      <c r="FC210" s="25"/>
      <c r="FD210" s="25"/>
      <c r="FE210" s="25"/>
      <c r="FF210" s="25"/>
      <c r="FG210" s="25"/>
      <c r="FH210" s="25"/>
      <c r="FI210" s="25"/>
      <c r="FJ210" s="25"/>
      <c r="FK210" s="25"/>
      <c r="FL210" s="25"/>
      <c r="FM210" s="25"/>
      <c r="FN210" s="25"/>
      <c r="FO210" s="25"/>
      <c r="FP210" s="25"/>
      <c r="FQ210" s="25"/>
      <c r="FR210" s="25"/>
      <c r="FS210" s="25"/>
      <c r="FT210" s="31"/>
      <c r="FU210" s="25"/>
      <c r="FV210" s="25"/>
      <c r="FW210" s="25"/>
      <c r="FX210" s="25"/>
      <c r="FY210" s="25"/>
      <c r="FZ210" s="25"/>
      <c r="GA210" s="25"/>
      <c r="GB210" s="25"/>
      <c r="GC210" s="25"/>
      <c r="GD210" s="25"/>
      <c r="GE210" s="25"/>
      <c r="GF210" s="25"/>
      <c r="GG210" s="25"/>
      <c r="GH210" s="25"/>
      <c r="GI210" s="25"/>
      <c r="GJ210" s="25"/>
      <c r="GK210" s="25"/>
      <c r="GL210" s="25"/>
      <c r="GM210" s="25"/>
      <c r="GN210" s="31"/>
      <c r="GO210" s="25"/>
      <c r="GP210" s="25"/>
      <c r="GQ210" s="25"/>
      <c r="GR210" s="25"/>
      <c r="GS210" s="25"/>
      <c r="GT210" s="25"/>
      <c r="GU210" s="25"/>
      <c r="GV210" s="25"/>
      <c r="GW210" s="25"/>
      <c r="GX210" s="25"/>
      <c r="GY210" s="25"/>
      <c r="GZ210" s="25"/>
      <c r="HA210" s="25"/>
      <c r="HB210" s="25"/>
      <c r="HC210" s="25"/>
      <c r="HD210" s="25"/>
      <c r="HE210" s="25"/>
      <c r="HF210" s="25"/>
      <c r="HG210" s="25"/>
      <c r="HH210" s="25"/>
      <c r="HI210" s="25"/>
      <c r="HJ210" s="25"/>
      <c r="HK210" s="31"/>
      <c r="HL210" s="25"/>
      <c r="HM210" s="25"/>
      <c r="HN210" s="25"/>
      <c r="HO210" s="25"/>
      <c r="HP210" s="25"/>
      <c r="HQ210" s="25"/>
      <c r="HR210" s="25"/>
      <c r="HS210" s="25"/>
      <c r="HT210" s="25"/>
      <c r="HU210" s="25"/>
      <c r="HV210" s="25"/>
      <c r="HW210" s="25"/>
      <c r="HX210" s="25"/>
      <c r="HY210" s="25"/>
      <c r="HZ210" s="25"/>
      <c r="IA210" s="25"/>
      <c r="IB210" s="25"/>
      <c r="IC210" s="25"/>
      <c r="ID210" s="25"/>
      <c r="IE210" s="25"/>
      <c r="IF210" s="25"/>
      <c r="IG210" s="31"/>
      <c r="IH210" s="25"/>
      <c r="II210" s="25"/>
      <c r="IJ210" s="25"/>
      <c r="IK210" s="25"/>
      <c r="IL210" s="25"/>
      <c r="IM210" s="25"/>
      <c r="IN210" s="25"/>
      <c r="IO210" s="25"/>
      <c r="IP210" s="25"/>
      <c r="IQ210" s="25"/>
      <c r="IR210" s="25"/>
      <c r="IS210" s="25"/>
      <c r="IT210" s="25"/>
      <c r="IU210" s="25"/>
      <c r="IV210" s="25"/>
      <c r="IW210" s="25"/>
      <c r="IX210" s="25"/>
      <c r="IY210" s="25"/>
      <c r="IZ210" s="25"/>
      <c r="JA210" s="25"/>
      <c r="JB210" s="31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</row>
    <row r="211" spans="2:373" ht="3.75" customHeight="1" outlineLevel="1" x14ac:dyDescent="0.15">
      <c r="B211" s="3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32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32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32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32"/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32"/>
      <c r="DG211" s="29"/>
      <c r="DH211" s="29"/>
      <c r="DI211" s="29"/>
      <c r="DJ211" s="29"/>
      <c r="DK211" s="29"/>
      <c r="DL211" s="29"/>
      <c r="DM211" s="29"/>
      <c r="DN211" s="29"/>
      <c r="DO211" s="29"/>
      <c r="DP211" s="29"/>
      <c r="DQ211" s="29"/>
      <c r="DR211" s="29"/>
      <c r="DS211" s="29"/>
      <c r="DT211" s="29"/>
      <c r="DU211" s="29"/>
      <c r="DV211" s="29"/>
      <c r="DW211" s="29"/>
      <c r="DX211" s="29"/>
      <c r="DY211" s="29"/>
      <c r="DZ211" s="29"/>
      <c r="EA211" s="32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  <c r="EL211" s="29"/>
      <c r="EM211" s="29"/>
      <c r="EN211" s="29"/>
      <c r="EO211" s="29"/>
      <c r="EP211" s="29"/>
      <c r="EQ211" s="29"/>
      <c r="ER211" s="29"/>
      <c r="ES211" s="29"/>
      <c r="ET211" s="29"/>
      <c r="EU211" s="29"/>
      <c r="EV211" s="29"/>
      <c r="EW211" s="29"/>
      <c r="EX211" s="29"/>
      <c r="EY211" s="29"/>
      <c r="EZ211" s="32"/>
      <c r="FA211" s="29"/>
      <c r="FB211" s="29"/>
      <c r="FC211" s="29"/>
      <c r="FD211" s="29"/>
      <c r="FE211" s="29"/>
      <c r="FF211" s="29"/>
      <c r="FG211" s="29"/>
      <c r="FH211" s="29"/>
      <c r="FI211" s="29"/>
      <c r="FJ211" s="29"/>
      <c r="FK211" s="29"/>
      <c r="FL211" s="29"/>
      <c r="FM211" s="29"/>
      <c r="FN211" s="29"/>
      <c r="FO211" s="29"/>
      <c r="FP211" s="29"/>
      <c r="FQ211" s="29"/>
      <c r="FR211" s="29"/>
      <c r="FS211" s="29"/>
      <c r="FT211" s="32"/>
      <c r="FU211" s="29"/>
      <c r="FV211" s="29"/>
      <c r="FW211" s="29"/>
      <c r="FX211" s="29"/>
      <c r="FY211" s="29"/>
      <c r="FZ211" s="29"/>
      <c r="GA211" s="29"/>
      <c r="GB211" s="29"/>
      <c r="GC211" s="29"/>
      <c r="GD211" s="29"/>
      <c r="GE211" s="29"/>
      <c r="GF211" s="29"/>
      <c r="GG211" s="29"/>
      <c r="GH211" s="29"/>
      <c r="GI211" s="29"/>
      <c r="GJ211" s="29"/>
      <c r="GK211" s="29"/>
      <c r="GL211" s="29"/>
      <c r="GM211" s="29"/>
      <c r="GN211" s="32"/>
      <c r="GO211" s="29"/>
      <c r="GP211" s="29"/>
      <c r="GQ211" s="29"/>
      <c r="GR211" s="29"/>
      <c r="GS211" s="29"/>
      <c r="GT211" s="29"/>
      <c r="GU211" s="29"/>
      <c r="GV211" s="29"/>
      <c r="GW211" s="29"/>
      <c r="GX211" s="29"/>
      <c r="GY211" s="29"/>
      <c r="GZ211" s="29"/>
      <c r="HA211" s="29"/>
      <c r="HB211" s="29"/>
      <c r="HC211" s="29"/>
      <c r="HD211" s="29"/>
      <c r="HE211" s="29"/>
      <c r="HF211" s="29"/>
      <c r="HG211" s="29"/>
      <c r="HH211" s="29"/>
      <c r="HI211" s="29"/>
      <c r="HJ211" s="29"/>
      <c r="HK211" s="32"/>
      <c r="HL211" s="29"/>
      <c r="HM211" s="29"/>
      <c r="HN211" s="29"/>
      <c r="HO211" s="29"/>
      <c r="HP211" s="29"/>
      <c r="HQ211" s="29"/>
      <c r="HR211" s="29"/>
      <c r="HS211" s="29"/>
      <c r="HT211" s="29"/>
      <c r="HU211" s="29"/>
      <c r="HV211" s="29"/>
      <c r="HW211" s="29"/>
      <c r="HX211" s="29"/>
      <c r="HY211" s="29"/>
      <c r="HZ211" s="29"/>
      <c r="IA211" s="29"/>
      <c r="IB211" s="29"/>
      <c r="IC211" s="29"/>
      <c r="ID211" s="29"/>
      <c r="IE211" s="29"/>
      <c r="IF211" s="29"/>
      <c r="IG211" s="32"/>
      <c r="IH211" s="29"/>
      <c r="II211" s="29"/>
      <c r="IJ211" s="29"/>
      <c r="IK211" s="29"/>
      <c r="IL211" s="29"/>
      <c r="IM211" s="29"/>
      <c r="IN211" s="29"/>
      <c r="IO211" s="29"/>
      <c r="IP211" s="29"/>
      <c r="IQ211" s="29"/>
      <c r="IR211" s="29"/>
      <c r="IS211" s="29"/>
      <c r="IT211" s="29"/>
      <c r="IU211" s="29"/>
      <c r="IV211" s="29"/>
      <c r="IW211" s="29"/>
      <c r="IX211" s="29"/>
      <c r="IY211" s="29"/>
      <c r="IZ211" s="29"/>
      <c r="JA211" s="29"/>
      <c r="JB211" s="32"/>
    </row>
    <row r="212" spans="2:373" s="15" customFormat="1" outlineLevel="1" x14ac:dyDescent="0.15">
      <c r="B212" s="17" t="s">
        <v>95</v>
      </c>
      <c r="C212" s="15" t="s">
        <v>9</v>
      </c>
      <c r="G212" s="22" t="e">
        <f>NETWORKDAYS(H212,I212,#REF!)</f>
        <v>#REF!</v>
      </c>
      <c r="H212" s="37">
        <v>41155</v>
      </c>
      <c r="I212" s="37">
        <v>41166.708333333336</v>
      </c>
      <c r="J212" s="35">
        <v>0</v>
      </c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31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31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31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31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31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31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  <c r="EQ212" s="25"/>
      <c r="ER212" s="25"/>
      <c r="ES212" s="25"/>
      <c r="ET212" s="25"/>
      <c r="EU212" s="25"/>
      <c r="EV212" s="25"/>
      <c r="EW212" s="25"/>
      <c r="EX212" s="25"/>
      <c r="EY212" s="25"/>
      <c r="EZ212" s="31"/>
      <c r="FA212" s="25"/>
      <c r="FB212" s="25"/>
      <c r="FC212" s="25"/>
      <c r="FD212" s="25"/>
      <c r="FE212" s="25"/>
      <c r="FF212" s="25"/>
      <c r="FG212" s="25"/>
      <c r="FH212" s="25"/>
      <c r="FI212" s="25"/>
      <c r="FJ212" s="25"/>
      <c r="FK212" s="25"/>
      <c r="FL212" s="25"/>
      <c r="FM212" s="25"/>
      <c r="FN212" s="25"/>
      <c r="FO212" s="25"/>
      <c r="FP212" s="25"/>
      <c r="FQ212" s="25"/>
      <c r="FR212" s="25"/>
      <c r="FS212" s="25"/>
      <c r="FT212" s="31"/>
      <c r="FU212" s="25"/>
      <c r="FV212" s="25"/>
      <c r="FW212" s="25"/>
      <c r="FX212" s="25"/>
      <c r="FY212" s="25"/>
      <c r="FZ212" s="25"/>
      <c r="GA212" s="25"/>
      <c r="GB212" s="25"/>
      <c r="GC212" s="25"/>
      <c r="GD212" s="25"/>
      <c r="GE212" s="25"/>
      <c r="GF212" s="25"/>
      <c r="GG212" s="25"/>
      <c r="GH212" s="25"/>
      <c r="GI212" s="25"/>
      <c r="GJ212" s="25"/>
      <c r="GK212" s="25"/>
      <c r="GL212" s="25"/>
      <c r="GM212" s="25"/>
      <c r="GN212" s="31"/>
      <c r="GO212" s="25"/>
      <c r="GP212" s="25"/>
      <c r="GQ212" s="25"/>
      <c r="GR212" s="25"/>
      <c r="GS212" s="25"/>
      <c r="GT212" s="25"/>
      <c r="GU212" s="25"/>
      <c r="GV212" s="25"/>
      <c r="GW212" s="25"/>
      <c r="GX212" s="25"/>
      <c r="GY212" s="25"/>
      <c r="GZ212" s="25"/>
      <c r="HA212" s="25"/>
      <c r="HB212" s="25"/>
      <c r="HC212" s="25"/>
      <c r="HD212" s="25"/>
      <c r="HE212" s="25"/>
      <c r="HF212" s="25"/>
      <c r="HG212" s="25"/>
      <c r="HH212" s="25"/>
      <c r="HI212" s="25"/>
      <c r="HJ212" s="25"/>
      <c r="HK212" s="31"/>
      <c r="HL212" s="25"/>
      <c r="HM212" s="25"/>
      <c r="HN212" s="25"/>
      <c r="HO212" s="25"/>
      <c r="HP212" s="25"/>
      <c r="HQ212" s="25"/>
      <c r="HR212" s="25"/>
      <c r="HS212" s="25"/>
      <c r="HT212" s="25"/>
      <c r="HU212" s="25"/>
      <c r="HV212" s="25"/>
      <c r="HW212" s="25"/>
      <c r="HX212" s="25"/>
      <c r="HY212" s="25"/>
      <c r="HZ212" s="25"/>
      <c r="IA212" s="25"/>
      <c r="IB212" s="25"/>
      <c r="IC212" s="25"/>
      <c r="ID212" s="25"/>
      <c r="IE212" s="25"/>
      <c r="IF212" s="25"/>
      <c r="IG212" s="31"/>
      <c r="IH212" s="25"/>
      <c r="II212" s="25"/>
      <c r="IJ212" s="25"/>
      <c r="IK212" s="25"/>
      <c r="IL212" s="25"/>
      <c r="IM212" s="25"/>
      <c r="IN212" s="25"/>
      <c r="IO212" s="25"/>
      <c r="IP212" s="25"/>
      <c r="IQ212" s="25"/>
      <c r="IR212" s="25"/>
      <c r="IS212" s="25"/>
      <c r="IT212" s="25"/>
      <c r="IU212" s="25"/>
      <c r="IV212" s="25"/>
      <c r="IW212" s="25"/>
      <c r="IX212" s="25"/>
      <c r="IY212" s="25"/>
      <c r="IZ212" s="25"/>
      <c r="JA212" s="25"/>
      <c r="JB212" s="31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</row>
    <row r="213" spans="2:373" ht="3.75" customHeight="1" outlineLevel="1" x14ac:dyDescent="0.15">
      <c r="B213" s="3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32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32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32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32"/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29"/>
      <c r="DC213" s="29"/>
      <c r="DD213" s="29"/>
      <c r="DE213" s="29"/>
      <c r="DF213" s="32"/>
      <c r="DG213" s="29"/>
      <c r="DH213" s="29"/>
      <c r="DI213" s="29"/>
      <c r="DJ213" s="29"/>
      <c r="DK213" s="29"/>
      <c r="DL213" s="29"/>
      <c r="DM213" s="29"/>
      <c r="DN213" s="29"/>
      <c r="DO213" s="29"/>
      <c r="DP213" s="29"/>
      <c r="DQ213" s="29"/>
      <c r="DR213" s="29"/>
      <c r="DS213" s="29"/>
      <c r="DT213" s="29"/>
      <c r="DU213" s="29"/>
      <c r="DV213" s="29"/>
      <c r="DW213" s="29"/>
      <c r="DX213" s="29"/>
      <c r="DY213" s="29"/>
      <c r="DZ213" s="29"/>
      <c r="EA213" s="32"/>
      <c r="EB213" s="29"/>
      <c r="EC213" s="29"/>
      <c r="ED213" s="29"/>
      <c r="EE213" s="29"/>
      <c r="EF213" s="29"/>
      <c r="EG213" s="29"/>
      <c r="EH213" s="29"/>
      <c r="EI213" s="29"/>
      <c r="EJ213" s="29"/>
      <c r="EK213" s="29"/>
      <c r="EL213" s="29"/>
      <c r="EM213" s="29"/>
      <c r="EN213" s="29"/>
      <c r="EO213" s="29"/>
      <c r="EP213" s="29"/>
      <c r="EQ213" s="29"/>
      <c r="ER213" s="29"/>
      <c r="ES213" s="29"/>
      <c r="ET213" s="29"/>
      <c r="EU213" s="29"/>
      <c r="EV213" s="29"/>
      <c r="EW213" s="29"/>
      <c r="EX213" s="29"/>
      <c r="EY213" s="29"/>
      <c r="EZ213" s="32"/>
      <c r="FA213" s="29"/>
      <c r="FB213" s="29"/>
      <c r="FC213" s="29"/>
      <c r="FD213" s="29"/>
      <c r="FE213" s="29"/>
      <c r="FF213" s="29"/>
      <c r="FG213" s="29"/>
      <c r="FH213" s="29"/>
      <c r="FI213" s="29"/>
      <c r="FJ213" s="29"/>
      <c r="FK213" s="29"/>
      <c r="FL213" s="29"/>
      <c r="FM213" s="29"/>
      <c r="FN213" s="29"/>
      <c r="FO213" s="29"/>
      <c r="FP213" s="29"/>
      <c r="FQ213" s="29"/>
      <c r="FR213" s="29"/>
      <c r="FS213" s="29"/>
      <c r="FT213" s="32"/>
      <c r="FU213" s="29"/>
      <c r="FV213" s="29"/>
      <c r="FW213" s="29"/>
      <c r="FX213" s="29"/>
      <c r="FY213" s="29"/>
      <c r="FZ213" s="29"/>
      <c r="GA213" s="29"/>
      <c r="GB213" s="29"/>
      <c r="GC213" s="29"/>
      <c r="GD213" s="29"/>
      <c r="GE213" s="29"/>
      <c r="GF213" s="29"/>
      <c r="GG213" s="29"/>
      <c r="GH213" s="29"/>
      <c r="GI213" s="29"/>
      <c r="GJ213" s="29"/>
      <c r="GK213" s="29"/>
      <c r="GL213" s="29"/>
      <c r="GM213" s="29"/>
      <c r="GN213" s="32"/>
      <c r="GO213" s="29"/>
      <c r="GP213" s="29"/>
      <c r="GQ213" s="29"/>
      <c r="GR213" s="29"/>
      <c r="GS213" s="29"/>
      <c r="GT213" s="29"/>
      <c r="GU213" s="29"/>
      <c r="GV213" s="29"/>
      <c r="GW213" s="29"/>
      <c r="GX213" s="29"/>
      <c r="GY213" s="29"/>
      <c r="GZ213" s="29"/>
      <c r="HA213" s="29"/>
      <c r="HB213" s="29"/>
      <c r="HC213" s="29"/>
      <c r="HD213" s="29"/>
      <c r="HE213" s="29"/>
      <c r="HF213" s="29"/>
      <c r="HG213" s="29"/>
      <c r="HH213" s="29"/>
      <c r="HI213" s="29"/>
      <c r="HJ213" s="29"/>
      <c r="HK213" s="32"/>
      <c r="HL213" s="29"/>
      <c r="HM213" s="29"/>
      <c r="HN213" s="29"/>
      <c r="HO213" s="29"/>
      <c r="HP213" s="29"/>
      <c r="HQ213" s="29"/>
      <c r="HR213" s="29"/>
      <c r="HS213" s="29"/>
      <c r="HT213" s="29"/>
      <c r="HU213" s="29"/>
      <c r="HV213" s="29"/>
      <c r="HW213" s="29"/>
      <c r="HX213" s="29"/>
      <c r="HY213" s="29"/>
      <c r="HZ213" s="29"/>
      <c r="IA213" s="29"/>
      <c r="IB213" s="29"/>
      <c r="IC213" s="29"/>
      <c r="ID213" s="29"/>
      <c r="IE213" s="29"/>
      <c r="IF213" s="29"/>
      <c r="IG213" s="32"/>
      <c r="IH213" s="29"/>
      <c r="II213" s="29"/>
      <c r="IJ213" s="29"/>
      <c r="IK213" s="29"/>
      <c r="IL213" s="29"/>
      <c r="IM213" s="29"/>
      <c r="IN213" s="29"/>
      <c r="IO213" s="29"/>
      <c r="IP213" s="29"/>
      <c r="IQ213" s="29"/>
      <c r="IR213" s="29"/>
      <c r="IS213" s="29"/>
      <c r="IT213" s="29"/>
      <c r="IU213" s="29"/>
      <c r="IV213" s="29"/>
      <c r="IW213" s="29"/>
      <c r="IX213" s="29"/>
      <c r="IY213" s="29"/>
      <c r="IZ213" s="29"/>
      <c r="JA213" s="29"/>
      <c r="JB213" s="32"/>
    </row>
    <row r="214" spans="2:373" s="15" customFormat="1" outlineLevel="1" x14ac:dyDescent="0.15">
      <c r="B214" s="17" t="s">
        <v>96</v>
      </c>
      <c r="C214" s="15" t="s">
        <v>9</v>
      </c>
      <c r="G214" s="22" t="e">
        <f>NETWORKDAYS(H214,I214,#REF!)</f>
        <v>#REF!</v>
      </c>
      <c r="H214" s="37">
        <v>41078</v>
      </c>
      <c r="I214" s="37">
        <v>41145.708333333336</v>
      </c>
      <c r="J214" s="35">
        <v>0</v>
      </c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31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31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31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31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31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31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31"/>
      <c r="FA214" s="25"/>
      <c r="FB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5"/>
      <c r="FN214" s="25"/>
      <c r="FO214" s="25"/>
      <c r="FP214" s="25"/>
      <c r="FQ214" s="25"/>
      <c r="FR214" s="25"/>
      <c r="FS214" s="25"/>
      <c r="FT214" s="31"/>
      <c r="FU214" s="25"/>
      <c r="FV214" s="25"/>
      <c r="FW214" s="25"/>
      <c r="FX214" s="25"/>
      <c r="FY214" s="25"/>
      <c r="FZ214" s="25"/>
      <c r="GA214" s="25"/>
      <c r="GB214" s="25"/>
      <c r="GC214" s="25"/>
      <c r="GD214" s="25"/>
      <c r="GE214" s="25"/>
      <c r="GF214" s="25"/>
      <c r="GG214" s="25"/>
      <c r="GH214" s="25"/>
      <c r="GI214" s="25"/>
      <c r="GJ214" s="25"/>
      <c r="GK214" s="25"/>
      <c r="GL214" s="25"/>
      <c r="GM214" s="25"/>
      <c r="GN214" s="31"/>
      <c r="GO214" s="25"/>
      <c r="GP214" s="25"/>
      <c r="GQ214" s="25"/>
      <c r="GR214" s="25"/>
      <c r="GS214" s="25"/>
      <c r="GT214" s="25"/>
      <c r="GU214" s="25"/>
      <c r="GV214" s="25"/>
      <c r="GW214" s="25"/>
      <c r="GX214" s="25"/>
      <c r="GY214" s="25"/>
      <c r="GZ214" s="25"/>
      <c r="HA214" s="25"/>
      <c r="HB214" s="25"/>
      <c r="HC214" s="25"/>
      <c r="HD214" s="25"/>
      <c r="HE214" s="25"/>
      <c r="HF214" s="25"/>
      <c r="HG214" s="25"/>
      <c r="HH214" s="25"/>
      <c r="HI214" s="25"/>
      <c r="HJ214" s="25"/>
      <c r="HK214" s="31"/>
      <c r="HL214" s="25"/>
      <c r="HM214" s="25"/>
      <c r="HN214" s="25"/>
      <c r="HO214" s="25"/>
      <c r="HP214" s="25"/>
      <c r="HQ214" s="25"/>
      <c r="HR214" s="25"/>
      <c r="HS214" s="25"/>
      <c r="HT214" s="25"/>
      <c r="HU214" s="25"/>
      <c r="HV214" s="25"/>
      <c r="HW214" s="25"/>
      <c r="HX214" s="25"/>
      <c r="HY214" s="25"/>
      <c r="HZ214" s="25"/>
      <c r="IA214" s="25"/>
      <c r="IB214" s="25"/>
      <c r="IC214" s="25"/>
      <c r="ID214" s="25"/>
      <c r="IE214" s="25"/>
      <c r="IF214" s="25"/>
      <c r="IG214" s="31"/>
      <c r="IH214" s="25"/>
      <c r="II214" s="25"/>
      <c r="IJ214" s="25"/>
      <c r="IK214" s="25"/>
      <c r="IL214" s="25"/>
      <c r="IM214" s="25"/>
      <c r="IN214" s="25"/>
      <c r="IO214" s="25"/>
      <c r="IP214" s="25"/>
      <c r="IQ214" s="25"/>
      <c r="IR214" s="25"/>
      <c r="IS214" s="25"/>
      <c r="IT214" s="25"/>
      <c r="IU214" s="25"/>
      <c r="IV214" s="25"/>
      <c r="IW214" s="25"/>
      <c r="IX214" s="25"/>
      <c r="IY214" s="25"/>
      <c r="IZ214" s="25"/>
      <c r="JA214" s="25"/>
      <c r="JB214" s="31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</row>
    <row r="215" spans="2:373" ht="3.75" customHeight="1" outlineLevel="1" x14ac:dyDescent="0.15">
      <c r="B215" s="3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32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32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32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32"/>
      <c r="CJ215" s="29"/>
      <c r="CK215" s="29"/>
      <c r="CL215" s="29"/>
      <c r="CM215" s="29"/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  <c r="DB215" s="29"/>
      <c r="DC215" s="29"/>
      <c r="DD215" s="29"/>
      <c r="DE215" s="29"/>
      <c r="DF215" s="32"/>
      <c r="DG215" s="29"/>
      <c r="DH215" s="29"/>
      <c r="DI215" s="29"/>
      <c r="DJ215" s="29"/>
      <c r="DK215" s="29"/>
      <c r="DL215" s="29"/>
      <c r="DM215" s="29"/>
      <c r="DN215" s="29"/>
      <c r="DO215" s="29"/>
      <c r="DP215" s="29"/>
      <c r="DQ215" s="29"/>
      <c r="DR215" s="29"/>
      <c r="DS215" s="29"/>
      <c r="DT215" s="29"/>
      <c r="DU215" s="29"/>
      <c r="DV215" s="29"/>
      <c r="DW215" s="29"/>
      <c r="DX215" s="29"/>
      <c r="DY215" s="29"/>
      <c r="DZ215" s="29"/>
      <c r="EA215" s="32"/>
      <c r="EB215" s="29"/>
      <c r="EC215" s="29"/>
      <c r="ED215" s="29"/>
      <c r="EE215" s="29"/>
      <c r="EF215" s="29"/>
      <c r="EG215" s="29"/>
      <c r="EH215" s="29"/>
      <c r="EI215" s="29"/>
      <c r="EJ215" s="29"/>
      <c r="EK215" s="29"/>
      <c r="EL215" s="29"/>
      <c r="EM215" s="29"/>
      <c r="EN215" s="29"/>
      <c r="EO215" s="29"/>
      <c r="EP215" s="29"/>
      <c r="EQ215" s="29"/>
      <c r="ER215" s="29"/>
      <c r="ES215" s="29"/>
      <c r="ET215" s="29"/>
      <c r="EU215" s="29"/>
      <c r="EV215" s="29"/>
      <c r="EW215" s="29"/>
      <c r="EX215" s="29"/>
      <c r="EY215" s="29"/>
      <c r="EZ215" s="32"/>
      <c r="FA215" s="29"/>
      <c r="FB215" s="29"/>
      <c r="FC215" s="29"/>
      <c r="FD215" s="29"/>
      <c r="FE215" s="29"/>
      <c r="FF215" s="29"/>
      <c r="FG215" s="29"/>
      <c r="FH215" s="29"/>
      <c r="FI215" s="29"/>
      <c r="FJ215" s="29"/>
      <c r="FK215" s="29"/>
      <c r="FL215" s="29"/>
      <c r="FM215" s="29"/>
      <c r="FN215" s="29"/>
      <c r="FO215" s="29"/>
      <c r="FP215" s="29"/>
      <c r="FQ215" s="29"/>
      <c r="FR215" s="29"/>
      <c r="FS215" s="29"/>
      <c r="FT215" s="32"/>
      <c r="FU215" s="29"/>
      <c r="FV215" s="29"/>
      <c r="FW215" s="29"/>
      <c r="FX215" s="29"/>
      <c r="FY215" s="29"/>
      <c r="FZ215" s="29"/>
      <c r="GA215" s="29"/>
      <c r="GB215" s="29"/>
      <c r="GC215" s="29"/>
      <c r="GD215" s="29"/>
      <c r="GE215" s="29"/>
      <c r="GF215" s="29"/>
      <c r="GG215" s="29"/>
      <c r="GH215" s="29"/>
      <c r="GI215" s="29"/>
      <c r="GJ215" s="29"/>
      <c r="GK215" s="29"/>
      <c r="GL215" s="29"/>
      <c r="GM215" s="29"/>
      <c r="GN215" s="32"/>
      <c r="GO215" s="29"/>
      <c r="GP215" s="29"/>
      <c r="GQ215" s="29"/>
      <c r="GR215" s="29"/>
      <c r="GS215" s="29"/>
      <c r="GT215" s="29"/>
      <c r="GU215" s="29"/>
      <c r="GV215" s="29"/>
      <c r="GW215" s="29"/>
      <c r="GX215" s="29"/>
      <c r="GY215" s="29"/>
      <c r="GZ215" s="29"/>
      <c r="HA215" s="29"/>
      <c r="HB215" s="29"/>
      <c r="HC215" s="29"/>
      <c r="HD215" s="29"/>
      <c r="HE215" s="29"/>
      <c r="HF215" s="29"/>
      <c r="HG215" s="29"/>
      <c r="HH215" s="29"/>
      <c r="HI215" s="29"/>
      <c r="HJ215" s="29"/>
      <c r="HK215" s="32"/>
      <c r="HL215" s="29"/>
      <c r="HM215" s="29"/>
      <c r="HN215" s="29"/>
      <c r="HO215" s="29"/>
      <c r="HP215" s="29"/>
      <c r="HQ215" s="29"/>
      <c r="HR215" s="29"/>
      <c r="HS215" s="29"/>
      <c r="HT215" s="29"/>
      <c r="HU215" s="29"/>
      <c r="HV215" s="29"/>
      <c r="HW215" s="29"/>
      <c r="HX215" s="29"/>
      <c r="HY215" s="29"/>
      <c r="HZ215" s="29"/>
      <c r="IA215" s="29"/>
      <c r="IB215" s="29"/>
      <c r="IC215" s="29"/>
      <c r="ID215" s="29"/>
      <c r="IE215" s="29"/>
      <c r="IF215" s="29"/>
      <c r="IG215" s="32"/>
      <c r="IH215" s="29"/>
      <c r="II215" s="29"/>
      <c r="IJ215" s="29"/>
      <c r="IK215" s="29"/>
      <c r="IL215" s="29"/>
      <c r="IM215" s="29"/>
      <c r="IN215" s="29"/>
      <c r="IO215" s="29"/>
      <c r="IP215" s="29"/>
      <c r="IQ215" s="29"/>
      <c r="IR215" s="29"/>
      <c r="IS215" s="29"/>
      <c r="IT215" s="29"/>
      <c r="IU215" s="29"/>
      <c r="IV215" s="29"/>
      <c r="IW215" s="29"/>
      <c r="IX215" s="29"/>
      <c r="IY215" s="29"/>
      <c r="IZ215" s="29"/>
      <c r="JA215" s="29"/>
      <c r="JB215" s="32"/>
    </row>
    <row r="216" spans="2:373" s="15" customFormat="1" outlineLevel="1" x14ac:dyDescent="0.15">
      <c r="B216" s="17" t="s">
        <v>97</v>
      </c>
      <c r="C216" s="15" t="s">
        <v>9</v>
      </c>
      <c r="G216" s="22" t="e">
        <f>NETWORKDAYS(H216,I216,#REF!)</f>
        <v>#REF!</v>
      </c>
      <c r="H216" s="37">
        <v>41078</v>
      </c>
      <c r="I216" s="37">
        <v>41152.708333333336</v>
      </c>
      <c r="J216" s="35">
        <v>0</v>
      </c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31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31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31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31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31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31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25"/>
      <c r="ER216" s="25"/>
      <c r="ES216" s="25"/>
      <c r="ET216" s="25"/>
      <c r="EU216" s="25"/>
      <c r="EV216" s="25"/>
      <c r="EW216" s="25"/>
      <c r="EX216" s="25"/>
      <c r="EY216" s="25"/>
      <c r="EZ216" s="31"/>
      <c r="FA216" s="25"/>
      <c r="FB216" s="25"/>
      <c r="FC216" s="25"/>
      <c r="FD216" s="25"/>
      <c r="FE216" s="25"/>
      <c r="FF216" s="25"/>
      <c r="FG216" s="25"/>
      <c r="FH216" s="25"/>
      <c r="FI216" s="25"/>
      <c r="FJ216" s="25"/>
      <c r="FK216" s="25"/>
      <c r="FL216" s="25"/>
      <c r="FM216" s="25"/>
      <c r="FN216" s="25"/>
      <c r="FO216" s="25"/>
      <c r="FP216" s="25"/>
      <c r="FQ216" s="25"/>
      <c r="FR216" s="25"/>
      <c r="FS216" s="25"/>
      <c r="FT216" s="31"/>
      <c r="FU216" s="25"/>
      <c r="FV216" s="25"/>
      <c r="FW216" s="25"/>
      <c r="FX216" s="25"/>
      <c r="FY216" s="25"/>
      <c r="FZ216" s="25"/>
      <c r="GA216" s="25"/>
      <c r="GB216" s="25"/>
      <c r="GC216" s="25"/>
      <c r="GD216" s="25"/>
      <c r="GE216" s="25"/>
      <c r="GF216" s="25"/>
      <c r="GG216" s="25"/>
      <c r="GH216" s="25"/>
      <c r="GI216" s="25"/>
      <c r="GJ216" s="25"/>
      <c r="GK216" s="25"/>
      <c r="GL216" s="25"/>
      <c r="GM216" s="25"/>
      <c r="GN216" s="31"/>
      <c r="GO216" s="25"/>
      <c r="GP216" s="25"/>
      <c r="GQ216" s="25"/>
      <c r="GR216" s="25"/>
      <c r="GS216" s="25"/>
      <c r="GT216" s="25"/>
      <c r="GU216" s="25"/>
      <c r="GV216" s="25"/>
      <c r="GW216" s="25"/>
      <c r="GX216" s="25"/>
      <c r="GY216" s="25"/>
      <c r="GZ216" s="25"/>
      <c r="HA216" s="25"/>
      <c r="HB216" s="25"/>
      <c r="HC216" s="25"/>
      <c r="HD216" s="25"/>
      <c r="HE216" s="25"/>
      <c r="HF216" s="25"/>
      <c r="HG216" s="25"/>
      <c r="HH216" s="25"/>
      <c r="HI216" s="25"/>
      <c r="HJ216" s="25"/>
      <c r="HK216" s="31"/>
      <c r="HL216" s="25"/>
      <c r="HM216" s="25"/>
      <c r="HN216" s="25"/>
      <c r="HO216" s="25"/>
      <c r="HP216" s="25"/>
      <c r="HQ216" s="25"/>
      <c r="HR216" s="25"/>
      <c r="HS216" s="25"/>
      <c r="HT216" s="25"/>
      <c r="HU216" s="25"/>
      <c r="HV216" s="25"/>
      <c r="HW216" s="25"/>
      <c r="HX216" s="25"/>
      <c r="HY216" s="25"/>
      <c r="HZ216" s="25"/>
      <c r="IA216" s="25"/>
      <c r="IB216" s="25"/>
      <c r="IC216" s="25"/>
      <c r="ID216" s="25"/>
      <c r="IE216" s="25"/>
      <c r="IF216" s="25"/>
      <c r="IG216" s="31"/>
      <c r="IH216" s="25"/>
      <c r="II216" s="25"/>
      <c r="IJ216" s="25"/>
      <c r="IK216" s="25"/>
      <c r="IL216" s="25"/>
      <c r="IM216" s="25"/>
      <c r="IN216" s="25"/>
      <c r="IO216" s="25"/>
      <c r="IP216" s="25"/>
      <c r="IQ216" s="25"/>
      <c r="IR216" s="25"/>
      <c r="IS216" s="25"/>
      <c r="IT216" s="25"/>
      <c r="IU216" s="25"/>
      <c r="IV216" s="25"/>
      <c r="IW216" s="25"/>
      <c r="IX216" s="25"/>
      <c r="IY216" s="25"/>
      <c r="IZ216" s="25"/>
      <c r="JA216" s="25"/>
      <c r="JB216" s="31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</row>
    <row r="217" spans="2:373" ht="3.75" customHeight="1" outlineLevel="1" x14ac:dyDescent="0.15">
      <c r="B217" s="3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32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32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32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32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32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32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  <c r="EL217" s="29"/>
      <c r="EM217" s="29"/>
      <c r="EN217" s="29"/>
      <c r="EO217" s="29"/>
      <c r="EP217" s="29"/>
      <c r="EQ217" s="29"/>
      <c r="ER217" s="29"/>
      <c r="ES217" s="29"/>
      <c r="ET217" s="29"/>
      <c r="EU217" s="29"/>
      <c r="EV217" s="29"/>
      <c r="EW217" s="29"/>
      <c r="EX217" s="29"/>
      <c r="EY217" s="29"/>
      <c r="EZ217" s="32"/>
      <c r="FA217" s="29"/>
      <c r="FB217" s="29"/>
      <c r="FC217" s="29"/>
      <c r="FD217" s="29"/>
      <c r="FE217" s="29"/>
      <c r="FF217" s="29"/>
      <c r="FG217" s="29"/>
      <c r="FH217" s="29"/>
      <c r="FI217" s="29"/>
      <c r="FJ217" s="29"/>
      <c r="FK217" s="29"/>
      <c r="FL217" s="29"/>
      <c r="FM217" s="29"/>
      <c r="FN217" s="29"/>
      <c r="FO217" s="29"/>
      <c r="FP217" s="29"/>
      <c r="FQ217" s="29"/>
      <c r="FR217" s="29"/>
      <c r="FS217" s="29"/>
      <c r="FT217" s="32"/>
      <c r="FU217" s="29"/>
      <c r="FV217" s="29"/>
      <c r="FW217" s="29"/>
      <c r="FX217" s="29"/>
      <c r="FY217" s="29"/>
      <c r="FZ217" s="29"/>
      <c r="GA217" s="29"/>
      <c r="GB217" s="29"/>
      <c r="GC217" s="29"/>
      <c r="GD217" s="29"/>
      <c r="GE217" s="29"/>
      <c r="GF217" s="29"/>
      <c r="GG217" s="29"/>
      <c r="GH217" s="29"/>
      <c r="GI217" s="29"/>
      <c r="GJ217" s="29"/>
      <c r="GK217" s="29"/>
      <c r="GL217" s="29"/>
      <c r="GM217" s="29"/>
      <c r="GN217" s="32"/>
      <c r="GO217" s="29"/>
      <c r="GP217" s="29"/>
      <c r="GQ217" s="29"/>
      <c r="GR217" s="29"/>
      <c r="GS217" s="29"/>
      <c r="GT217" s="29"/>
      <c r="GU217" s="29"/>
      <c r="GV217" s="29"/>
      <c r="GW217" s="29"/>
      <c r="GX217" s="29"/>
      <c r="GY217" s="29"/>
      <c r="GZ217" s="29"/>
      <c r="HA217" s="29"/>
      <c r="HB217" s="29"/>
      <c r="HC217" s="29"/>
      <c r="HD217" s="29"/>
      <c r="HE217" s="29"/>
      <c r="HF217" s="29"/>
      <c r="HG217" s="29"/>
      <c r="HH217" s="29"/>
      <c r="HI217" s="29"/>
      <c r="HJ217" s="29"/>
      <c r="HK217" s="32"/>
      <c r="HL217" s="29"/>
      <c r="HM217" s="29"/>
      <c r="HN217" s="29"/>
      <c r="HO217" s="29"/>
      <c r="HP217" s="29"/>
      <c r="HQ217" s="29"/>
      <c r="HR217" s="29"/>
      <c r="HS217" s="29"/>
      <c r="HT217" s="29"/>
      <c r="HU217" s="29"/>
      <c r="HV217" s="29"/>
      <c r="HW217" s="29"/>
      <c r="HX217" s="29"/>
      <c r="HY217" s="29"/>
      <c r="HZ217" s="29"/>
      <c r="IA217" s="29"/>
      <c r="IB217" s="29"/>
      <c r="IC217" s="29"/>
      <c r="ID217" s="29"/>
      <c r="IE217" s="29"/>
      <c r="IF217" s="29"/>
      <c r="IG217" s="32"/>
      <c r="IH217" s="29"/>
      <c r="II217" s="29"/>
      <c r="IJ217" s="29"/>
      <c r="IK217" s="29"/>
      <c r="IL217" s="29"/>
      <c r="IM217" s="29"/>
      <c r="IN217" s="29"/>
      <c r="IO217" s="29"/>
      <c r="IP217" s="29"/>
      <c r="IQ217" s="29"/>
      <c r="IR217" s="29"/>
      <c r="IS217" s="29"/>
      <c r="IT217" s="29"/>
      <c r="IU217" s="29"/>
      <c r="IV217" s="29"/>
      <c r="IW217" s="29"/>
      <c r="IX217" s="29"/>
      <c r="IY217" s="29"/>
      <c r="IZ217" s="29"/>
      <c r="JA217" s="29"/>
      <c r="JB217" s="32"/>
    </row>
    <row r="218" spans="2:373" s="15" customFormat="1" outlineLevel="1" x14ac:dyDescent="0.15">
      <c r="B218" s="17" t="s">
        <v>98</v>
      </c>
      <c r="C218" s="15" t="s">
        <v>9</v>
      </c>
      <c r="G218" s="22" t="e">
        <f>NETWORKDAYS(H218,I218,#REF!)</f>
        <v>#REF!</v>
      </c>
      <c r="H218" s="37">
        <v>41134</v>
      </c>
      <c r="I218" s="37">
        <v>41145.708333333336</v>
      </c>
      <c r="J218" s="35">
        <v>0</v>
      </c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31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31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31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31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31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31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25"/>
      <c r="ER218" s="25"/>
      <c r="ES218" s="25"/>
      <c r="ET218" s="25"/>
      <c r="EU218" s="25"/>
      <c r="EV218" s="25"/>
      <c r="EW218" s="25"/>
      <c r="EX218" s="25"/>
      <c r="EY218" s="25"/>
      <c r="EZ218" s="31"/>
      <c r="FA218" s="25"/>
      <c r="FB218" s="25"/>
      <c r="FC218" s="25"/>
      <c r="FD218" s="25"/>
      <c r="FE218" s="25"/>
      <c r="FF218" s="25"/>
      <c r="FG218" s="25"/>
      <c r="FH218" s="25"/>
      <c r="FI218" s="25"/>
      <c r="FJ218" s="25"/>
      <c r="FK218" s="25"/>
      <c r="FL218" s="25"/>
      <c r="FM218" s="25"/>
      <c r="FN218" s="25"/>
      <c r="FO218" s="25"/>
      <c r="FP218" s="25"/>
      <c r="FQ218" s="25"/>
      <c r="FR218" s="25"/>
      <c r="FS218" s="25"/>
      <c r="FT218" s="31"/>
      <c r="FU218" s="25"/>
      <c r="FV218" s="25"/>
      <c r="FW218" s="25"/>
      <c r="FX218" s="25"/>
      <c r="FY218" s="25"/>
      <c r="FZ218" s="25"/>
      <c r="GA218" s="25"/>
      <c r="GB218" s="25"/>
      <c r="GC218" s="25"/>
      <c r="GD218" s="25"/>
      <c r="GE218" s="25"/>
      <c r="GF218" s="25"/>
      <c r="GG218" s="25"/>
      <c r="GH218" s="25"/>
      <c r="GI218" s="25"/>
      <c r="GJ218" s="25"/>
      <c r="GK218" s="25"/>
      <c r="GL218" s="25"/>
      <c r="GM218" s="25"/>
      <c r="GN218" s="31"/>
      <c r="GO218" s="25"/>
      <c r="GP218" s="25"/>
      <c r="GQ218" s="25"/>
      <c r="GR218" s="25"/>
      <c r="GS218" s="25"/>
      <c r="GT218" s="25"/>
      <c r="GU218" s="25"/>
      <c r="GV218" s="25"/>
      <c r="GW218" s="25"/>
      <c r="GX218" s="25"/>
      <c r="GY218" s="25"/>
      <c r="GZ218" s="25"/>
      <c r="HA218" s="25"/>
      <c r="HB218" s="25"/>
      <c r="HC218" s="25"/>
      <c r="HD218" s="25"/>
      <c r="HE218" s="25"/>
      <c r="HF218" s="25"/>
      <c r="HG218" s="25"/>
      <c r="HH218" s="25"/>
      <c r="HI218" s="25"/>
      <c r="HJ218" s="25"/>
      <c r="HK218" s="31"/>
      <c r="HL218" s="25"/>
      <c r="HM218" s="25"/>
      <c r="HN218" s="25"/>
      <c r="HO218" s="25"/>
      <c r="HP218" s="25"/>
      <c r="HQ218" s="25"/>
      <c r="HR218" s="25"/>
      <c r="HS218" s="25"/>
      <c r="HT218" s="25"/>
      <c r="HU218" s="25"/>
      <c r="HV218" s="25"/>
      <c r="HW218" s="25"/>
      <c r="HX218" s="25"/>
      <c r="HY218" s="25"/>
      <c r="HZ218" s="25"/>
      <c r="IA218" s="25"/>
      <c r="IB218" s="25"/>
      <c r="IC218" s="25"/>
      <c r="ID218" s="25"/>
      <c r="IE218" s="25"/>
      <c r="IF218" s="25"/>
      <c r="IG218" s="31"/>
      <c r="IH218" s="25"/>
      <c r="II218" s="25"/>
      <c r="IJ218" s="25"/>
      <c r="IK218" s="25"/>
      <c r="IL218" s="25"/>
      <c r="IM218" s="25"/>
      <c r="IN218" s="25"/>
      <c r="IO218" s="25"/>
      <c r="IP218" s="25"/>
      <c r="IQ218" s="25"/>
      <c r="IR218" s="25"/>
      <c r="IS218" s="25"/>
      <c r="IT218" s="25"/>
      <c r="IU218" s="25"/>
      <c r="IV218" s="25"/>
      <c r="IW218" s="25"/>
      <c r="IX218" s="25"/>
      <c r="IY218" s="25"/>
      <c r="IZ218" s="25"/>
      <c r="JA218" s="25"/>
      <c r="JB218" s="31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</row>
    <row r="219" spans="2:373" ht="3.75" customHeight="1" outlineLevel="1" x14ac:dyDescent="0.15">
      <c r="B219" s="3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32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32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32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32"/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29"/>
      <c r="DC219" s="29"/>
      <c r="DD219" s="29"/>
      <c r="DE219" s="29"/>
      <c r="DF219" s="32"/>
      <c r="DG219" s="29"/>
      <c r="DH219" s="29"/>
      <c r="DI219" s="29"/>
      <c r="DJ219" s="29"/>
      <c r="DK219" s="29"/>
      <c r="DL219" s="29"/>
      <c r="DM219" s="29"/>
      <c r="DN219" s="29"/>
      <c r="DO219" s="29"/>
      <c r="DP219" s="29"/>
      <c r="DQ219" s="29"/>
      <c r="DR219" s="29"/>
      <c r="DS219" s="29"/>
      <c r="DT219" s="29"/>
      <c r="DU219" s="29"/>
      <c r="DV219" s="29"/>
      <c r="DW219" s="29"/>
      <c r="DX219" s="29"/>
      <c r="DY219" s="29"/>
      <c r="DZ219" s="29"/>
      <c r="EA219" s="32"/>
      <c r="EB219" s="29"/>
      <c r="EC219" s="29"/>
      <c r="ED219" s="29"/>
      <c r="EE219" s="29"/>
      <c r="EF219" s="29"/>
      <c r="EG219" s="29"/>
      <c r="EH219" s="29"/>
      <c r="EI219" s="29"/>
      <c r="EJ219" s="29"/>
      <c r="EK219" s="29"/>
      <c r="EL219" s="29"/>
      <c r="EM219" s="29"/>
      <c r="EN219" s="29"/>
      <c r="EO219" s="29"/>
      <c r="EP219" s="29"/>
      <c r="EQ219" s="29"/>
      <c r="ER219" s="29"/>
      <c r="ES219" s="29"/>
      <c r="ET219" s="29"/>
      <c r="EU219" s="29"/>
      <c r="EV219" s="29"/>
      <c r="EW219" s="29"/>
      <c r="EX219" s="29"/>
      <c r="EY219" s="29"/>
      <c r="EZ219" s="32"/>
      <c r="FA219" s="29"/>
      <c r="FB219" s="29"/>
      <c r="FC219" s="29"/>
      <c r="FD219" s="29"/>
      <c r="FE219" s="29"/>
      <c r="FF219" s="29"/>
      <c r="FG219" s="29"/>
      <c r="FH219" s="29"/>
      <c r="FI219" s="29"/>
      <c r="FJ219" s="29"/>
      <c r="FK219" s="29"/>
      <c r="FL219" s="29"/>
      <c r="FM219" s="29"/>
      <c r="FN219" s="29"/>
      <c r="FO219" s="29"/>
      <c r="FP219" s="29"/>
      <c r="FQ219" s="29"/>
      <c r="FR219" s="29"/>
      <c r="FS219" s="29"/>
      <c r="FT219" s="32"/>
      <c r="FU219" s="29"/>
      <c r="FV219" s="29"/>
      <c r="FW219" s="29"/>
      <c r="FX219" s="29"/>
      <c r="FY219" s="29"/>
      <c r="FZ219" s="29"/>
      <c r="GA219" s="29"/>
      <c r="GB219" s="29"/>
      <c r="GC219" s="29"/>
      <c r="GD219" s="29"/>
      <c r="GE219" s="29"/>
      <c r="GF219" s="29"/>
      <c r="GG219" s="29"/>
      <c r="GH219" s="29"/>
      <c r="GI219" s="29"/>
      <c r="GJ219" s="29"/>
      <c r="GK219" s="29"/>
      <c r="GL219" s="29"/>
      <c r="GM219" s="29"/>
      <c r="GN219" s="32"/>
      <c r="GO219" s="29"/>
      <c r="GP219" s="29"/>
      <c r="GQ219" s="29"/>
      <c r="GR219" s="29"/>
      <c r="GS219" s="29"/>
      <c r="GT219" s="29"/>
      <c r="GU219" s="29"/>
      <c r="GV219" s="29"/>
      <c r="GW219" s="29"/>
      <c r="GX219" s="29"/>
      <c r="GY219" s="29"/>
      <c r="GZ219" s="29"/>
      <c r="HA219" s="29"/>
      <c r="HB219" s="29"/>
      <c r="HC219" s="29"/>
      <c r="HD219" s="29"/>
      <c r="HE219" s="29"/>
      <c r="HF219" s="29"/>
      <c r="HG219" s="29"/>
      <c r="HH219" s="29"/>
      <c r="HI219" s="29"/>
      <c r="HJ219" s="29"/>
      <c r="HK219" s="32"/>
      <c r="HL219" s="29"/>
      <c r="HM219" s="29"/>
      <c r="HN219" s="29"/>
      <c r="HO219" s="29"/>
      <c r="HP219" s="29"/>
      <c r="HQ219" s="29"/>
      <c r="HR219" s="29"/>
      <c r="HS219" s="29"/>
      <c r="HT219" s="29"/>
      <c r="HU219" s="29"/>
      <c r="HV219" s="29"/>
      <c r="HW219" s="29"/>
      <c r="HX219" s="29"/>
      <c r="HY219" s="29"/>
      <c r="HZ219" s="29"/>
      <c r="IA219" s="29"/>
      <c r="IB219" s="29"/>
      <c r="IC219" s="29"/>
      <c r="ID219" s="29"/>
      <c r="IE219" s="29"/>
      <c r="IF219" s="29"/>
      <c r="IG219" s="32"/>
      <c r="IH219" s="29"/>
      <c r="II219" s="29"/>
      <c r="IJ219" s="29"/>
      <c r="IK219" s="29"/>
      <c r="IL219" s="29"/>
      <c r="IM219" s="29"/>
      <c r="IN219" s="29"/>
      <c r="IO219" s="29"/>
      <c r="IP219" s="29"/>
      <c r="IQ219" s="29"/>
      <c r="IR219" s="29"/>
      <c r="IS219" s="29"/>
      <c r="IT219" s="29"/>
      <c r="IU219" s="29"/>
      <c r="IV219" s="29"/>
      <c r="IW219" s="29"/>
      <c r="IX219" s="29"/>
      <c r="IY219" s="29"/>
      <c r="IZ219" s="29"/>
      <c r="JA219" s="29"/>
      <c r="JB219" s="32"/>
    </row>
    <row r="220" spans="2:373" s="15" customFormat="1" outlineLevel="1" x14ac:dyDescent="0.15">
      <c r="B220" s="17" t="s">
        <v>99</v>
      </c>
      <c r="C220" s="15" t="s">
        <v>9</v>
      </c>
      <c r="G220" s="22" t="e">
        <f>NETWORKDAYS(H220,I220,#REF!)</f>
        <v>#REF!</v>
      </c>
      <c r="H220" s="37">
        <v>41148</v>
      </c>
      <c r="I220" s="37">
        <v>41159.708333333336</v>
      </c>
      <c r="J220" s="35">
        <v>0</v>
      </c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31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31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31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31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31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31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  <c r="ES220" s="25"/>
      <c r="ET220" s="25"/>
      <c r="EU220" s="25"/>
      <c r="EV220" s="25"/>
      <c r="EW220" s="25"/>
      <c r="EX220" s="25"/>
      <c r="EY220" s="25"/>
      <c r="EZ220" s="31"/>
      <c r="FA220" s="25"/>
      <c r="FB220" s="25"/>
      <c r="FC220" s="25"/>
      <c r="FD220" s="25"/>
      <c r="FE220" s="25"/>
      <c r="FF220" s="25"/>
      <c r="FG220" s="25"/>
      <c r="FH220" s="25"/>
      <c r="FI220" s="25"/>
      <c r="FJ220" s="25"/>
      <c r="FK220" s="25"/>
      <c r="FL220" s="25"/>
      <c r="FM220" s="25"/>
      <c r="FN220" s="25"/>
      <c r="FO220" s="25"/>
      <c r="FP220" s="25"/>
      <c r="FQ220" s="25"/>
      <c r="FR220" s="25"/>
      <c r="FS220" s="25"/>
      <c r="FT220" s="31"/>
      <c r="FU220" s="25"/>
      <c r="FV220" s="25"/>
      <c r="FW220" s="25"/>
      <c r="FX220" s="25"/>
      <c r="FY220" s="25"/>
      <c r="FZ220" s="25"/>
      <c r="GA220" s="25"/>
      <c r="GB220" s="25"/>
      <c r="GC220" s="25"/>
      <c r="GD220" s="25"/>
      <c r="GE220" s="25"/>
      <c r="GF220" s="25"/>
      <c r="GG220" s="25"/>
      <c r="GH220" s="25"/>
      <c r="GI220" s="25"/>
      <c r="GJ220" s="25"/>
      <c r="GK220" s="25"/>
      <c r="GL220" s="25"/>
      <c r="GM220" s="25"/>
      <c r="GN220" s="31"/>
      <c r="GO220" s="25"/>
      <c r="GP220" s="25"/>
      <c r="GQ220" s="25"/>
      <c r="GR220" s="25"/>
      <c r="GS220" s="25"/>
      <c r="GT220" s="25"/>
      <c r="GU220" s="25"/>
      <c r="GV220" s="25"/>
      <c r="GW220" s="25"/>
      <c r="GX220" s="25"/>
      <c r="GY220" s="25"/>
      <c r="GZ220" s="25"/>
      <c r="HA220" s="25"/>
      <c r="HB220" s="25"/>
      <c r="HC220" s="25"/>
      <c r="HD220" s="25"/>
      <c r="HE220" s="25"/>
      <c r="HF220" s="25"/>
      <c r="HG220" s="25"/>
      <c r="HH220" s="25"/>
      <c r="HI220" s="25"/>
      <c r="HJ220" s="25"/>
      <c r="HK220" s="31"/>
      <c r="HL220" s="25"/>
      <c r="HM220" s="25"/>
      <c r="HN220" s="25"/>
      <c r="HO220" s="25"/>
      <c r="HP220" s="25"/>
      <c r="HQ220" s="25"/>
      <c r="HR220" s="25"/>
      <c r="HS220" s="25"/>
      <c r="HT220" s="25"/>
      <c r="HU220" s="25"/>
      <c r="HV220" s="25"/>
      <c r="HW220" s="25"/>
      <c r="HX220" s="25"/>
      <c r="HY220" s="25"/>
      <c r="HZ220" s="25"/>
      <c r="IA220" s="25"/>
      <c r="IB220" s="25"/>
      <c r="IC220" s="25"/>
      <c r="ID220" s="25"/>
      <c r="IE220" s="25"/>
      <c r="IF220" s="25"/>
      <c r="IG220" s="31"/>
      <c r="IH220" s="25"/>
      <c r="II220" s="25"/>
      <c r="IJ220" s="25"/>
      <c r="IK220" s="25"/>
      <c r="IL220" s="25"/>
      <c r="IM220" s="25"/>
      <c r="IN220" s="25"/>
      <c r="IO220" s="25"/>
      <c r="IP220" s="25"/>
      <c r="IQ220" s="25"/>
      <c r="IR220" s="25"/>
      <c r="IS220" s="25"/>
      <c r="IT220" s="25"/>
      <c r="IU220" s="25"/>
      <c r="IV220" s="25"/>
      <c r="IW220" s="25"/>
      <c r="IX220" s="25"/>
      <c r="IY220" s="25"/>
      <c r="IZ220" s="25"/>
      <c r="JA220" s="25"/>
      <c r="JB220" s="31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</row>
    <row r="221" spans="2:373" ht="3.75" customHeight="1" outlineLevel="1" x14ac:dyDescent="0.15">
      <c r="B221" s="3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32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32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32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32"/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32"/>
      <c r="DG221" s="29"/>
      <c r="DH221" s="29"/>
      <c r="DI221" s="29"/>
      <c r="DJ221" s="29"/>
      <c r="DK221" s="29"/>
      <c r="DL221" s="29"/>
      <c r="DM221" s="29"/>
      <c r="DN221" s="29"/>
      <c r="DO221" s="29"/>
      <c r="DP221" s="29"/>
      <c r="DQ221" s="29"/>
      <c r="DR221" s="29"/>
      <c r="DS221" s="29"/>
      <c r="DT221" s="29"/>
      <c r="DU221" s="29"/>
      <c r="DV221" s="29"/>
      <c r="DW221" s="29"/>
      <c r="DX221" s="29"/>
      <c r="DY221" s="29"/>
      <c r="DZ221" s="29"/>
      <c r="EA221" s="32"/>
      <c r="EB221" s="29"/>
      <c r="EC221" s="29"/>
      <c r="ED221" s="29"/>
      <c r="EE221" s="29"/>
      <c r="EF221" s="29"/>
      <c r="EG221" s="29"/>
      <c r="EH221" s="29"/>
      <c r="EI221" s="29"/>
      <c r="EJ221" s="29"/>
      <c r="EK221" s="29"/>
      <c r="EL221" s="29"/>
      <c r="EM221" s="29"/>
      <c r="EN221" s="29"/>
      <c r="EO221" s="29"/>
      <c r="EP221" s="29"/>
      <c r="EQ221" s="29"/>
      <c r="ER221" s="29"/>
      <c r="ES221" s="29"/>
      <c r="ET221" s="29"/>
      <c r="EU221" s="29"/>
      <c r="EV221" s="29"/>
      <c r="EW221" s="29"/>
      <c r="EX221" s="29"/>
      <c r="EY221" s="29"/>
      <c r="EZ221" s="32"/>
      <c r="FA221" s="29"/>
      <c r="FB221" s="29"/>
      <c r="FC221" s="29"/>
      <c r="FD221" s="29"/>
      <c r="FE221" s="29"/>
      <c r="FF221" s="29"/>
      <c r="FG221" s="29"/>
      <c r="FH221" s="29"/>
      <c r="FI221" s="29"/>
      <c r="FJ221" s="29"/>
      <c r="FK221" s="29"/>
      <c r="FL221" s="29"/>
      <c r="FM221" s="29"/>
      <c r="FN221" s="29"/>
      <c r="FO221" s="29"/>
      <c r="FP221" s="29"/>
      <c r="FQ221" s="29"/>
      <c r="FR221" s="29"/>
      <c r="FS221" s="29"/>
      <c r="FT221" s="32"/>
      <c r="FU221" s="29"/>
      <c r="FV221" s="29"/>
      <c r="FW221" s="29"/>
      <c r="FX221" s="29"/>
      <c r="FY221" s="29"/>
      <c r="FZ221" s="29"/>
      <c r="GA221" s="29"/>
      <c r="GB221" s="29"/>
      <c r="GC221" s="29"/>
      <c r="GD221" s="29"/>
      <c r="GE221" s="29"/>
      <c r="GF221" s="29"/>
      <c r="GG221" s="29"/>
      <c r="GH221" s="29"/>
      <c r="GI221" s="29"/>
      <c r="GJ221" s="29"/>
      <c r="GK221" s="29"/>
      <c r="GL221" s="29"/>
      <c r="GM221" s="29"/>
      <c r="GN221" s="32"/>
      <c r="GO221" s="29"/>
      <c r="GP221" s="29"/>
      <c r="GQ221" s="29"/>
      <c r="GR221" s="29"/>
      <c r="GS221" s="29"/>
      <c r="GT221" s="29"/>
      <c r="GU221" s="29"/>
      <c r="GV221" s="29"/>
      <c r="GW221" s="29"/>
      <c r="GX221" s="29"/>
      <c r="GY221" s="29"/>
      <c r="GZ221" s="29"/>
      <c r="HA221" s="29"/>
      <c r="HB221" s="29"/>
      <c r="HC221" s="29"/>
      <c r="HD221" s="29"/>
      <c r="HE221" s="29"/>
      <c r="HF221" s="29"/>
      <c r="HG221" s="29"/>
      <c r="HH221" s="29"/>
      <c r="HI221" s="29"/>
      <c r="HJ221" s="29"/>
      <c r="HK221" s="32"/>
      <c r="HL221" s="29"/>
      <c r="HM221" s="29"/>
      <c r="HN221" s="29"/>
      <c r="HO221" s="29"/>
      <c r="HP221" s="29"/>
      <c r="HQ221" s="29"/>
      <c r="HR221" s="29"/>
      <c r="HS221" s="29"/>
      <c r="HT221" s="29"/>
      <c r="HU221" s="29"/>
      <c r="HV221" s="29"/>
      <c r="HW221" s="29"/>
      <c r="HX221" s="29"/>
      <c r="HY221" s="29"/>
      <c r="HZ221" s="29"/>
      <c r="IA221" s="29"/>
      <c r="IB221" s="29"/>
      <c r="IC221" s="29"/>
      <c r="ID221" s="29"/>
      <c r="IE221" s="29"/>
      <c r="IF221" s="29"/>
      <c r="IG221" s="32"/>
      <c r="IH221" s="29"/>
      <c r="II221" s="29"/>
      <c r="IJ221" s="29"/>
      <c r="IK221" s="29"/>
      <c r="IL221" s="29"/>
      <c r="IM221" s="29"/>
      <c r="IN221" s="29"/>
      <c r="IO221" s="29"/>
      <c r="IP221" s="29"/>
      <c r="IQ221" s="29"/>
      <c r="IR221" s="29"/>
      <c r="IS221" s="29"/>
      <c r="IT221" s="29"/>
      <c r="IU221" s="29"/>
      <c r="IV221" s="29"/>
      <c r="IW221" s="29"/>
      <c r="IX221" s="29"/>
      <c r="IY221" s="29"/>
      <c r="IZ221" s="29"/>
      <c r="JA221" s="29"/>
      <c r="JB221" s="32"/>
    </row>
    <row r="222" spans="2:373" s="15" customFormat="1" outlineLevel="1" x14ac:dyDescent="0.15">
      <c r="B222" s="17" t="s">
        <v>100</v>
      </c>
      <c r="C222" s="15" t="s">
        <v>9</v>
      </c>
      <c r="G222" s="22" t="e">
        <f>NETWORKDAYS(H222,I222,#REF!)</f>
        <v>#REF!</v>
      </c>
      <c r="H222" s="37">
        <v>41162</v>
      </c>
      <c r="I222" s="37">
        <v>41180.708333333336</v>
      </c>
      <c r="J222" s="35">
        <v>0</v>
      </c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31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31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31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31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31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31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25"/>
      <c r="ER222" s="25"/>
      <c r="ES222" s="25"/>
      <c r="ET222" s="25"/>
      <c r="EU222" s="25"/>
      <c r="EV222" s="25"/>
      <c r="EW222" s="25"/>
      <c r="EX222" s="25"/>
      <c r="EY222" s="25"/>
      <c r="EZ222" s="31"/>
      <c r="FA222" s="25"/>
      <c r="FB222" s="25"/>
      <c r="FC222" s="25"/>
      <c r="FD222" s="25"/>
      <c r="FE222" s="25"/>
      <c r="FF222" s="25"/>
      <c r="FG222" s="25"/>
      <c r="FH222" s="25"/>
      <c r="FI222" s="25"/>
      <c r="FJ222" s="25"/>
      <c r="FK222" s="25"/>
      <c r="FL222" s="25"/>
      <c r="FM222" s="25"/>
      <c r="FN222" s="25"/>
      <c r="FO222" s="25"/>
      <c r="FP222" s="25"/>
      <c r="FQ222" s="25"/>
      <c r="FR222" s="25"/>
      <c r="FS222" s="25"/>
      <c r="FT222" s="31"/>
      <c r="FU222" s="25"/>
      <c r="FV222" s="25"/>
      <c r="FW222" s="25"/>
      <c r="FX222" s="25"/>
      <c r="FY222" s="25"/>
      <c r="FZ222" s="25"/>
      <c r="GA222" s="25"/>
      <c r="GB222" s="25"/>
      <c r="GC222" s="25"/>
      <c r="GD222" s="25"/>
      <c r="GE222" s="25"/>
      <c r="GF222" s="25"/>
      <c r="GG222" s="25"/>
      <c r="GH222" s="25"/>
      <c r="GI222" s="25"/>
      <c r="GJ222" s="25"/>
      <c r="GK222" s="25"/>
      <c r="GL222" s="25"/>
      <c r="GM222" s="25"/>
      <c r="GN222" s="31"/>
      <c r="GO222" s="25"/>
      <c r="GP222" s="25"/>
      <c r="GQ222" s="25"/>
      <c r="GR222" s="25"/>
      <c r="GS222" s="25"/>
      <c r="GT222" s="25"/>
      <c r="GU222" s="25"/>
      <c r="GV222" s="25"/>
      <c r="GW222" s="25"/>
      <c r="GX222" s="25"/>
      <c r="GY222" s="25"/>
      <c r="GZ222" s="25"/>
      <c r="HA222" s="25"/>
      <c r="HB222" s="25"/>
      <c r="HC222" s="25"/>
      <c r="HD222" s="25"/>
      <c r="HE222" s="25"/>
      <c r="HF222" s="25"/>
      <c r="HG222" s="25"/>
      <c r="HH222" s="25"/>
      <c r="HI222" s="25"/>
      <c r="HJ222" s="25"/>
      <c r="HK222" s="31"/>
      <c r="HL222" s="25"/>
      <c r="HM222" s="25"/>
      <c r="HN222" s="25"/>
      <c r="HO222" s="25"/>
      <c r="HP222" s="25"/>
      <c r="HQ222" s="25"/>
      <c r="HR222" s="25"/>
      <c r="HS222" s="25"/>
      <c r="HT222" s="25"/>
      <c r="HU222" s="25"/>
      <c r="HV222" s="25"/>
      <c r="HW222" s="25"/>
      <c r="HX222" s="25"/>
      <c r="HY222" s="25"/>
      <c r="HZ222" s="25"/>
      <c r="IA222" s="25"/>
      <c r="IB222" s="25"/>
      <c r="IC222" s="25"/>
      <c r="ID222" s="25"/>
      <c r="IE222" s="25"/>
      <c r="IF222" s="25"/>
      <c r="IG222" s="31"/>
      <c r="IH222" s="25"/>
      <c r="II222" s="25"/>
      <c r="IJ222" s="25"/>
      <c r="IK222" s="25"/>
      <c r="IL222" s="25"/>
      <c r="IM222" s="25"/>
      <c r="IN222" s="25"/>
      <c r="IO222" s="25"/>
      <c r="IP222" s="25"/>
      <c r="IQ222" s="25"/>
      <c r="IR222" s="25"/>
      <c r="IS222" s="25"/>
      <c r="IT222" s="25"/>
      <c r="IU222" s="25"/>
      <c r="IV222" s="25"/>
      <c r="IW222" s="25"/>
      <c r="IX222" s="25"/>
      <c r="IY222" s="25"/>
      <c r="IZ222" s="25"/>
      <c r="JA222" s="25"/>
      <c r="JB222" s="31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</row>
    <row r="223" spans="2:373" ht="3.75" customHeight="1" outlineLevel="1" x14ac:dyDescent="0.15">
      <c r="B223" s="3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32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32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32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32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32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  <c r="DQ223" s="29"/>
      <c r="DR223" s="29"/>
      <c r="DS223" s="29"/>
      <c r="DT223" s="29"/>
      <c r="DU223" s="29"/>
      <c r="DV223" s="29"/>
      <c r="DW223" s="29"/>
      <c r="DX223" s="29"/>
      <c r="DY223" s="29"/>
      <c r="DZ223" s="29"/>
      <c r="EA223" s="32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  <c r="EL223" s="29"/>
      <c r="EM223" s="29"/>
      <c r="EN223" s="29"/>
      <c r="EO223" s="29"/>
      <c r="EP223" s="29"/>
      <c r="EQ223" s="29"/>
      <c r="ER223" s="29"/>
      <c r="ES223" s="29"/>
      <c r="ET223" s="29"/>
      <c r="EU223" s="29"/>
      <c r="EV223" s="29"/>
      <c r="EW223" s="29"/>
      <c r="EX223" s="29"/>
      <c r="EY223" s="29"/>
      <c r="EZ223" s="32"/>
      <c r="FA223" s="29"/>
      <c r="FB223" s="29"/>
      <c r="FC223" s="29"/>
      <c r="FD223" s="29"/>
      <c r="FE223" s="29"/>
      <c r="FF223" s="29"/>
      <c r="FG223" s="29"/>
      <c r="FH223" s="29"/>
      <c r="FI223" s="29"/>
      <c r="FJ223" s="29"/>
      <c r="FK223" s="29"/>
      <c r="FL223" s="29"/>
      <c r="FM223" s="29"/>
      <c r="FN223" s="29"/>
      <c r="FO223" s="29"/>
      <c r="FP223" s="29"/>
      <c r="FQ223" s="29"/>
      <c r="FR223" s="29"/>
      <c r="FS223" s="29"/>
      <c r="FT223" s="32"/>
      <c r="FU223" s="29"/>
      <c r="FV223" s="29"/>
      <c r="FW223" s="29"/>
      <c r="FX223" s="29"/>
      <c r="FY223" s="29"/>
      <c r="FZ223" s="29"/>
      <c r="GA223" s="29"/>
      <c r="GB223" s="29"/>
      <c r="GC223" s="29"/>
      <c r="GD223" s="29"/>
      <c r="GE223" s="29"/>
      <c r="GF223" s="29"/>
      <c r="GG223" s="29"/>
      <c r="GH223" s="29"/>
      <c r="GI223" s="29"/>
      <c r="GJ223" s="29"/>
      <c r="GK223" s="29"/>
      <c r="GL223" s="29"/>
      <c r="GM223" s="29"/>
      <c r="GN223" s="32"/>
      <c r="GO223" s="29"/>
      <c r="GP223" s="29"/>
      <c r="GQ223" s="29"/>
      <c r="GR223" s="29"/>
      <c r="GS223" s="29"/>
      <c r="GT223" s="29"/>
      <c r="GU223" s="29"/>
      <c r="GV223" s="29"/>
      <c r="GW223" s="29"/>
      <c r="GX223" s="29"/>
      <c r="GY223" s="29"/>
      <c r="GZ223" s="29"/>
      <c r="HA223" s="29"/>
      <c r="HB223" s="29"/>
      <c r="HC223" s="29"/>
      <c r="HD223" s="29"/>
      <c r="HE223" s="29"/>
      <c r="HF223" s="29"/>
      <c r="HG223" s="29"/>
      <c r="HH223" s="29"/>
      <c r="HI223" s="29"/>
      <c r="HJ223" s="29"/>
      <c r="HK223" s="32"/>
      <c r="HL223" s="29"/>
      <c r="HM223" s="29"/>
      <c r="HN223" s="29"/>
      <c r="HO223" s="29"/>
      <c r="HP223" s="29"/>
      <c r="HQ223" s="29"/>
      <c r="HR223" s="29"/>
      <c r="HS223" s="29"/>
      <c r="HT223" s="29"/>
      <c r="HU223" s="29"/>
      <c r="HV223" s="29"/>
      <c r="HW223" s="29"/>
      <c r="HX223" s="29"/>
      <c r="HY223" s="29"/>
      <c r="HZ223" s="29"/>
      <c r="IA223" s="29"/>
      <c r="IB223" s="29"/>
      <c r="IC223" s="29"/>
      <c r="ID223" s="29"/>
      <c r="IE223" s="29"/>
      <c r="IF223" s="29"/>
      <c r="IG223" s="32"/>
      <c r="IH223" s="29"/>
      <c r="II223" s="29"/>
      <c r="IJ223" s="29"/>
      <c r="IK223" s="29"/>
      <c r="IL223" s="29"/>
      <c r="IM223" s="29"/>
      <c r="IN223" s="29"/>
      <c r="IO223" s="29"/>
      <c r="IP223" s="29"/>
      <c r="IQ223" s="29"/>
      <c r="IR223" s="29"/>
      <c r="IS223" s="29"/>
      <c r="IT223" s="29"/>
      <c r="IU223" s="29"/>
      <c r="IV223" s="29"/>
      <c r="IW223" s="29"/>
      <c r="IX223" s="29"/>
      <c r="IY223" s="29"/>
      <c r="IZ223" s="29"/>
      <c r="JA223" s="29"/>
      <c r="JB223" s="32"/>
    </row>
    <row r="224" spans="2:373" s="15" customFormat="1" outlineLevel="1" x14ac:dyDescent="0.15">
      <c r="B224" s="17" t="s">
        <v>101</v>
      </c>
      <c r="C224" s="15" t="s">
        <v>9</v>
      </c>
      <c r="G224" s="22" t="e">
        <f>NETWORKDAYS(H224,I224,#REF!)</f>
        <v>#REF!</v>
      </c>
      <c r="H224" s="37">
        <v>41162</v>
      </c>
      <c r="I224" s="37">
        <v>41180.708333333336</v>
      </c>
      <c r="J224" s="35">
        <v>0</v>
      </c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31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31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31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31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31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31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  <c r="ES224" s="25"/>
      <c r="ET224" s="25"/>
      <c r="EU224" s="25"/>
      <c r="EV224" s="25"/>
      <c r="EW224" s="25"/>
      <c r="EX224" s="25"/>
      <c r="EY224" s="25"/>
      <c r="EZ224" s="31"/>
      <c r="FA224" s="25"/>
      <c r="FB224" s="25"/>
      <c r="FC224" s="25"/>
      <c r="FD224" s="25"/>
      <c r="FE224" s="25"/>
      <c r="FF224" s="25"/>
      <c r="FG224" s="25"/>
      <c r="FH224" s="25"/>
      <c r="FI224" s="25"/>
      <c r="FJ224" s="25"/>
      <c r="FK224" s="25"/>
      <c r="FL224" s="25"/>
      <c r="FM224" s="25"/>
      <c r="FN224" s="25"/>
      <c r="FO224" s="25"/>
      <c r="FP224" s="25"/>
      <c r="FQ224" s="25"/>
      <c r="FR224" s="25"/>
      <c r="FS224" s="25"/>
      <c r="FT224" s="31"/>
      <c r="FU224" s="25"/>
      <c r="FV224" s="25"/>
      <c r="FW224" s="25"/>
      <c r="FX224" s="25"/>
      <c r="FY224" s="25"/>
      <c r="FZ224" s="25"/>
      <c r="GA224" s="25"/>
      <c r="GB224" s="25"/>
      <c r="GC224" s="25"/>
      <c r="GD224" s="25"/>
      <c r="GE224" s="25"/>
      <c r="GF224" s="25"/>
      <c r="GG224" s="25"/>
      <c r="GH224" s="25"/>
      <c r="GI224" s="25"/>
      <c r="GJ224" s="25"/>
      <c r="GK224" s="25"/>
      <c r="GL224" s="25"/>
      <c r="GM224" s="25"/>
      <c r="GN224" s="31"/>
      <c r="GO224" s="25"/>
      <c r="GP224" s="25"/>
      <c r="GQ224" s="25"/>
      <c r="GR224" s="25"/>
      <c r="GS224" s="25"/>
      <c r="GT224" s="25"/>
      <c r="GU224" s="25"/>
      <c r="GV224" s="25"/>
      <c r="GW224" s="25"/>
      <c r="GX224" s="25"/>
      <c r="GY224" s="25"/>
      <c r="GZ224" s="25"/>
      <c r="HA224" s="25"/>
      <c r="HB224" s="25"/>
      <c r="HC224" s="25"/>
      <c r="HD224" s="25"/>
      <c r="HE224" s="25"/>
      <c r="HF224" s="25"/>
      <c r="HG224" s="25"/>
      <c r="HH224" s="25"/>
      <c r="HI224" s="25"/>
      <c r="HJ224" s="25"/>
      <c r="HK224" s="31"/>
      <c r="HL224" s="25"/>
      <c r="HM224" s="25"/>
      <c r="HN224" s="25"/>
      <c r="HO224" s="25"/>
      <c r="HP224" s="25"/>
      <c r="HQ224" s="25"/>
      <c r="HR224" s="25"/>
      <c r="HS224" s="25"/>
      <c r="HT224" s="25"/>
      <c r="HU224" s="25"/>
      <c r="HV224" s="25"/>
      <c r="HW224" s="25"/>
      <c r="HX224" s="25"/>
      <c r="HY224" s="25"/>
      <c r="HZ224" s="25"/>
      <c r="IA224" s="25"/>
      <c r="IB224" s="25"/>
      <c r="IC224" s="25"/>
      <c r="ID224" s="25"/>
      <c r="IE224" s="25"/>
      <c r="IF224" s="25"/>
      <c r="IG224" s="31"/>
      <c r="IH224" s="25"/>
      <c r="II224" s="25"/>
      <c r="IJ224" s="25"/>
      <c r="IK224" s="25"/>
      <c r="IL224" s="25"/>
      <c r="IM224" s="25"/>
      <c r="IN224" s="25"/>
      <c r="IO224" s="25"/>
      <c r="IP224" s="25"/>
      <c r="IQ224" s="25"/>
      <c r="IR224" s="25"/>
      <c r="IS224" s="25"/>
      <c r="IT224" s="25"/>
      <c r="IU224" s="25"/>
      <c r="IV224" s="25"/>
      <c r="IW224" s="25"/>
      <c r="IX224" s="25"/>
      <c r="IY224" s="25"/>
      <c r="IZ224" s="25"/>
      <c r="JA224" s="25"/>
      <c r="JB224" s="31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</row>
    <row r="225" spans="2:373" ht="3.75" customHeight="1" outlineLevel="1" x14ac:dyDescent="0.15">
      <c r="B225" s="3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32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32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32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32"/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32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  <c r="DQ225" s="29"/>
      <c r="DR225" s="29"/>
      <c r="DS225" s="29"/>
      <c r="DT225" s="29"/>
      <c r="DU225" s="29"/>
      <c r="DV225" s="29"/>
      <c r="DW225" s="29"/>
      <c r="DX225" s="29"/>
      <c r="DY225" s="29"/>
      <c r="DZ225" s="29"/>
      <c r="EA225" s="32"/>
      <c r="EB225" s="29"/>
      <c r="EC225" s="29"/>
      <c r="ED225" s="29"/>
      <c r="EE225" s="29"/>
      <c r="EF225" s="29"/>
      <c r="EG225" s="29"/>
      <c r="EH225" s="29"/>
      <c r="EI225" s="29"/>
      <c r="EJ225" s="29"/>
      <c r="EK225" s="29"/>
      <c r="EL225" s="29"/>
      <c r="EM225" s="29"/>
      <c r="EN225" s="29"/>
      <c r="EO225" s="29"/>
      <c r="EP225" s="29"/>
      <c r="EQ225" s="29"/>
      <c r="ER225" s="29"/>
      <c r="ES225" s="29"/>
      <c r="ET225" s="29"/>
      <c r="EU225" s="29"/>
      <c r="EV225" s="29"/>
      <c r="EW225" s="29"/>
      <c r="EX225" s="29"/>
      <c r="EY225" s="29"/>
      <c r="EZ225" s="32"/>
      <c r="FA225" s="29"/>
      <c r="FB225" s="29"/>
      <c r="FC225" s="29"/>
      <c r="FD225" s="29"/>
      <c r="FE225" s="29"/>
      <c r="FF225" s="29"/>
      <c r="FG225" s="29"/>
      <c r="FH225" s="29"/>
      <c r="FI225" s="29"/>
      <c r="FJ225" s="29"/>
      <c r="FK225" s="29"/>
      <c r="FL225" s="29"/>
      <c r="FM225" s="29"/>
      <c r="FN225" s="29"/>
      <c r="FO225" s="29"/>
      <c r="FP225" s="29"/>
      <c r="FQ225" s="29"/>
      <c r="FR225" s="29"/>
      <c r="FS225" s="29"/>
      <c r="FT225" s="32"/>
      <c r="FU225" s="29"/>
      <c r="FV225" s="29"/>
      <c r="FW225" s="29"/>
      <c r="FX225" s="29"/>
      <c r="FY225" s="29"/>
      <c r="FZ225" s="29"/>
      <c r="GA225" s="29"/>
      <c r="GB225" s="29"/>
      <c r="GC225" s="29"/>
      <c r="GD225" s="29"/>
      <c r="GE225" s="29"/>
      <c r="GF225" s="29"/>
      <c r="GG225" s="29"/>
      <c r="GH225" s="29"/>
      <c r="GI225" s="29"/>
      <c r="GJ225" s="29"/>
      <c r="GK225" s="29"/>
      <c r="GL225" s="29"/>
      <c r="GM225" s="29"/>
      <c r="GN225" s="32"/>
      <c r="GO225" s="29"/>
      <c r="GP225" s="29"/>
      <c r="GQ225" s="29"/>
      <c r="GR225" s="29"/>
      <c r="GS225" s="29"/>
      <c r="GT225" s="29"/>
      <c r="GU225" s="29"/>
      <c r="GV225" s="29"/>
      <c r="GW225" s="29"/>
      <c r="GX225" s="29"/>
      <c r="GY225" s="29"/>
      <c r="GZ225" s="29"/>
      <c r="HA225" s="29"/>
      <c r="HB225" s="29"/>
      <c r="HC225" s="29"/>
      <c r="HD225" s="29"/>
      <c r="HE225" s="29"/>
      <c r="HF225" s="29"/>
      <c r="HG225" s="29"/>
      <c r="HH225" s="29"/>
      <c r="HI225" s="29"/>
      <c r="HJ225" s="29"/>
      <c r="HK225" s="32"/>
      <c r="HL225" s="29"/>
      <c r="HM225" s="29"/>
      <c r="HN225" s="29"/>
      <c r="HO225" s="29"/>
      <c r="HP225" s="29"/>
      <c r="HQ225" s="29"/>
      <c r="HR225" s="29"/>
      <c r="HS225" s="29"/>
      <c r="HT225" s="29"/>
      <c r="HU225" s="29"/>
      <c r="HV225" s="29"/>
      <c r="HW225" s="29"/>
      <c r="HX225" s="29"/>
      <c r="HY225" s="29"/>
      <c r="HZ225" s="29"/>
      <c r="IA225" s="29"/>
      <c r="IB225" s="29"/>
      <c r="IC225" s="29"/>
      <c r="ID225" s="29"/>
      <c r="IE225" s="29"/>
      <c r="IF225" s="29"/>
      <c r="IG225" s="32"/>
      <c r="IH225" s="29"/>
      <c r="II225" s="29"/>
      <c r="IJ225" s="29"/>
      <c r="IK225" s="29"/>
      <c r="IL225" s="29"/>
      <c r="IM225" s="29"/>
      <c r="IN225" s="29"/>
      <c r="IO225" s="29"/>
      <c r="IP225" s="29"/>
      <c r="IQ225" s="29"/>
      <c r="IR225" s="29"/>
      <c r="IS225" s="29"/>
      <c r="IT225" s="29"/>
      <c r="IU225" s="29"/>
      <c r="IV225" s="29"/>
      <c r="IW225" s="29"/>
      <c r="IX225" s="29"/>
      <c r="IY225" s="29"/>
      <c r="IZ225" s="29"/>
      <c r="JA225" s="29"/>
      <c r="JB225" s="32"/>
    </row>
    <row r="226" spans="2:373" s="15" customFormat="1" outlineLevel="1" collapsed="1" x14ac:dyDescent="0.15">
      <c r="B226" s="17" t="s">
        <v>102</v>
      </c>
      <c r="C226" s="15" t="s">
        <v>9</v>
      </c>
      <c r="G226" s="22" t="e">
        <f>NETWORKDAYS(H226,I226,#REF!)</f>
        <v>#REF!</v>
      </c>
      <c r="H226" s="37">
        <v>41100</v>
      </c>
      <c r="I226" s="37">
        <v>41121.708333333336</v>
      </c>
      <c r="J226" s="35">
        <v>0</v>
      </c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31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31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31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31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31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31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  <c r="ES226" s="25"/>
      <c r="ET226" s="25"/>
      <c r="EU226" s="25"/>
      <c r="EV226" s="25"/>
      <c r="EW226" s="25"/>
      <c r="EX226" s="25"/>
      <c r="EY226" s="25"/>
      <c r="EZ226" s="31"/>
      <c r="FA226" s="25"/>
      <c r="FB226" s="25"/>
      <c r="FC226" s="25"/>
      <c r="FD226" s="25"/>
      <c r="FE226" s="25"/>
      <c r="FF226" s="25"/>
      <c r="FG226" s="25"/>
      <c r="FH226" s="25"/>
      <c r="FI226" s="25"/>
      <c r="FJ226" s="25"/>
      <c r="FK226" s="25"/>
      <c r="FL226" s="25"/>
      <c r="FM226" s="25"/>
      <c r="FN226" s="25"/>
      <c r="FO226" s="25"/>
      <c r="FP226" s="25"/>
      <c r="FQ226" s="25"/>
      <c r="FR226" s="25"/>
      <c r="FS226" s="25"/>
      <c r="FT226" s="31"/>
      <c r="FU226" s="25"/>
      <c r="FV226" s="25"/>
      <c r="FW226" s="25"/>
      <c r="FX226" s="25"/>
      <c r="FY226" s="25"/>
      <c r="FZ226" s="25"/>
      <c r="GA226" s="25"/>
      <c r="GB226" s="25"/>
      <c r="GC226" s="25"/>
      <c r="GD226" s="25"/>
      <c r="GE226" s="25"/>
      <c r="GF226" s="25"/>
      <c r="GG226" s="25"/>
      <c r="GH226" s="25"/>
      <c r="GI226" s="25"/>
      <c r="GJ226" s="25"/>
      <c r="GK226" s="25"/>
      <c r="GL226" s="25"/>
      <c r="GM226" s="25"/>
      <c r="GN226" s="31"/>
      <c r="GO226" s="25"/>
      <c r="GP226" s="25"/>
      <c r="GQ226" s="25"/>
      <c r="GR226" s="25"/>
      <c r="GS226" s="25"/>
      <c r="GT226" s="25"/>
      <c r="GU226" s="25"/>
      <c r="GV226" s="25"/>
      <c r="GW226" s="25"/>
      <c r="GX226" s="25"/>
      <c r="GY226" s="25"/>
      <c r="GZ226" s="25"/>
      <c r="HA226" s="25"/>
      <c r="HB226" s="25"/>
      <c r="HC226" s="25"/>
      <c r="HD226" s="25"/>
      <c r="HE226" s="25"/>
      <c r="HF226" s="25"/>
      <c r="HG226" s="25"/>
      <c r="HH226" s="25"/>
      <c r="HI226" s="25"/>
      <c r="HJ226" s="25"/>
      <c r="HK226" s="31"/>
      <c r="HL226" s="25"/>
      <c r="HM226" s="25"/>
      <c r="HN226" s="25"/>
      <c r="HO226" s="25"/>
      <c r="HP226" s="25"/>
      <c r="HQ226" s="25"/>
      <c r="HR226" s="25"/>
      <c r="HS226" s="25"/>
      <c r="HT226" s="25"/>
      <c r="HU226" s="25"/>
      <c r="HV226" s="25"/>
      <c r="HW226" s="25"/>
      <c r="HX226" s="25"/>
      <c r="HY226" s="25"/>
      <c r="HZ226" s="25"/>
      <c r="IA226" s="25"/>
      <c r="IB226" s="25"/>
      <c r="IC226" s="25"/>
      <c r="ID226" s="25"/>
      <c r="IE226" s="25"/>
      <c r="IF226" s="25"/>
      <c r="IG226" s="31"/>
      <c r="IH226" s="25"/>
      <c r="II226" s="25"/>
      <c r="IJ226" s="25"/>
      <c r="IK226" s="25"/>
      <c r="IL226" s="25"/>
      <c r="IM226" s="25"/>
      <c r="IN226" s="25"/>
      <c r="IO226" s="25"/>
      <c r="IP226" s="25"/>
      <c r="IQ226" s="25"/>
      <c r="IR226" s="25"/>
      <c r="IS226" s="25"/>
      <c r="IT226" s="25"/>
      <c r="IU226" s="25"/>
      <c r="IV226" s="25"/>
      <c r="IW226" s="25"/>
      <c r="IX226" s="25"/>
      <c r="IY226" s="25"/>
      <c r="IZ226" s="25"/>
      <c r="JA226" s="25"/>
      <c r="JB226" s="31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</row>
    <row r="227" spans="2:373" ht="3.75" hidden="1" customHeight="1" outlineLevel="2" x14ac:dyDescent="0.15">
      <c r="B227" s="3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32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32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32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32"/>
      <c r="CJ227" s="29"/>
      <c r="CK227" s="29"/>
      <c r="CL227" s="29"/>
      <c r="CM227" s="29"/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  <c r="DB227" s="29"/>
      <c r="DC227" s="29"/>
      <c r="DD227" s="29"/>
      <c r="DE227" s="29"/>
      <c r="DF227" s="32"/>
      <c r="DG227" s="29"/>
      <c r="DH227" s="29"/>
      <c r="DI227" s="29"/>
      <c r="DJ227" s="29"/>
      <c r="DK227" s="29"/>
      <c r="DL227" s="29"/>
      <c r="DM227" s="29"/>
      <c r="DN227" s="29"/>
      <c r="DO227" s="29"/>
      <c r="DP227" s="29"/>
      <c r="DQ227" s="29"/>
      <c r="DR227" s="29"/>
      <c r="DS227" s="29"/>
      <c r="DT227" s="29"/>
      <c r="DU227" s="29"/>
      <c r="DV227" s="29"/>
      <c r="DW227" s="29"/>
      <c r="DX227" s="29"/>
      <c r="DY227" s="29"/>
      <c r="DZ227" s="29"/>
      <c r="EA227" s="32"/>
      <c r="EB227" s="29"/>
      <c r="EC227" s="29"/>
      <c r="ED227" s="29"/>
      <c r="EE227" s="29"/>
      <c r="EF227" s="29"/>
      <c r="EG227" s="29"/>
      <c r="EH227" s="29"/>
      <c r="EI227" s="29"/>
      <c r="EJ227" s="29"/>
      <c r="EK227" s="29"/>
      <c r="EL227" s="29"/>
      <c r="EM227" s="29"/>
      <c r="EN227" s="29"/>
      <c r="EO227" s="29"/>
      <c r="EP227" s="29"/>
      <c r="EQ227" s="29"/>
      <c r="ER227" s="29"/>
      <c r="ES227" s="29"/>
      <c r="ET227" s="29"/>
      <c r="EU227" s="29"/>
      <c r="EV227" s="29"/>
      <c r="EW227" s="29"/>
      <c r="EX227" s="29"/>
      <c r="EY227" s="29"/>
      <c r="EZ227" s="32"/>
      <c r="FA227" s="29"/>
      <c r="FB227" s="29"/>
      <c r="FC227" s="29"/>
      <c r="FD227" s="29"/>
      <c r="FE227" s="29"/>
      <c r="FF227" s="29"/>
      <c r="FG227" s="29"/>
      <c r="FH227" s="29"/>
      <c r="FI227" s="29"/>
      <c r="FJ227" s="29"/>
      <c r="FK227" s="29"/>
      <c r="FL227" s="29"/>
      <c r="FM227" s="29"/>
      <c r="FN227" s="29"/>
      <c r="FO227" s="29"/>
      <c r="FP227" s="29"/>
      <c r="FQ227" s="29"/>
      <c r="FR227" s="29"/>
      <c r="FS227" s="29"/>
      <c r="FT227" s="32"/>
      <c r="FU227" s="29"/>
      <c r="FV227" s="29"/>
      <c r="FW227" s="29"/>
      <c r="FX227" s="29"/>
      <c r="FY227" s="29"/>
      <c r="FZ227" s="29"/>
      <c r="GA227" s="29"/>
      <c r="GB227" s="29"/>
      <c r="GC227" s="29"/>
      <c r="GD227" s="29"/>
      <c r="GE227" s="29"/>
      <c r="GF227" s="29"/>
      <c r="GG227" s="29"/>
      <c r="GH227" s="29"/>
      <c r="GI227" s="29"/>
      <c r="GJ227" s="29"/>
      <c r="GK227" s="29"/>
      <c r="GL227" s="29"/>
      <c r="GM227" s="29"/>
      <c r="GN227" s="32"/>
      <c r="GO227" s="29"/>
      <c r="GP227" s="29"/>
      <c r="GQ227" s="29"/>
      <c r="GR227" s="29"/>
      <c r="GS227" s="29"/>
      <c r="GT227" s="29"/>
      <c r="GU227" s="29"/>
      <c r="GV227" s="29"/>
      <c r="GW227" s="29"/>
      <c r="GX227" s="29"/>
      <c r="GY227" s="29"/>
      <c r="GZ227" s="29"/>
      <c r="HA227" s="29"/>
      <c r="HB227" s="29"/>
      <c r="HC227" s="29"/>
      <c r="HD227" s="29"/>
      <c r="HE227" s="29"/>
      <c r="HF227" s="29"/>
      <c r="HG227" s="29"/>
      <c r="HH227" s="29"/>
      <c r="HI227" s="29"/>
      <c r="HJ227" s="29"/>
      <c r="HK227" s="32"/>
      <c r="HL227" s="29"/>
      <c r="HM227" s="29"/>
      <c r="HN227" s="29"/>
      <c r="HO227" s="29"/>
      <c r="HP227" s="29"/>
      <c r="HQ227" s="29"/>
      <c r="HR227" s="29"/>
      <c r="HS227" s="29"/>
      <c r="HT227" s="29"/>
      <c r="HU227" s="29"/>
      <c r="HV227" s="29"/>
      <c r="HW227" s="29"/>
      <c r="HX227" s="29"/>
      <c r="HY227" s="29"/>
      <c r="HZ227" s="29"/>
      <c r="IA227" s="29"/>
      <c r="IB227" s="29"/>
      <c r="IC227" s="29"/>
      <c r="ID227" s="29"/>
      <c r="IE227" s="29"/>
      <c r="IF227" s="29"/>
      <c r="IG227" s="32"/>
      <c r="IH227" s="29"/>
      <c r="II227" s="29"/>
      <c r="IJ227" s="29"/>
      <c r="IK227" s="29"/>
      <c r="IL227" s="29"/>
      <c r="IM227" s="29"/>
      <c r="IN227" s="29"/>
      <c r="IO227" s="29"/>
      <c r="IP227" s="29"/>
      <c r="IQ227" s="29"/>
      <c r="IR227" s="29"/>
      <c r="IS227" s="29"/>
      <c r="IT227" s="29"/>
      <c r="IU227" s="29"/>
      <c r="IV227" s="29"/>
      <c r="IW227" s="29"/>
      <c r="IX227" s="29"/>
      <c r="IY227" s="29"/>
      <c r="IZ227" s="29"/>
      <c r="JA227" s="29"/>
      <c r="JB227" s="32"/>
    </row>
    <row r="228" spans="2:373" s="15" customFormat="1" hidden="1" outlineLevel="2" x14ac:dyDescent="0.15">
      <c r="B228" s="17"/>
      <c r="C228" s="15" t="s">
        <v>103</v>
      </c>
      <c r="D228" s="15" t="s">
        <v>9</v>
      </c>
      <c r="G228" s="22" t="e">
        <f>NETWORKDAYS(H228,I228,#REF!)</f>
        <v>#REF!</v>
      </c>
      <c r="H228" s="37">
        <v>41100.333333333336</v>
      </c>
      <c r="I228" s="37">
        <v>41101.708333333336</v>
      </c>
      <c r="J228" s="35">
        <v>0</v>
      </c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31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31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31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31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31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31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31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5"/>
      <c r="FN228" s="25"/>
      <c r="FO228" s="25"/>
      <c r="FP228" s="25"/>
      <c r="FQ228" s="25"/>
      <c r="FR228" s="25"/>
      <c r="FS228" s="25"/>
      <c r="FT228" s="31"/>
      <c r="FU228" s="25"/>
      <c r="FV228" s="25"/>
      <c r="FW228" s="25"/>
      <c r="FX228" s="25"/>
      <c r="FY228" s="25"/>
      <c r="FZ228" s="25"/>
      <c r="GA228" s="25"/>
      <c r="GB228" s="25"/>
      <c r="GC228" s="25"/>
      <c r="GD228" s="25"/>
      <c r="GE228" s="25"/>
      <c r="GF228" s="25"/>
      <c r="GG228" s="25"/>
      <c r="GH228" s="25"/>
      <c r="GI228" s="25"/>
      <c r="GJ228" s="25"/>
      <c r="GK228" s="25"/>
      <c r="GL228" s="25"/>
      <c r="GM228" s="25"/>
      <c r="GN228" s="31"/>
      <c r="GO228" s="25"/>
      <c r="GP228" s="25"/>
      <c r="GQ228" s="25"/>
      <c r="GR228" s="25"/>
      <c r="GS228" s="25"/>
      <c r="GT228" s="25"/>
      <c r="GU228" s="25"/>
      <c r="GV228" s="25"/>
      <c r="GW228" s="25"/>
      <c r="GX228" s="25"/>
      <c r="GY228" s="25"/>
      <c r="GZ228" s="25"/>
      <c r="HA228" s="25"/>
      <c r="HB228" s="25"/>
      <c r="HC228" s="25"/>
      <c r="HD228" s="25"/>
      <c r="HE228" s="25"/>
      <c r="HF228" s="25"/>
      <c r="HG228" s="25"/>
      <c r="HH228" s="25"/>
      <c r="HI228" s="25"/>
      <c r="HJ228" s="25"/>
      <c r="HK228" s="31"/>
      <c r="HL228" s="25"/>
      <c r="HM228" s="25"/>
      <c r="HN228" s="25"/>
      <c r="HO228" s="25"/>
      <c r="HP228" s="25"/>
      <c r="HQ228" s="25"/>
      <c r="HR228" s="25"/>
      <c r="HS228" s="25"/>
      <c r="HT228" s="25"/>
      <c r="HU228" s="25"/>
      <c r="HV228" s="25"/>
      <c r="HW228" s="25"/>
      <c r="HX228" s="25"/>
      <c r="HY228" s="25"/>
      <c r="HZ228" s="25"/>
      <c r="IA228" s="25"/>
      <c r="IB228" s="25"/>
      <c r="IC228" s="25"/>
      <c r="ID228" s="25"/>
      <c r="IE228" s="25"/>
      <c r="IF228" s="25"/>
      <c r="IG228" s="31"/>
      <c r="IH228" s="25"/>
      <c r="II228" s="25"/>
      <c r="IJ228" s="25"/>
      <c r="IK228" s="25"/>
      <c r="IL228" s="25"/>
      <c r="IM228" s="25"/>
      <c r="IN228" s="25"/>
      <c r="IO228" s="25"/>
      <c r="IP228" s="25"/>
      <c r="IQ228" s="25"/>
      <c r="IR228" s="25"/>
      <c r="IS228" s="25"/>
      <c r="IT228" s="25"/>
      <c r="IU228" s="25"/>
      <c r="IV228" s="25"/>
      <c r="IW228" s="25"/>
      <c r="IX228" s="25"/>
      <c r="IY228" s="25"/>
      <c r="IZ228" s="25"/>
      <c r="JA228" s="25"/>
      <c r="JB228" s="31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</row>
    <row r="229" spans="2:373" ht="3.75" hidden="1" customHeight="1" outlineLevel="2" x14ac:dyDescent="0.15">
      <c r="B229" s="3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32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32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32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32"/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32"/>
      <c r="DG229" s="29"/>
      <c r="DH229" s="29"/>
      <c r="DI229" s="29"/>
      <c r="DJ229" s="29"/>
      <c r="DK229" s="29"/>
      <c r="DL229" s="29"/>
      <c r="DM229" s="29"/>
      <c r="DN229" s="29"/>
      <c r="DO229" s="29"/>
      <c r="DP229" s="29"/>
      <c r="DQ229" s="29"/>
      <c r="DR229" s="29"/>
      <c r="DS229" s="29"/>
      <c r="DT229" s="29"/>
      <c r="DU229" s="29"/>
      <c r="DV229" s="29"/>
      <c r="DW229" s="29"/>
      <c r="DX229" s="29"/>
      <c r="DY229" s="29"/>
      <c r="DZ229" s="29"/>
      <c r="EA229" s="32"/>
      <c r="EB229" s="29"/>
      <c r="EC229" s="29"/>
      <c r="ED229" s="29"/>
      <c r="EE229" s="29"/>
      <c r="EF229" s="29"/>
      <c r="EG229" s="29"/>
      <c r="EH229" s="29"/>
      <c r="EI229" s="29"/>
      <c r="EJ229" s="29"/>
      <c r="EK229" s="29"/>
      <c r="EL229" s="29"/>
      <c r="EM229" s="29"/>
      <c r="EN229" s="29"/>
      <c r="EO229" s="29"/>
      <c r="EP229" s="29"/>
      <c r="EQ229" s="29"/>
      <c r="ER229" s="29"/>
      <c r="ES229" s="29"/>
      <c r="ET229" s="29"/>
      <c r="EU229" s="29"/>
      <c r="EV229" s="29"/>
      <c r="EW229" s="29"/>
      <c r="EX229" s="29"/>
      <c r="EY229" s="29"/>
      <c r="EZ229" s="32"/>
      <c r="FA229" s="29"/>
      <c r="FB229" s="29"/>
      <c r="FC229" s="29"/>
      <c r="FD229" s="29"/>
      <c r="FE229" s="29"/>
      <c r="FF229" s="29"/>
      <c r="FG229" s="29"/>
      <c r="FH229" s="29"/>
      <c r="FI229" s="29"/>
      <c r="FJ229" s="29"/>
      <c r="FK229" s="29"/>
      <c r="FL229" s="29"/>
      <c r="FM229" s="29"/>
      <c r="FN229" s="29"/>
      <c r="FO229" s="29"/>
      <c r="FP229" s="29"/>
      <c r="FQ229" s="29"/>
      <c r="FR229" s="29"/>
      <c r="FS229" s="29"/>
      <c r="FT229" s="32"/>
      <c r="FU229" s="29"/>
      <c r="FV229" s="29"/>
      <c r="FW229" s="29"/>
      <c r="FX229" s="29"/>
      <c r="FY229" s="29"/>
      <c r="FZ229" s="29"/>
      <c r="GA229" s="29"/>
      <c r="GB229" s="29"/>
      <c r="GC229" s="29"/>
      <c r="GD229" s="29"/>
      <c r="GE229" s="29"/>
      <c r="GF229" s="29"/>
      <c r="GG229" s="29"/>
      <c r="GH229" s="29"/>
      <c r="GI229" s="29"/>
      <c r="GJ229" s="29"/>
      <c r="GK229" s="29"/>
      <c r="GL229" s="29"/>
      <c r="GM229" s="29"/>
      <c r="GN229" s="32"/>
      <c r="GO229" s="29"/>
      <c r="GP229" s="29"/>
      <c r="GQ229" s="29"/>
      <c r="GR229" s="29"/>
      <c r="GS229" s="29"/>
      <c r="GT229" s="29"/>
      <c r="GU229" s="29"/>
      <c r="GV229" s="29"/>
      <c r="GW229" s="29"/>
      <c r="GX229" s="29"/>
      <c r="GY229" s="29"/>
      <c r="GZ229" s="29"/>
      <c r="HA229" s="29"/>
      <c r="HB229" s="29"/>
      <c r="HC229" s="29"/>
      <c r="HD229" s="29"/>
      <c r="HE229" s="29"/>
      <c r="HF229" s="29"/>
      <c r="HG229" s="29"/>
      <c r="HH229" s="29"/>
      <c r="HI229" s="29"/>
      <c r="HJ229" s="29"/>
      <c r="HK229" s="32"/>
      <c r="HL229" s="29"/>
      <c r="HM229" s="29"/>
      <c r="HN229" s="29"/>
      <c r="HO229" s="29"/>
      <c r="HP229" s="29"/>
      <c r="HQ229" s="29"/>
      <c r="HR229" s="29"/>
      <c r="HS229" s="29"/>
      <c r="HT229" s="29"/>
      <c r="HU229" s="29"/>
      <c r="HV229" s="29"/>
      <c r="HW229" s="29"/>
      <c r="HX229" s="29"/>
      <c r="HY229" s="29"/>
      <c r="HZ229" s="29"/>
      <c r="IA229" s="29"/>
      <c r="IB229" s="29"/>
      <c r="IC229" s="29"/>
      <c r="ID229" s="29"/>
      <c r="IE229" s="29"/>
      <c r="IF229" s="29"/>
      <c r="IG229" s="32"/>
      <c r="IH229" s="29"/>
      <c r="II229" s="29"/>
      <c r="IJ229" s="29"/>
      <c r="IK229" s="29"/>
      <c r="IL229" s="29"/>
      <c r="IM229" s="29"/>
      <c r="IN229" s="29"/>
      <c r="IO229" s="29"/>
      <c r="IP229" s="29"/>
      <c r="IQ229" s="29"/>
      <c r="IR229" s="29"/>
      <c r="IS229" s="29"/>
      <c r="IT229" s="29"/>
      <c r="IU229" s="29"/>
      <c r="IV229" s="29"/>
      <c r="IW229" s="29"/>
      <c r="IX229" s="29"/>
      <c r="IY229" s="29"/>
      <c r="IZ229" s="29"/>
      <c r="JA229" s="29"/>
      <c r="JB229" s="32"/>
    </row>
    <row r="230" spans="2:373" s="15" customFormat="1" hidden="1" outlineLevel="2" x14ac:dyDescent="0.15">
      <c r="B230" s="17"/>
      <c r="C230" s="15" t="s">
        <v>104</v>
      </c>
      <c r="D230" s="15" t="s">
        <v>9</v>
      </c>
      <c r="G230" s="22" t="e">
        <f>NETWORKDAYS(H230,I230,#REF!)</f>
        <v>#REF!</v>
      </c>
      <c r="H230" s="37">
        <v>41102.333333333336</v>
      </c>
      <c r="I230" s="37">
        <v>41107.708333333336</v>
      </c>
      <c r="J230" s="35">
        <v>0</v>
      </c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31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31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31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31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31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31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31"/>
      <c r="FA230" s="25"/>
      <c r="FB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5"/>
      <c r="FN230" s="25"/>
      <c r="FO230" s="25"/>
      <c r="FP230" s="25"/>
      <c r="FQ230" s="25"/>
      <c r="FR230" s="25"/>
      <c r="FS230" s="25"/>
      <c r="FT230" s="31"/>
      <c r="FU230" s="25"/>
      <c r="FV230" s="25"/>
      <c r="FW230" s="25"/>
      <c r="FX230" s="25"/>
      <c r="FY230" s="25"/>
      <c r="FZ230" s="25"/>
      <c r="GA230" s="25"/>
      <c r="GB230" s="25"/>
      <c r="GC230" s="25"/>
      <c r="GD230" s="25"/>
      <c r="GE230" s="25"/>
      <c r="GF230" s="25"/>
      <c r="GG230" s="25"/>
      <c r="GH230" s="25"/>
      <c r="GI230" s="25"/>
      <c r="GJ230" s="25"/>
      <c r="GK230" s="25"/>
      <c r="GL230" s="25"/>
      <c r="GM230" s="25"/>
      <c r="GN230" s="31"/>
      <c r="GO230" s="25"/>
      <c r="GP230" s="25"/>
      <c r="GQ230" s="25"/>
      <c r="GR230" s="25"/>
      <c r="GS230" s="25"/>
      <c r="GT230" s="25"/>
      <c r="GU230" s="25"/>
      <c r="GV230" s="25"/>
      <c r="GW230" s="25"/>
      <c r="GX230" s="25"/>
      <c r="GY230" s="25"/>
      <c r="GZ230" s="25"/>
      <c r="HA230" s="25"/>
      <c r="HB230" s="25"/>
      <c r="HC230" s="25"/>
      <c r="HD230" s="25"/>
      <c r="HE230" s="25"/>
      <c r="HF230" s="25"/>
      <c r="HG230" s="25"/>
      <c r="HH230" s="25"/>
      <c r="HI230" s="25"/>
      <c r="HJ230" s="25"/>
      <c r="HK230" s="31"/>
      <c r="HL230" s="25"/>
      <c r="HM230" s="25"/>
      <c r="HN230" s="25"/>
      <c r="HO230" s="25"/>
      <c r="HP230" s="25"/>
      <c r="HQ230" s="25"/>
      <c r="HR230" s="25"/>
      <c r="HS230" s="25"/>
      <c r="HT230" s="25"/>
      <c r="HU230" s="25"/>
      <c r="HV230" s="25"/>
      <c r="HW230" s="25"/>
      <c r="HX230" s="25"/>
      <c r="HY230" s="25"/>
      <c r="HZ230" s="25"/>
      <c r="IA230" s="25"/>
      <c r="IB230" s="25"/>
      <c r="IC230" s="25"/>
      <c r="ID230" s="25"/>
      <c r="IE230" s="25"/>
      <c r="IF230" s="25"/>
      <c r="IG230" s="31"/>
      <c r="IH230" s="25"/>
      <c r="II230" s="25"/>
      <c r="IJ230" s="25"/>
      <c r="IK230" s="25"/>
      <c r="IL230" s="25"/>
      <c r="IM230" s="25"/>
      <c r="IN230" s="25"/>
      <c r="IO230" s="25"/>
      <c r="IP230" s="25"/>
      <c r="IQ230" s="25"/>
      <c r="IR230" s="25"/>
      <c r="IS230" s="25"/>
      <c r="IT230" s="25"/>
      <c r="IU230" s="25"/>
      <c r="IV230" s="25"/>
      <c r="IW230" s="25"/>
      <c r="IX230" s="25"/>
      <c r="IY230" s="25"/>
      <c r="IZ230" s="25"/>
      <c r="JA230" s="25"/>
      <c r="JB230" s="31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</row>
    <row r="231" spans="2:373" ht="3.75" hidden="1" customHeight="1" outlineLevel="2" x14ac:dyDescent="0.15">
      <c r="B231" s="3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32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32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32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32"/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32"/>
      <c r="DG231" s="29"/>
      <c r="DH231" s="29"/>
      <c r="DI231" s="29"/>
      <c r="DJ231" s="29"/>
      <c r="DK231" s="29"/>
      <c r="DL231" s="29"/>
      <c r="DM231" s="29"/>
      <c r="DN231" s="29"/>
      <c r="DO231" s="29"/>
      <c r="DP231" s="29"/>
      <c r="DQ231" s="29"/>
      <c r="DR231" s="29"/>
      <c r="DS231" s="29"/>
      <c r="DT231" s="29"/>
      <c r="DU231" s="29"/>
      <c r="DV231" s="29"/>
      <c r="DW231" s="29"/>
      <c r="DX231" s="29"/>
      <c r="DY231" s="29"/>
      <c r="DZ231" s="29"/>
      <c r="EA231" s="32"/>
      <c r="EB231" s="29"/>
      <c r="EC231" s="29"/>
      <c r="ED231" s="29"/>
      <c r="EE231" s="29"/>
      <c r="EF231" s="29"/>
      <c r="EG231" s="29"/>
      <c r="EH231" s="29"/>
      <c r="EI231" s="29"/>
      <c r="EJ231" s="29"/>
      <c r="EK231" s="29"/>
      <c r="EL231" s="29"/>
      <c r="EM231" s="29"/>
      <c r="EN231" s="29"/>
      <c r="EO231" s="29"/>
      <c r="EP231" s="29"/>
      <c r="EQ231" s="29"/>
      <c r="ER231" s="29"/>
      <c r="ES231" s="29"/>
      <c r="ET231" s="29"/>
      <c r="EU231" s="29"/>
      <c r="EV231" s="29"/>
      <c r="EW231" s="29"/>
      <c r="EX231" s="29"/>
      <c r="EY231" s="29"/>
      <c r="EZ231" s="32"/>
      <c r="FA231" s="29"/>
      <c r="FB231" s="29"/>
      <c r="FC231" s="29"/>
      <c r="FD231" s="29"/>
      <c r="FE231" s="29"/>
      <c r="FF231" s="29"/>
      <c r="FG231" s="29"/>
      <c r="FH231" s="29"/>
      <c r="FI231" s="29"/>
      <c r="FJ231" s="29"/>
      <c r="FK231" s="29"/>
      <c r="FL231" s="29"/>
      <c r="FM231" s="29"/>
      <c r="FN231" s="29"/>
      <c r="FO231" s="29"/>
      <c r="FP231" s="29"/>
      <c r="FQ231" s="29"/>
      <c r="FR231" s="29"/>
      <c r="FS231" s="29"/>
      <c r="FT231" s="32"/>
      <c r="FU231" s="29"/>
      <c r="FV231" s="29"/>
      <c r="FW231" s="29"/>
      <c r="FX231" s="29"/>
      <c r="FY231" s="29"/>
      <c r="FZ231" s="29"/>
      <c r="GA231" s="29"/>
      <c r="GB231" s="29"/>
      <c r="GC231" s="29"/>
      <c r="GD231" s="29"/>
      <c r="GE231" s="29"/>
      <c r="GF231" s="29"/>
      <c r="GG231" s="29"/>
      <c r="GH231" s="29"/>
      <c r="GI231" s="29"/>
      <c r="GJ231" s="29"/>
      <c r="GK231" s="29"/>
      <c r="GL231" s="29"/>
      <c r="GM231" s="29"/>
      <c r="GN231" s="32"/>
      <c r="GO231" s="29"/>
      <c r="GP231" s="29"/>
      <c r="GQ231" s="29"/>
      <c r="GR231" s="29"/>
      <c r="GS231" s="29"/>
      <c r="GT231" s="29"/>
      <c r="GU231" s="29"/>
      <c r="GV231" s="29"/>
      <c r="GW231" s="29"/>
      <c r="GX231" s="29"/>
      <c r="GY231" s="29"/>
      <c r="GZ231" s="29"/>
      <c r="HA231" s="29"/>
      <c r="HB231" s="29"/>
      <c r="HC231" s="29"/>
      <c r="HD231" s="29"/>
      <c r="HE231" s="29"/>
      <c r="HF231" s="29"/>
      <c r="HG231" s="29"/>
      <c r="HH231" s="29"/>
      <c r="HI231" s="29"/>
      <c r="HJ231" s="29"/>
      <c r="HK231" s="32"/>
      <c r="HL231" s="29"/>
      <c r="HM231" s="29"/>
      <c r="HN231" s="29"/>
      <c r="HO231" s="29"/>
      <c r="HP231" s="29"/>
      <c r="HQ231" s="29"/>
      <c r="HR231" s="29"/>
      <c r="HS231" s="29"/>
      <c r="HT231" s="29"/>
      <c r="HU231" s="29"/>
      <c r="HV231" s="29"/>
      <c r="HW231" s="29"/>
      <c r="HX231" s="29"/>
      <c r="HY231" s="29"/>
      <c r="HZ231" s="29"/>
      <c r="IA231" s="29"/>
      <c r="IB231" s="29"/>
      <c r="IC231" s="29"/>
      <c r="ID231" s="29"/>
      <c r="IE231" s="29"/>
      <c r="IF231" s="29"/>
      <c r="IG231" s="32"/>
      <c r="IH231" s="29"/>
      <c r="II231" s="29"/>
      <c r="IJ231" s="29"/>
      <c r="IK231" s="29"/>
      <c r="IL231" s="29"/>
      <c r="IM231" s="29"/>
      <c r="IN231" s="29"/>
      <c r="IO231" s="29"/>
      <c r="IP231" s="29"/>
      <c r="IQ231" s="29"/>
      <c r="IR231" s="29"/>
      <c r="IS231" s="29"/>
      <c r="IT231" s="29"/>
      <c r="IU231" s="29"/>
      <c r="IV231" s="29"/>
      <c r="IW231" s="29"/>
      <c r="IX231" s="29"/>
      <c r="IY231" s="29"/>
      <c r="IZ231" s="29"/>
      <c r="JA231" s="29"/>
      <c r="JB231" s="32"/>
    </row>
    <row r="232" spans="2:373" s="15" customFormat="1" hidden="1" outlineLevel="2" x14ac:dyDescent="0.15">
      <c r="B232" s="17"/>
      <c r="C232" s="15" t="s">
        <v>105</v>
      </c>
      <c r="D232" s="15" t="s">
        <v>9</v>
      </c>
      <c r="G232" s="22" t="e">
        <f>NETWORKDAYS(H232,I232,#REF!)</f>
        <v>#REF!</v>
      </c>
      <c r="H232" s="37">
        <v>41108.333333333336</v>
      </c>
      <c r="I232" s="37">
        <v>41110.708333333336</v>
      </c>
      <c r="J232" s="35">
        <v>0</v>
      </c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31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31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31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31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31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31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31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5"/>
      <c r="FN232" s="25"/>
      <c r="FO232" s="25"/>
      <c r="FP232" s="25"/>
      <c r="FQ232" s="25"/>
      <c r="FR232" s="25"/>
      <c r="FS232" s="25"/>
      <c r="FT232" s="31"/>
      <c r="FU232" s="25"/>
      <c r="FV232" s="25"/>
      <c r="FW232" s="25"/>
      <c r="FX232" s="25"/>
      <c r="FY232" s="25"/>
      <c r="FZ232" s="25"/>
      <c r="GA232" s="25"/>
      <c r="GB232" s="25"/>
      <c r="GC232" s="25"/>
      <c r="GD232" s="25"/>
      <c r="GE232" s="25"/>
      <c r="GF232" s="25"/>
      <c r="GG232" s="25"/>
      <c r="GH232" s="25"/>
      <c r="GI232" s="25"/>
      <c r="GJ232" s="25"/>
      <c r="GK232" s="25"/>
      <c r="GL232" s="25"/>
      <c r="GM232" s="25"/>
      <c r="GN232" s="31"/>
      <c r="GO232" s="25"/>
      <c r="GP232" s="25"/>
      <c r="GQ232" s="25"/>
      <c r="GR232" s="25"/>
      <c r="GS232" s="25"/>
      <c r="GT232" s="25"/>
      <c r="GU232" s="25"/>
      <c r="GV232" s="25"/>
      <c r="GW232" s="25"/>
      <c r="GX232" s="25"/>
      <c r="GY232" s="25"/>
      <c r="GZ232" s="25"/>
      <c r="HA232" s="25"/>
      <c r="HB232" s="25"/>
      <c r="HC232" s="25"/>
      <c r="HD232" s="25"/>
      <c r="HE232" s="25"/>
      <c r="HF232" s="25"/>
      <c r="HG232" s="25"/>
      <c r="HH232" s="25"/>
      <c r="HI232" s="25"/>
      <c r="HJ232" s="25"/>
      <c r="HK232" s="31"/>
      <c r="HL232" s="25"/>
      <c r="HM232" s="25"/>
      <c r="HN232" s="25"/>
      <c r="HO232" s="25"/>
      <c r="HP232" s="25"/>
      <c r="HQ232" s="25"/>
      <c r="HR232" s="25"/>
      <c r="HS232" s="25"/>
      <c r="HT232" s="25"/>
      <c r="HU232" s="25"/>
      <c r="HV232" s="25"/>
      <c r="HW232" s="25"/>
      <c r="HX232" s="25"/>
      <c r="HY232" s="25"/>
      <c r="HZ232" s="25"/>
      <c r="IA232" s="25"/>
      <c r="IB232" s="25"/>
      <c r="IC232" s="25"/>
      <c r="ID232" s="25"/>
      <c r="IE232" s="25"/>
      <c r="IF232" s="25"/>
      <c r="IG232" s="31"/>
      <c r="IH232" s="25"/>
      <c r="II232" s="25"/>
      <c r="IJ232" s="25"/>
      <c r="IK232" s="25"/>
      <c r="IL232" s="25"/>
      <c r="IM232" s="25"/>
      <c r="IN232" s="25"/>
      <c r="IO232" s="25"/>
      <c r="IP232" s="25"/>
      <c r="IQ232" s="25"/>
      <c r="IR232" s="25"/>
      <c r="IS232" s="25"/>
      <c r="IT232" s="25"/>
      <c r="IU232" s="25"/>
      <c r="IV232" s="25"/>
      <c r="IW232" s="25"/>
      <c r="IX232" s="25"/>
      <c r="IY232" s="25"/>
      <c r="IZ232" s="25"/>
      <c r="JA232" s="25"/>
      <c r="JB232" s="31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</row>
    <row r="233" spans="2:373" ht="3.75" hidden="1" customHeight="1" outlineLevel="2" x14ac:dyDescent="0.15">
      <c r="B233" s="3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32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32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32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32"/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29"/>
      <c r="DC233" s="29"/>
      <c r="DD233" s="29"/>
      <c r="DE233" s="29"/>
      <c r="DF233" s="32"/>
      <c r="DG233" s="29"/>
      <c r="DH233" s="29"/>
      <c r="DI233" s="29"/>
      <c r="DJ233" s="29"/>
      <c r="DK233" s="29"/>
      <c r="DL233" s="29"/>
      <c r="DM233" s="29"/>
      <c r="DN233" s="29"/>
      <c r="DO233" s="29"/>
      <c r="DP233" s="29"/>
      <c r="DQ233" s="29"/>
      <c r="DR233" s="29"/>
      <c r="DS233" s="29"/>
      <c r="DT233" s="29"/>
      <c r="DU233" s="29"/>
      <c r="DV233" s="29"/>
      <c r="DW233" s="29"/>
      <c r="DX233" s="29"/>
      <c r="DY233" s="29"/>
      <c r="DZ233" s="29"/>
      <c r="EA233" s="32"/>
      <c r="EB233" s="29"/>
      <c r="EC233" s="29"/>
      <c r="ED233" s="29"/>
      <c r="EE233" s="29"/>
      <c r="EF233" s="29"/>
      <c r="EG233" s="29"/>
      <c r="EH233" s="29"/>
      <c r="EI233" s="29"/>
      <c r="EJ233" s="29"/>
      <c r="EK233" s="29"/>
      <c r="EL233" s="29"/>
      <c r="EM233" s="29"/>
      <c r="EN233" s="29"/>
      <c r="EO233" s="29"/>
      <c r="EP233" s="29"/>
      <c r="EQ233" s="29"/>
      <c r="ER233" s="29"/>
      <c r="ES233" s="29"/>
      <c r="ET233" s="29"/>
      <c r="EU233" s="29"/>
      <c r="EV233" s="29"/>
      <c r="EW233" s="29"/>
      <c r="EX233" s="29"/>
      <c r="EY233" s="29"/>
      <c r="EZ233" s="32"/>
      <c r="FA233" s="29"/>
      <c r="FB233" s="29"/>
      <c r="FC233" s="29"/>
      <c r="FD233" s="29"/>
      <c r="FE233" s="29"/>
      <c r="FF233" s="29"/>
      <c r="FG233" s="29"/>
      <c r="FH233" s="29"/>
      <c r="FI233" s="29"/>
      <c r="FJ233" s="29"/>
      <c r="FK233" s="29"/>
      <c r="FL233" s="29"/>
      <c r="FM233" s="29"/>
      <c r="FN233" s="29"/>
      <c r="FO233" s="29"/>
      <c r="FP233" s="29"/>
      <c r="FQ233" s="29"/>
      <c r="FR233" s="29"/>
      <c r="FS233" s="29"/>
      <c r="FT233" s="32"/>
      <c r="FU233" s="29"/>
      <c r="FV233" s="29"/>
      <c r="FW233" s="29"/>
      <c r="FX233" s="29"/>
      <c r="FY233" s="29"/>
      <c r="FZ233" s="29"/>
      <c r="GA233" s="29"/>
      <c r="GB233" s="29"/>
      <c r="GC233" s="29"/>
      <c r="GD233" s="29"/>
      <c r="GE233" s="29"/>
      <c r="GF233" s="29"/>
      <c r="GG233" s="29"/>
      <c r="GH233" s="29"/>
      <c r="GI233" s="29"/>
      <c r="GJ233" s="29"/>
      <c r="GK233" s="29"/>
      <c r="GL233" s="29"/>
      <c r="GM233" s="29"/>
      <c r="GN233" s="32"/>
      <c r="GO233" s="29"/>
      <c r="GP233" s="29"/>
      <c r="GQ233" s="29"/>
      <c r="GR233" s="29"/>
      <c r="GS233" s="29"/>
      <c r="GT233" s="29"/>
      <c r="GU233" s="29"/>
      <c r="GV233" s="29"/>
      <c r="GW233" s="29"/>
      <c r="GX233" s="29"/>
      <c r="GY233" s="29"/>
      <c r="GZ233" s="29"/>
      <c r="HA233" s="29"/>
      <c r="HB233" s="29"/>
      <c r="HC233" s="29"/>
      <c r="HD233" s="29"/>
      <c r="HE233" s="29"/>
      <c r="HF233" s="29"/>
      <c r="HG233" s="29"/>
      <c r="HH233" s="29"/>
      <c r="HI233" s="29"/>
      <c r="HJ233" s="29"/>
      <c r="HK233" s="32"/>
      <c r="HL233" s="29"/>
      <c r="HM233" s="29"/>
      <c r="HN233" s="29"/>
      <c r="HO233" s="29"/>
      <c r="HP233" s="29"/>
      <c r="HQ233" s="29"/>
      <c r="HR233" s="29"/>
      <c r="HS233" s="29"/>
      <c r="HT233" s="29"/>
      <c r="HU233" s="29"/>
      <c r="HV233" s="29"/>
      <c r="HW233" s="29"/>
      <c r="HX233" s="29"/>
      <c r="HY233" s="29"/>
      <c r="HZ233" s="29"/>
      <c r="IA233" s="29"/>
      <c r="IB233" s="29"/>
      <c r="IC233" s="29"/>
      <c r="ID233" s="29"/>
      <c r="IE233" s="29"/>
      <c r="IF233" s="29"/>
      <c r="IG233" s="32"/>
      <c r="IH233" s="29"/>
      <c r="II233" s="29"/>
      <c r="IJ233" s="29"/>
      <c r="IK233" s="29"/>
      <c r="IL233" s="29"/>
      <c r="IM233" s="29"/>
      <c r="IN233" s="29"/>
      <c r="IO233" s="29"/>
      <c r="IP233" s="29"/>
      <c r="IQ233" s="29"/>
      <c r="IR233" s="29"/>
      <c r="IS233" s="29"/>
      <c r="IT233" s="29"/>
      <c r="IU233" s="29"/>
      <c r="IV233" s="29"/>
      <c r="IW233" s="29"/>
      <c r="IX233" s="29"/>
      <c r="IY233" s="29"/>
      <c r="IZ233" s="29"/>
      <c r="JA233" s="29"/>
      <c r="JB233" s="32"/>
    </row>
    <row r="234" spans="2:373" s="15" customFormat="1" hidden="1" outlineLevel="2" x14ac:dyDescent="0.15">
      <c r="B234" s="17"/>
      <c r="C234" s="15" t="s">
        <v>106</v>
      </c>
      <c r="D234" s="15" t="s">
        <v>9</v>
      </c>
      <c r="G234" s="22" t="e">
        <f>NETWORKDAYS(H234,I234,#REF!)</f>
        <v>#REF!</v>
      </c>
      <c r="H234" s="37">
        <v>41108.333333333336</v>
      </c>
      <c r="I234" s="37">
        <v>41121.708333333336</v>
      </c>
      <c r="J234" s="35">
        <v>0</v>
      </c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31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31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31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31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31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31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  <c r="EQ234" s="25"/>
      <c r="ER234" s="25"/>
      <c r="ES234" s="25"/>
      <c r="ET234" s="25"/>
      <c r="EU234" s="25"/>
      <c r="EV234" s="25"/>
      <c r="EW234" s="25"/>
      <c r="EX234" s="25"/>
      <c r="EY234" s="25"/>
      <c r="EZ234" s="31"/>
      <c r="FA234" s="25"/>
      <c r="FB234" s="25"/>
      <c r="FC234" s="25"/>
      <c r="FD234" s="25"/>
      <c r="FE234" s="25"/>
      <c r="FF234" s="25"/>
      <c r="FG234" s="25"/>
      <c r="FH234" s="25"/>
      <c r="FI234" s="25"/>
      <c r="FJ234" s="25"/>
      <c r="FK234" s="25"/>
      <c r="FL234" s="25"/>
      <c r="FM234" s="25"/>
      <c r="FN234" s="25"/>
      <c r="FO234" s="25"/>
      <c r="FP234" s="25"/>
      <c r="FQ234" s="25"/>
      <c r="FR234" s="25"/>
      <c r="FS234" s="25"/>
      <c r="FT234" s="31"/>
      <c r="FU234" s="25"/>
      <c r="FV234" s="25"/>
      <c r="FW234" s="25"/>
      <c r="FX234" s="25"/>
      <c r="FY234" s="25"/>
      <c r="FZ234" s="25"/>
      <c r="GA234" s="25"/>
      <c r="GB234" s="25"/>
      <c r="GC234" s="25"/>
      <c r="GD234" s="25"/>
      <c r="GE234" s="25"/>
      <c r="GF234" s="25"/>
      <c r="GG234" s="25"/>
      <c r="GH234" s="25"/>
      <c r="GI234" s="25"/>
      <c r="GJ234" s="25"/>
      <c r="GK234" s="25"/>
      <c r="GL234" s="25"/>
      <c r="GM234" s="25"/>
      <c r="GN234" s="31"/>
      <c r="GO234" s="25"/>
      <c r="GP234" s="25"/>
      <c r="GQ234" s="25"/>
      <c r="GR234" s="25"/>
      <c r="GS234" s="25"/>
      <c r="GT234" s="25"/>
      <c r="GU234" s="25"/>
      <c r="GV234" s="25"/>
      <c r="GW234" s="25"/>
      <c r="GX234" s="25"/>
      <c r="GY234" s="25"/>
      <c r="GZ234" s="25"/>
      <c r="HA234" s="25"/>
      <c r="HB234" s="25"/>
      <c r="HC234" s="25"/>
      <c r="HD234" s="25"/>
      <c r="HE234" s="25"/>
      <c r="HF234" s="25"/>
      <c r="HG234" s="25"/>
      <c r="HH234" s="25"/>
      <c r="HI234" s="25"/>
      <c r="HJ234" s="25"/>
      <c r="HK234" s="31"/>
      <c r="HL234" s="25"/>
      <c r="HM234" s="25"/>
      <c r="HN234" s="25"/>
      <c r="HO234" s="25"/>
      <c r="HP234" s="25"/>
      <c r="HQ234" s="25"/>
      <c r="HR234" s="25"/>
      <c r="HS234" s="25"/>
      <c r="HT234" s="25"/>
      <c r="HU234" s="25"/>
      <c r="HV234" s="25"/>
      <c r="HW234" s="25"/>
      <c r="HX234" s="25"/>
      <c r="HY234" s="25"/>
      <c r="HZ234" s="25"/>
      <c r="IA234" s="25"/>
      <c r="IB234" s="25"/>
      <c r="IC234" s="25"/>
      <c r="ID234" s="25"/>
      <c r="IE234" s="25"/>
      <c r="IF234" s="25"/>
      <c r="IG234" s="31"/>
      <c r="IH234" s="25"/>
      <c r="II234" s="25"/>
      <c r="IJ234" s="25"/>
      <c r="IK234" s="25"/>
      <c r="IL234" s="25"/>
      <c r="IM234" s="25"/>
      <c r="IN234" s="25"/>
      <c r="IO234" s="25"/>
      <c r="IP234" s="25"/>
      <c r="IQ234" s="25"/>
      <c r="IR234" s="25"/>
      <c r="IS234" s="25"/>
      <c r="IT234" s="25"/>
      <c r="IU234" s="25"/>
      <c r="IV234" s="25"/>
      <c r="IW234" s="25"/>
      <c r="IX234" s="25"/>
      <c r="IY234" s="25"/>
      <c r="IZ234" s="25"/>
      <c r="JA234" s="25"/>
      <c r="JB234" s="31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H234"/>
      <c r="NI234"/>
    </row>
    <row r="235" spans="2:373" ht="3.75" customHeight="1" outlineLevel="1" x14ac:dyDescent="0.15">
      <c r="B235" s="3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32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32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32"/>
      <c r="BO235" s="29"/>
      <c r="BP235" s="29"/>
      <c r="BQ235" s="29"/>
      <c r="BR235" s="29"/>
      <c r="BS235" s="29"/>
      <c r="BT235" s="29"/>
      <c r="BU235" s="29"/>
      <c r="BV235" s="29"/>
      <c r="BW235" s="29"/>
      <c r="BX235" s="29"/>
      <c r="BY235" s="29"/>
      <c r="BZ235" s="29"/>
      <c r="CA235" s="29"/>
      <c r="CB235" s="29"/>
      <c r="CC235" s="29"/>
      <c r="CD235" s="29"/>
      <c r="CE235" s="29"/>
      <c r="CF235" s="29"/>
      <c r="CG235" s="29"/>
      <c r="CH235" s="29"/>
      <c r="CI235" s="32"/>
      <c r="CJ235" s="29"/>
      <c r="CK235" s="29"/>
      <c r="CL235" s="29"/>
      <c r="CM235" s="29"/>
      <c r="CN235" s="29"/>
      <c r="CO235" s="29"/>
      <c r="CP235" s="29"/>
      <c r="CQ235" s="29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  <c r="DB235" s="29"/>
      <c r="DC235" s="29"/>
      <c r="DD235" s="29"/>
      <c r="DE235" s="29"/>
      <c r="DF235" s="32"/>
      <c r="DG235" s="29"/>
      <c r="DH235" s="29"/>
      <c r="DI235" s="29"/>
      <c r="DJ235" s="29"/>
      <c r="DK235" s="29"/>
      <c r="DL235" s="29"/>
      <c r="DM235" s="29"/>
      <c r="DN235" s="29"/>
      <c r="DO235" s="29"/>
      <c r="DP235" s="29"/>
      <c r="DQ235" s="29"/>
      <c r="DR235" s="29"/>
      <c r="DS235" s="29"/>
      <c r="DT235" s="29"/>
      <c r="DU235" s="29"/>
      <c r="DV235" s="29"/>
      <c r="DW235" s="29"/>
      <c r="DX235" s="29"/>
      <c r="DY235" s="29"/>
      <c r="DZ235" s="29"/>
      <c r="EA235" s="32"/>
      <c r="EB235" s="29"/>
      <c r="EC235" s="29"/>
      <c r="ED235" s="29"/>
      <c r="EE235" s="29"/>
      <c r="EF235" s="29"/>
      <c r="EG235" s="29"/>
      <c r="EH235" s="29"/>
      <c r="EI235" s="29"/>
      <c r="EJ235" s="29"/>
      <c r="EK235" s="29"/>
      <c r="EL235" s="29"/>
      <c r="EM235" s="29"/>
      <c r="EN235" s="29"/>
      <c r="EO235" s="29"/>
      <c r="EP235" s="29"/>
      <c r="EQ235" s="29"/>
      <c r="ER235" s="29"/>
      <c r="ES235" s="29"/>
      <c r="ET235" s="29"/>
      <c r="EU235" s="29"/>
      <c r="EV235" s="29"/>
      <c r="EW235" s="29"/>
      <c r="EX235" s="29"/>
      <c r="EY235" s="29"/>
      <c r="EZ235" s="32"/>
      <c r="FA235" s="29"/>
      <c r="FB235" s="29"/>
      <c r="FC235" s="29"/>
      <c r="FD235" s="29"/>
      <c r="FE235" s="29"/>
      <c r="FF235" s="29"/>
      <c r="FG235" s="29"/>
      <c r="FH235" s="29"/>
      <c r="FI235" s="29"/>
      <c r="FJ235" s="29"/>
      <c r="FK235" s="29"/>
      <c r="FL235" s="29"/>
      <c r="FM235" s="29"/>
      <c r="FN235" s="29"/>
      <c r="FO235" s="29"/>
      <c r="FP235" s="29"/>
      <c r="FQ235" s="29"/>
      <c r="FR235" s="29"/>
      <c r="FS235" s="29"/>
      <c r="FT235" s="32"/>
      <c r="FU235" s="29"/>
      <c r="FV235" s="29"/>
      <c r="FW235" s="29"/>
      <c r="FX235" s="29"/>
      <c r="FY235" s="29"/>
      <c r="FZ235" s="29"/>
      <c r="GA235" s="29"/>
      <c r="GB235" s="29"/>
      <c r="GC235" s="29"/>
      <c r="GD235" s="29"/>
      <c r="GE235" s="29"/>
      <c r="GF235" s="29"/>
      <c r="GG235" s="29"/>
      <c r="GH235" s="29"/>
      <c r="GI235" s="29"/>
      <c r="GJ235" s="29"/>
      <c r="GK235" s="29"/>
      <c r="GL235" s="29"/>
      <c r="GM235" s="29"/>
      <c r="GN235" s="32"/>
      <c r="GO235" s="29"/>
      <c r="GP235" s="29"/>
      <c r="GQ235" s="29"/>
      <c r="GR235" s="29"/>
      <c r="GS235" s="29"/>
      <c r="GT235" s="29"/>
      <c r="GU235" s="29"/>
      <c r="GV235" s="29"/>
      <c r="GW235" s="29"/>
      <c r="GX235" s="29"/>
      <c r="GY235" s="29"/>
      <c r="GZ235" s="29"/>
      <c r="HA235" s="29"/>
      <c r="HB235" s="29"/>
      <c r="HC235" s="29"/>
      <c r="HD235" s="29"/>
      <c r="HE235" s="29"/>
      <c r="HF235" s="29"/>
      <c r="HG235" s="29"/>
      <c r="HH235" s="29"/>
      <c r="HI235" s="29"/>
      <c r="HJ235" s="29"/>
      <c r="HK235" s="32"/>
      <c r="HL235" s="29"/>
      <c r="HM235" s="29"/>
      <c r="HN235" s="29"/>
      <c r="HO235" s="29"/>
      <c r="HP235" s="29"/>
      <c r="HQ235" s="29"/>
      <c r="HR235" s="29"/>
      <c r="HS235" s="29"/>
      <c r="HT235" s="29"/>
      <c r="HU235" s="29"/>
      <c r="HV235" s="29"/>
      <c r="HW235" s="29"/>
      <c r="HX235" s="29"/>
      <c r="HY235" s="29"/>
      <c r="HZ235" s="29"/>
      <c r="IA235" s="29"/>
      <c r="IB235" s="29"/>
      <c r="IC235" s="29"/>
      <c r="ID235" s="29"/>
      <c r="IE235" s="29"/>
      <c r="IF235" s="29"/>
      <c r="IG235" s="32"/>
      <c r="IH235" s="29"/>
      <c r="II235" s="29"/>
      <c r="IJ235" s="29"/>
      <c r="IK235" s="29"/>
      <c r="IL235" s="29"/>
      <c r="IM235" s="29"/>
      <c r="IN235" s="29"/>
      <c r="IO235" s="29"/>
      <c r="IP235" s="29"/>
      <c r="IQ235" s="29"/>
      <c r="IR235" s="29"/>
      <c r="IS235" s="29"/>
      <c r="IT235" s="29"/>
      <c r="IU235" s="29"/>
      <c r="IV235" s="29"/>
      <c r="IW235" s="29"/>
      <c r="IX235" s="29"/>
      <c r="IY235" s="29"/>
      <c r="IZ235" s="29"/>
      <c r="JA235" s="29"/>
      <c r="JB235" s="32"/>
    </row>
    <row r="236" spans="2:373" s="15" customFormat="1" outlineLevel="1" x14ac:dyDescent="0.15">
      <c r="B236" s="17" t="s">
        <v>107</v>
      </c>
      <c r="C236" s="15" t="s">
        <v>9</v>
      </c>
      <c r="G236" s="22" t="e">
        <f>NETWORKDAYS(H236,I236,#REF!)</f>
        <v>#REF!</v>
      </c>
      <c r="H236" s="37">
        <v>41148</v>
      </c>
      <c r="I236" s="37">
        <v>41159.708333333336</v>
      </c>
      <c r="J236" s="35">
        <v>0</v>
      </c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31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31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31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31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31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31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  <c r="ES236" s="25"/>
      <c r="ET236" s="25"/>
      <c r="EU236" s="25"/>
      <c r="EV236" s="25"/>
      <c r="EW236" s="25"/>
      <c r="EX236" s="25"/>
      <c r="EY236" s="25"/>
      <c r="EZ236" s="31"/>
      <c r="FA236" s="25"/>
      <c r="FB236" s="25"/>
      <c r="FC236" s="25"/>
      <c r="FD236" s="25"/>
      <c r="FE236" s="25"/>
      <c r="FF236" s="25"/>
      <c r="FG236" s="25"/>
      <c r="FH236" s="25"/>
      <c r="FI236" s="25"/>
      <c r="FJ236" s="25"/>
      <c r="FK236" s="25"/>
      <c r="FL236" s="25"/>
      <c r="FM236" s="25"/>
      <c r="FN236" s="25"/>
      <c r="FO236" s="25"/>
      <c r="FP236" s="25"/>
      <c r="FQ236" s="25"/>
      <c r="FR236" s="25"/>
      <c r="FS236" s="25"/>
      <c r="FT236" s="31"/>
      <c r="FU236" s="25"/>
      <c r="FV236" s="25"/>
      <c r="FW236" s="25"/>
      <c r="FX236" s="25"/>
      <c r="FY236" s="25"/>
      <c r="FZ236" s="25"/>
      <c r="GA236" s="25"/>
      <c r="GB236" s="25"/>
      <c r="GC236" s="25"/>
      <c r="GD236" s="25"/>
      <c r="GE236" s="25"/>
      <c r="GF236" s="25"/>
      <c r="GG236" s="25"/>
      <c r="GH236" s="25"/>
      <c r="GI236" s="25"/>
      <c r="GJ236" s="25"/>
      <c r="GK236" s="25"/>
      <c r="GL236" s="25"/>
      <c r="GM236" s="25"/>
      <c r="GN236" s="31"/>
      <c r="GO236" s="25"/>
      <c r="GP236" s="25"/>
      <c r="GQ236" s="25"/>
      <c r="GR236" s="25"/>
      <c r="GS236" s="25"/>
      <c r="GT236" s="25"/>
      <c r="GU236" s="25"/>
      <c r="GV236" s="25"/>
      <c r="GW236" s="25"/>
      <c r="GX236" s="25"/>
      <c r="GY236" s="25"/>
      <c r="GZ236" s="25"/>
      <c r="HA236" s="25"/>
      <c r="HB236" s="25"/>
      <c r="HC236" s="25"/>
      <c r="HD236" s="25"/>
      <c r="HE236" s="25"/>
      <c r="HF236" s="25"/>
      <c r="HG236" s="25"/>
      <c r="HH236" s="25"/>
      <c r="HI236" s="25"/>
      <c r="HJ236" s="25"/>
      <c r="HK236" s="31"/>
      <c r="HL236" s="25"/>
      <c r="HM236" s="25"/>
      <c r="HN236" s="25"/>
      <c r="HO236" s="25"/>
      <c r="HP236" s="25"/>
      <c r="HQ236" s="25"/>
      <c r="HR236" s="25"/>
      <c r="HS236" s="25"/>
      <c r="HT236" s="25"/>
      <c r="HU236" s="25"/>
      <c r="HV236" s="25"/>
      <c r="HW236" s="25"/>
      <c r="HX236" s="25"/>
      <c r="HY236" s="25"/>
      <c r="HZ236" s="25"/>
      <c r="IA236" s="25"/>
      <c r="IB236" s="25"/>
      <c r="IC236" s="25"/>
      <c r="ID236" s="25"/>
      <c r="IE236" s="25"/>
      <c r="IF236" s="25"/>
      <c r="IG236" s="31"/>
      <c r="IH236" s="25"/>
      <c r="II236" s="25"/>
      <c r="IJ236" s="25"/>
      <c r="IK236" s="25"/>
      <c r="IL236" s="25"/>
      <c r="IM236" s="25"/>
      <c r="IN236" s="25"/>
      <c r="IO236" s="25"/>
      <c r="IP236" s="25"/>
      <c r="IQ236" s="25"/>
      <c r="IR236" s="25"/>
      <c r="IS236" s="25"/>
      <c r="IT236" s="25"/>
      <c r="IU236" s="25"/>
      <c r="IV236" s="25"/>
      <c r="IW236" s="25"/>
      <c r="IX236" s="25"/>
      <c r="IY236" s="25"/>
      <c r="IZ236" s="25"/>
      <c r="JA236" s="25"/>
      <c r="JB236" s="31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</row>
    <row r="237" spans="2:373" ht="3.75" customHeight="1" outlineLevel="1" x14ac:dyDescent="0.15">
      <c r="B237" s="3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32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32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32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32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32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  <c r="DY237" s="29"/>
      <c r="DZ237" s="29"/>
      <c r="EA237" s="32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29"/>
      <c r="EP237" s="29"/>
      <c r="EQ237" s="29"/>
      <c r="ER237" s="29"/>
      <c r="ES237" s="29"/>
      <c r="ET237" s="29"/>
      <c r="EU237" s="29"/>
      <c r="EV237" s="29"/>
      <c r="EW237" s="29"/>
      <c r="EX237" s="29"/>
      <c r="EY237" s="29"/>
      <c r="EZ237" s="32"/>
      <c r="FA237" s="29"/>
      <c r="FB237" s="29"/>
      <c r="FC237" s="29"/>
      <c r="FD237" s="29"/>
      <c r="FE237" s="29"/>
      <c r="FF237" s="29"/>
      <c r="FG237" s="29"/>
      <c r="FH237" s="29"/>
      <c r="FI237" s="29"/>
      <c r="FJ237" s="29"/>
      <c r="FK237" s="29"/>
      <c r="FL237" s="29"/>
      <c r="FM237" s="29"/>
      <c r="FN237" s="29"/>
      <c r="FO237" s="29"/>
      <c r="FP237" s="29"/>
      <c r="FQ237" s="29"/>
      <c r="FR237" s="29"/>
      <c r="FS237" s="29"/>
      <c r="FT237" s="32"/>
      <c r="FU237" s="29"/>
      <c r="FV237" s="29"/>
      <c r="FW237" s="29"/>
      <c r="FX237" s="29"/>
      <c r="FY237" s="29"/>
      <c r="FZ237" s="29"/>
      <c r="GA237" s="29"/>
      <c r="GB237" s="29"/>
      <c r="GC237" s="29"/>
      <c r="GD237" s="29"/>
      <c r="GE237" s="29"/>
      <c r="GF237" s="29"/>
      <c r="GG237" s="29"/>
      <c r="GH237" s="29"/>
      <c r="GI237" s="29"/>
      <c r="GJ237" s="29"/>
      <c r="GK237" s="29"/>
      <c r="GL237" s="29"/>
      <c r="GM237" s="29"/>
      <c r="GN237" s="32"/>
      <c r="GO237" s="29"/>
      <c r="GP237" s="29"/>
      <c r="GQ237" s="29"/>
      <c r="GR237" s="29"/>
      <c r="GS237" s="29"/>
      <c r="GT237" s="29"/>
      <c r="GU237" s="29"/>
      <c r="GV237" s="29"/>
      <c r="GW237" s="29"/>
      <c r="GX237" s="29"/>
      <c r="GY237" s="29"/>
      <c r="GZ237" s="29"/>
      <c r="HA237" s="29"/>
      <c r="HB237" s="29"/>
      <c r="HC237" s="29"/>
      <c r="HD237" s="29"/>
      <c r="HE237" s="29"/>
      <c r="HF237" s="29"/>
      <c r="HG237" s="29"/>
      <c r="HH237" s="29"/>
      <c r="HI237" s="29"/>
      <c r="HJ237" s="29"/>
      <c r="HK237" s="32"/>
      <c r="HL237" s="29"/>
      <c r="HM237" s="29"/>
      <c r="HN237" s="29"/>
      <c r="HO237" s="29"/>
      <c r="HP237" s="29"/>
      <c r="HQ237" s="29"/>
      <c r="HR237" s="29"/>
      <c r="HS237" s="29"/>
      <c r="HT237" s="29"/>
      <c r="HU237" s="29"/>
      <c r="HV237" s="29"/>
      <c r="HW237" s="29"/>
      <c r="HX237" s="29"/>
      <c r="HY237" s="29"/>
      <c r="HZ237" s="29"/>
      <c r="IA237" s="29"/>
      <c r="IB237" s="29"/>
      <c r="IC237" s="29"/>
      <c r="ID237" s="29"/>
      <c r="IE237" s="29"/>
      <c r="IF237" s="29"/>
      <c r="IG237" s="32"/>
      <c r="IH237" s="29"/>
      <c r="II237" s="29"/>
      <c r="IJ237" s="29"/>
      <c r="IK237" s="29"/>
      <c r="IL237" s="29"/>
      <c r="IM237" s="29"/>
      <c r="IN237" s="29"/>
      <c r="IO237" s="29"/>
      <c r="IP237" s="29"/>
      <c r="IQ237" s="29"/>
      <c r="IR237" s="29"/>
      <c r="IS237" s="29"/>
      <c r="IT237" s="29"/>
      <c r="IU237" s="29"/>
      <c r="IV237" s="29"/>
      <c r="IW237" s="29"/>
      <c r="IX237" s="29"/>
      <c r="IY237" s="29"/>
      <c r="IZ237" s="29"/>
      <c r="JA237" s="29"/>
      <c r="JB237" s="32"/>
    </row>
    <row r="238" spans="2:373" s="15" customFormat="1" outlineLevel="1" x14ac:dyDescent="0.15">
      <c r="B238" s="17" t="s">
        <v>108</v>
      </c>
      <c r="C238" s="15" t="s">
        <v>9</v>
      </c>
      <c r="G238" s="22" t="e">
        <f>NETWORKDAYS(H238,I238,#REF!)</f>
        <v>#REF!</v>
      </c>
      <c r="H238" s="37">
        <v>41162</v>
      </c>
      <c r="I238" s="37">
        <v>41180.708333333336</v>
      </c>
      <c r="J238" s="35">
        <v>0</v>
      </c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31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31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31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31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31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31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31"/>
      <c r="FA238" s="25"/>
      <c r="FB238" s="25"/>
      <c r="FC238" s="25"/>
      <c r="FD238" s="25"/>
      <c r="FE238" s="25"/>
      <c r="FF238" s="25"/>
      <c r="FG238" s="25"/>
      <c r="FH238" s="25"/>
      <c r="FI238" s="25"/>
      <c r="FJ238" s="25"/>
      <c r="FK238" s="25"/>
      <c r="FL238" s="25"/>
      <c r="FM238" s="25"/>
      <c r="FN238" s="25"/>
      <c r="FO238" s="25"/>
      <c r="FP238" s="25"/>
      <c r="FQ238" s="25"/>
      <c r="FR238" s="25"/>
      <c r="FS238" s="25"/>
      <c r="FT238" s="31"/>
      <c r="FU238" s="25"/>
      <c r="FV238" s="25"/>
      <c r="FW238" s="25"/>
      <c r="FX238" s="25"/>
      <c r="FY238" s="25"/>
      <c r="FZ238" s="25"/>
      <c r="GA238" s="25"/>
      <c r="GB238" s="25"/>
      <c r="GC238" s="25"/>
      <c r="GD238" s="25"/>
      <c r="GE238" s="25"/>
      <c r="GF238" s="25"/>
      <c r="GG238" s="25"/>
      <c r="GH238" s="25"/>
      <c r="GI238" s="25"/>
      <c r="GJ238" s="25"/>
      <c r="GK238" s="25"/>
      <c r="GL238" s="25"/>
      <c r="GM238" s="25"/>
      <c r="GN238" s="31"/>
      <c r="GO238" s="25"/>
      <c r="GP238" s="25"/>
      <c r="GQ238" s="25"/>
      <c r="GR238" s="25"/>
      <c r="GS238" s="25"/>
      <c r="GT238" s="25"/>
      <c r="GU238" s="25"/>
      <c r="GV238" s="25"/>
      <c r="GW238" s="25"/>
      <c r="GX238" s="25"/>
      <c r="GY238" s="25"/>
      <c r="GZ238" s="25"/>
      <c r="HA238" s="25"/>
      <c r="HB238" s="25"/>
      <c r="HC238" s="25"/>
      <c r="HD238" s="25"/>
      <c r="HE238" s="25"/>
      <c r="HF238" s="25"/>
      <c r="HG238" s="25"/>
      <c r="HH238" s="25"/>
      <c r="HI238" s="25"/>
      <c r="HJ238" s="25"/>
      <c r="HK238" s="31"/>
      <c r="HL238" s="25"/>
      <c r="HM238" s="25"/>
      <c r="HN238" s="25"/>
      <c r="HO238" s="25"/>
      <c r="HP238" s="25"/>
      <c r="HQ238" s="25"/>
      <c r="HR238" s="25"/>
      <c r="HS238" s="25"/>
      <c r="HT238" s="25"/>
      <c r="HU238" s="25"/>
      <c r="HV238" s="25"/>
      <c r="HW238" s="25"/>
      <c r="HX238" s="25"/>
      <c r="HY238" s="25"/>
      <c r="HZ238" s="25"/>
      <c r="IA238" s="25"/>
      <c r="IB238" s="25"/>
      <c r="IC238" s="25"/>
      <c r="ID238" s="25"/>
      <c r="IE238" s="25"/>
      <c r="IF238" s="25"/>
      <c r="IG238" s="31"/>
      <c r="IH238" s="25"/>
      <c r="II238" s="25"/>
      <c r="IJ238" s="25"/>
      <c r="IK238" s="25"/>
      <c r="IL238" s="25"/>
      <c r="IM238" s="25"/>
      <c r="IN238" s="25"/>
      <c r="IO238" s="25"/>
      <c r="IP238" s="25"/>
      <c r="IQ238" s="25"/>
      <c r="IR238" s="25"/>
      <c r="IS238" s="25"/>
      <c r="IT238" s="25"/>
      <c r="IU238" s="25"/>
      <c r="IV238" s="25"/>
      <c r="IW238" s="25"/>
      <c r="IX238" s="25"/>
      <c r="IY238" s="25"/>
      <c r="IZ238" s="25"/>
      <c r="JA238" s="25"/>
      <c r="JB238" s="31"/>
      <c r="JC238"/>
      <c r="JD238"/>
      <c r="JE238"/>
      <c r="JF238"/>
      <c r="JG238"/>
      <c r="JH238"/>
      <c r="JI238"/>
      <c r="JJ238"/>
      <c r="JK238"/>
      <c r="JL238"/>
      <c r="JM238"/>
      <c r="JN238"/>
      <c r="JO238"/>
      <c r="JP238"/>
      <c r="JQ238"/>
      <c r="JR238"/>
      <c r="JS238"/>
      <c r="JT238"/>
      <c r="JU238"/>
      <c r="JV238"/>
      <c r="JW238"/>
      <c r="JX238"/>
      <c r="JY238"/>
      <c r="JZ238"/>
      <c r="KA238"/>
      <c r="KB238"/>
      <c r="KC238"/>
      <c r="KD238"/>
      <c r="KE238"/>
      <c r="KF238"/>
      <c r="KG238"/>
      <c r="KH238"/>
      <c r="KI238"/>
      <c r="KJ238"/>
      <c r="KK238"/>
      <c r="KL238"/>
      <c r="KM238"/>
      <c r="KN238"/>
      <c r="KO238"/>
      <c r="KP238"/>
      <c r="KQ238"/>
      <c r="KR238"/>
      <c r="KS238"/>
      <c r="KT238"/>
      <c r="KU238"/>
      <c r="KV238"/>
      <c r="KW238"/>
      <c r="KX238"/>
      <c r="KY238"/>
      <c r="KZ238"/>
      <c r="LA238"/>
      <c r="LB238"/>
      <c r="LC238"/>
      <c r="LD238"/>
      <c r="LE238"/>
      <c r="LF238"/>
      <c r="LG238"/>
      <c r="LH238"/>
      <c r="LI238"/>
      <c r="LJ238"/>
      <c r="LK238"/>
      <c r="LL238"/>
      <c r="LM238"/>
      <c r="LN238"/>
      <c r="LO238"/>
      <c r="LP238"/>
      <c r="LQ238"/>
      <c r="LR238"/>
      <c r="LS238"/>
      <c r="LT238"/>
      <c r="LU238"/>
      <c r="LV238"/>
      <c r="LW238"/>
      <c r="LX238"/>
      <c r="LY238"/>
      <c r="LZ238"/>
      <c r="MA238"/>
      <c r="MB238"/>
      <c r="MC238"/>
      <c r="MD238"/>
      <c r="ME238"/>
      <c r="MF238"/>
      <c r="MG238"/>
      <c r="MH238"/>
      <c r="MI238"/>
      <c r="MJ238"/>
      <c r="MK238"/>
      <c r="ML238"/>
      <c r="MM238"/>
      <c r="MN238"/>
      <c r="MO238"/>
      <c r="MP238"/>
      <c r="MQ238"/>
      <c r="MR238"/>
      <c r="MS238"/>
      <c r="MT238"/>
      <c r="MU238"/>
      <c r="MV238"/>
      <c r="MW238"/>
      <c r="MX238"/>
      <c r="MY238"/>
      <c r="MZ238"/>
      <c r="NA238"/>
      <c r="NB238"/>
      <c r="NC238"/>
      <c r="ND238"/>
      <c r="NE238"/>
      <c r="NF238"/>
      <c r="NG238"/>
      <c r="NH238"/>
      <c r="NI238"/>
    </row>
    <row r="239" spans="2:373" ht="3.75" customHeight="1" outlineLevel="1" x14ac:dyDescent="0.15">
      <c r="B239" s="3"/>
      <c r="J239" s="34">
        <v>0</v>
      </c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32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32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32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32"/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/>
      <c r="DD239" s="29"/>
      <c r="DE239" s="29"/>
      <c r="DF239" s="32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  <c r="DY239" s="29"/>
      <c r="DZ239" s="29"/>
      <c r="EA239" s="32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  <c r="EL239" s="29"/>
      <c r="EM239" s="29"/>
      <c r="EN239" s="29"/>
      <c r="EO239" s="29"/>
      <c r="EP239" s="29"/>
      <c r="EQ239" s="29"/>
      <c r="ER239" s="29"/>
      <c r="ES239" s="29"/>
      <c r="ET239" s="29"/>
      <c r="EU239" s="29"/>
      <c r="EV239" s="29"/>
      <c r="EW239" s="29"/>
      <c r="EX239" s="29"/>
      <c r="EY239" s="29"/>
      <c r="EZ239" s="32"/>
      <c r="FA239" s="29"/>
      <c r="FB239" s="29"/>
      <c r="FC239" s="29"/>
      <c r="FD239" s="29"/>
      <c r="FE239" s="29"/>
      <c r="FF239" s="29"/>
      <c r="FG239" s="29"/>
      <c r="FH239" s="29"/>
      <c r="FI239" s="29"/>
      <c r="FJ239" s="29"/>
      <c r="FK239" s="29"/>
      <c r="FL239" s="29"/>
      <c r="FM239" s="29"/>
      <c r="FN239" s="29"/>
      <c r="FO239" s="29"/>
      <c r="FP239" s="29"/>
      <c r="FQ239" s="29"/>
      <c r="FR239" s="29"/>
      <c r="FS239" s="29"/>
      <c r="FT239" s="32"/>
      <c r="FU239" s="29"/>
      <c r="FV239" s="29"/>
      <c r="FW239" s="29"/>
      <c r="FX239" s="29"/>
      <c r="FY239" s="29"/>
      <c r="FZ239" s="29"/>
      <c r="GA239" s="29"/>
      <c r="GB239" s="29"/>
      <c r="GC239" s="29"/>
      <c r="GD239" s="29"/>
      <c r="GE239" s="29"/>
      <c r="GF239" s="29"/>
      <c r="GG239" s="29"/>
      <c r="GH239" s="29"/>
      <c r="GI239" s="29"/>
      <c r="GJ239" s="29"/>
      <c r="GK239" s="29"/>
      <c r="GL239" s="29"/>
      <c r="GM239" s="29"/>
      <c r="GN239" s="32"/>
      <c r="GO239" s="29"/>
      <c r="GP239" s="29"/>
      <c r="GQ239" s="29"/>
      <c r="GR239" s="29"/>
      <c r="GS239" s="29"/>
      <c r="GT239" s="29"/>
      <c r="GU239" s="29"/>
      <c r="GV239" s="29"/>
      <c r="GW239" s="29"/>
      <c r="GX239" s="29"/>
      <c r="GY239" s="29"/>
      <c r="GZ239" s="29"/>
      <c r="HA239" s="29"/>
      <c r="HB239" s="29"/>
      <c r="HC239" s="29"/>
      <c r="HD239" s="29"/>
      <c r="HE239" s="29"/>
      <c r="HF239" s="29"/>
      <c r="HG239" s="29"/>
      <c r="HH239" s="29"/>
      <c r="HI239" s="29"/>
      <c r="HJ239" s="29"/>
      <c r="HK239" s="32"/>
      <c r="HL239" s="29"/>
      <c r="HM239" s="29"/>
      <c r="HN239" s="29"/>
      <c r="HO239" s="29"/>
      <c r="HP239" s="29"/>
      <c r="HQ239" s="29"/>
      <c r="HR239" s="29"/>
      <c r="HS239" s="29"/>
      <c r="HT239" s="29"/>
      <c r="HU239" s="29"/>
      <c r="HV239" s="29"/>
      <c r="HW239" s="29"/>
      <c r="HX239" s="29"/>
      <c r="HY239" s="29"/>
      <c r="HZ239" s="29"/>
      <c r="IA239" s="29"/>
      <c r="IB239" s="29"/>
      <c r="IC239" s="29"/>
      <c r="ID239" s="29"/>
      <c r="IE239" s="29"/>
      <c r="IF239" s="29"/>
      <c r="IG239" s="32"/>
      <c r="IH239" s="29"/>
      <c r="II239" s="29"/>
      <c r="IJ239" s="29"/>
      <c r="IK239" s="29"/>
      <c r="IL239" s="29"/>
      <c r="IM239" s="29"/>
      <c r="IN239" s="29"/>
      <c r="IO239" s="29"/>
      <c r="IP239" s="29"/>
      <c r="IQ239" s="29"/>
      <c r="IR239" s="29"/>
      <c r="IS239" s="29"/>
      <c r="IT239" s="29"/>
      <c r="IU239" s="29"/>
      <c r="IV239" s="29"/>
      <c r="IW239" s="29"/>
      <c r="IX239" s="29"/>
      <c r="IY239" s="29"/>
      <c r="IZ239" s="29"/>
      <c r="JA239" s="29"/>
      <c r="JB239" s="32"/>
    </row>
    <row r="240" spans="2:373" s="15" customFormat="1" outlineLevel="1" x14ac:dyDescent="0.15">
      <c r="B240" s="17" t="s">
        <v>109</v>
      </c>
      <c r="C240" s="15" t="s">
        <v>9</v>
      </c>
      <c r="G240" s="22" t="e">
        <f>NETWORKDAYS(H240,I240,#REF!)</f>
        <v>#REF!</v>
      </c>
      <c r="H240" s="37">
        <v>41169</v>
      </c>
      <c r="I240" s="37">
        <v>41180</v>
      </c>
      <c r="J240" s="35">
        <v>0</v>
      </c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31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31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31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31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31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31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31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  <c r="FS240" s="25"/>
      <c r="FT240" s="31"/>
      <c r="FU240" s="25"/>
      <c r="FV240" s="25"/>
      <c r="FW240" s="25"/>
      <c r="FX240" s="25"/>
      <c r="FY240" s="25"/>
      <c r="FZ240" s="25"/>
      <c r="GA240" s="25"/>
      <c r="GB240" s="25"/>
      <c r="GC240" s="25"/>
      <c r="GD240" s="25"/>
      <c r="GE240" s="25"/>
      <c r="GF240" s="25"/>
      <c r="GG240" s="25"/>
      <c r="GH240" s="25"/>
      <c r="GI240" s="25"/>
      <c r="GJ240" s="25"/>
      <c r="GK240" s="25"/>
      <c r="GL240" s="25"/>
      <c r="GM240" s="25"/>
      <c r="GN240" s="31"/>
      <c r="GO240" s="25"/>
      <c r="GP240" s="25"/>
      <c r="GQ240" s="25"/>
      <c r="GR240" s="25"/>
      <c r="GS240" s="25"/>
      <c r="GT240" s="25"/>
      <c r="GU240" s="25"/>
      <c r="GV240" s="25"/>
      <c r="GW240" s="25"/>
      <c r="GX240" s="25"/>
      <c r="GY240" s="25"/>
      <c r="GZ240" s="25"/>
      <c r="HA240" s="25"/>
      <c r="HB240" s="25"/>
      <c r="HC240" s="25"/>
      <c r="HD240" s="25"/>
      <c r="HE240" s="25"/>
      <c r="HF240" s="25"/>
      <c r="HG240" s="25"/>
      <c r="HH240" s="25"/>
      <c r="HI240" s="25"/>
      <c r="HJ240" s="25"/>
      <c r="HK240" s="31"/>
      <c r="HL240" s="25"/>
      <c r="HM240" s="25"/>
      <c r="HN240" s="25"/>
      <c r="HO240" s="25"/>
      <c r="HP240" s="25"/>
      <c r="HQ240" s="25"/>
      <c r="HR240" s="25"/>
      <c r="HS240" s="25"/>
      <c r="HT240" s="25"/>
      <c r="HU240" s="25"/>
      <c r="HV240" s="25"/>
      <c r="HW240" s="25"/>
      <c r="HX240" s="25"/>
      <c r="HY240" s="25"/>
      <c r="HZ240" s="25"/>
      <c r="IA240" s="25"/>
      <c r="IB240" s="25"/>
      <c r="IC240" s="25"/>
      <c r="ID240" s="25"/>
      <c r="IE240" s="25"/>
      <c r="IF240" s="25"/>
      <c r="IG240" s="31"/>
      <c r="IH240" s="25"/>
      <c r="II240" s="25"/>
      <c r="IJ240" s="25"/>
      <c r="IK240" s="25"/>
      <c r="IL240" s="25"/>
      <c r="IM240" s="25"/>
      <c r="IN240" s="25"/>
      <c r="IO240" s="25"/>
      <c r="IP240" s="25"/>
      <c r="IQ240" s="25"/>
      <c r="IR240" s="25"/>
      <c r="IS240" s="25"/>
      <c r="IT240" s="25"/>
      <c r="IU240" s="25"/>
      <c r="IV240" s="25"/>
      <c r="IW240" s="25"/>
      <c r="IX240" s="25"/>
      <c r="IY240" s="25"/>
      <c r="IZ240" s="25"/>
      <c r="JA240" s="25"/>
      <c r="JB240" s="31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</row>
    <row r="241" spans="1:373" ht="3.75" customHeight="1" outlineLevel="1" x14ac:dyDescent="0.15">
      <c r="B241" s="3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32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32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32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32"/>
      <c r="CJ241" s="29"/>
      <c r="CK241" s="29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  <c r="DB241" s="29"/>
      <c r="DC241" s="29"/>
      <c r="DD241" s="29"/>
      <c r="DE241" s="29"/>
      <c r="DF241" s="32"/>
      <c r="DG241" s="29"/>
      <c r="DH241" s="29"/>
      <c r="DI241" s="29"/>
      <c r="DJ241" s="29"/>
      <c r="DK241" s="29"/>
      <c r="DL241" s="29"/>
      <c r="DM241" s="29"/>
      <c r="DN241" s="29"/>
      <c r="DO241" s="29"/>
      <c r="DP241" s="29"/>
      <c r="DQ241" s="29"/>
      <c r="DR241" s="29"/>
      <c r="DS241" s="29"/>
      <c r="DT241" s="29"/>
      <c r="DU241" s="29"/>
      <c r="DV241" s="29"/>
      <c r="DW241" s="29"/>
      <c r="DX241" s="29"/>
      <c r="DY241" s="29"/>
      <c r="DZ241" s="29"/>
      <c r="EA241" s="32"/>
      <c r="EB241" s="29"/>
      <c r="EC241" s="29"/>
      <c r="ED241" s="29"/>
      <c r="EE241" s="29"/>
      <c r="EF241" s="29"/>
      <c r="EG241" s="29"/>
      <c r="EH241" s="29"/>
      <c r="EI241" s="29"/>
      <c r="EJ241" s="29"/>
      <c r="EK241" s="29"/>
      <c r="EL241" s="29"/>
      <c r="EM241" s="29"/>
      <c r="EN241" s="29"/>
      <c r="EO241" s="29"/>
      <c r="EP241" s="29"/>
      <c r="EQ241" s="29"/>
      <c r="ER241" s="29"/>
      <c r="ES241" s="29"/>
      <c r="ET241" s="29"/>
      <c r="EU241" s="29"/>
      <c r="EV241" s="29"/>
      <c r="EW241" s="29"/>
      <c r="EX241" s="29"/>
      <c r="EY241" s="29"/>
      <c r="EZ241" s="32"/>
      <c r="FA241" s="29"/>
      <c r="FB241" s="29"/>
      <c r="FC241" s="29"/>
      <c r="FD241" s="29"/>
      <c r="FE241" s="29"/>
      <c r="FF241" s="29"/>
      <c r="FG241" s="29"/>
      <c r="FH241" s="29"/>
      <c r="FI241" s="29"/>
      <c r="FJ241" s="29"/>
      <c r="FK241" s="29"/>
      <c r="FL241" s="29"/>
      <c r="FM241" s="29"/>
      <c r="FN241" s="29"/>
      <c r="FO241" s="29"/>
      <c r="FP241" s="29"/>
      <c r="FQ241" s="29"/>
      <c r="FR241" s="29"/>
      <c r="FS241" s="29"/>
      <c r="FT241" s="32"/>
      <c r="FU241" s="29"/>
      <c r="FV241" s="29"/>
      <c r="FW241" s="29"/>
      <c r="FX241" s="29"/>
      <c r="FY241" s="29"/>
      <c r="FZ241" s="29"/>
      <c r="GA241" s="29"/>
      <c r="GB241" s="29"/>
      <c r="GC241" s="29"/>
      <c r="GD241" s="29"/>
      <c r="GE241" s="29"/>
      <c r="GF241" s="29"/>
      <c r="GG241" s="29"/>
      <c r="GH241" s="29"/>
      <c r="GI241" s="29"/>
      <c r="GJ241" s="29"/>
      <c r="GK241" s="29"/>
      <c r="GL241" s="29"/>
      <c r="GM241" s="29"/>
      <c r="GN241" s="32"/>
      <c r="GO241" s="29"/>
      <c r="GP241" s="29"/>
      <c r="GQ241" s="29"/>
      <c r="GR241" s="29"/>
      <c r="GS241" s="29"/>
      <c r="GT241" s="29"/>
      <c r="GU241" s="29"/>
      <c r="GV241" s="29"/>
      <c r="GW241" s="29"/>
      <c r="GX241" s="29"/>
      <c r="GY241" s="29"/>
      <c r="GZ241" s="29"/>
      <c r="HA241" s="29"/>
      <c r="HB241" s="29"/>
      <c r="HC241" s="29"/>
      <c r="HD241" s="29"/>
      <c r="HE241" s="29"/>
      <c r="HF241" s="29"/>
      <c r="HG241" s="29"/>
      <c r="HH241" s="29"/>
      <c r="HI241" s="29"/>
      <c r="HJ241" s="29"/>
      <c r="HK241" s="32"/>
      <c r="HL241" s="29"/>
      <c r="HM241" s="29"/>
      <c r="HN241" s="29"/>
      <c r="HO241" s="29"/>
      <c r="HP241" s="29"/>
      <c r="HQ241" s="29"/>
      <c r="HR241" s="29"/>
      <c r="HS241" s="29"/>
      <c r="HT241" s="29"/>
      <c r="HU241" s="29"/>
      <c r="HV241" s="29"/>
      <c r="HW241" s="29"/>
      <c r="HX241" s="29"/>
      <c r="HY241" s="29"/>
      <c r="HZ241" s="29"/>
      <c r="IA241" s="29"/>
      <c r="IB241" s="29"/>
      <c r="IC241" s="29"/>
      <c r="ID241" s="29"/>
      <c r="IE241" s="29"/>
      <c r="IF241" s="29"/>
      <c r="IG241" s="32"/>
      <c r="IH241" s="29"/>
      <c r="II241" s="29"/>
      <c r="IJ241" s="29"/>
      <c r="IK241" s="29"/>
      <c r="IL241" s="29"/>
      <c r="IM241" s="29"/>
      <c r="IN241" s="29"/>
      <c r="IO241" s="29"/>
      <c r="IP241" s="29"/>
      <c r="IQ241" s="29"/>
      <c r="IR241" s="29"/>
      <c r="IS241" s="29"/>
      <c r="IT241" s="29"/>
      <c r="IU241" s="29"/>
      <c r="IV241" s="29"/>
      <c r="IW241" s="29"/>
      <c r="IX241" s="29"/>
      <c r="IY241" s="29"/>
      <c r="IZ241" s="29"/>
      <c r="JA241" s="29"/>
      <c r="JB241" s="32"/>
    </row>
    <row r="242" spans="1:373" s="15" customFormat="1" outlineLevel="1" collapsed="1" x14ac:dyDescent="0.15">
      <c r="B242" s="17" t="s">
        <v>110</v>
      </c>
      <c r="C242" s="15" t="s">
        <v>9</v>
      </c>
      <c r="G242" s="22" t="e">
        <f>NETWORKDAYS(H242,I242,#REF!)</f>
        <v>#REF!</v>
      </c>
      <c r="H242" s="37">
        <v>41078</v>
      </c>
      <c r="I242" s="37">
        <v>41180</v>
      </c>
      <c r="J242" s="35">
        <v>0</v>
      </c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31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31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31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31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31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31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31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5"/>
      <c r="FN242" s="25"/>
      <c r="FO242" s="25"/>
      <c r="FP242" s="25"/>
      <c r="FQ242" s="25"/>
      <c r="FR242" s="25"/>
      <c r="FS242" s="25"/>
      <c r="FT242" s="31"/>
      <c r="FU242" s="25"/>
      <c r="FV242" s="25"/>
      <c r="FW242" s="25"/>
      <c r="FX242" s="25"/>
      <c r="FY242" s="25"/>
      <c r="FZ242" s="25"/>
      <c r="GA242" s="25"/>
      <c r="GB242" s="25"/>
      <c r="GC242" s="25"/>
      <c r="GD242" s="25"/>
      <c r="GE242" s="25"/>
      <c r="GF242" s="25"/>
      <c r="GG242" s="25"/>
      <c r="GH242" s="25"/>
      <c r="GI242" s="25"/>
      <c r="GJ242" s="25"/>
      <c r="GK242" s="25"/>
      <c r="GL242" s="25"/>
      <c r="GM242" s="25"/>
      <c r="GN242" s="31"/>
      <c r="GO242" s="25"/>
      <c r="GP242" s="25"/>
      <c r="GQ242" s="25"/>
      <c r="GR242" s="25"/>
      <c r="GS242" s="25"/>
      <c r="GT242" s="25"/>
      <c r="GU242" s="25"/>
      <c r="GV242" s="25"/>
      <c r="GW242" s="25"/>
      <c r="GX242" s="25"/>
      <c r="GY242" s="25"/>
      <c r="GZ242" s="25"/>
      <c r="HA242" s="25"/>
      <c r="HB242" s="25"/>
      <c r="HC242" s="25"/>
      <c r="HD242" s="25"/>
      <c r="HE242" s="25"/>
      <c r="HF242" s="25"/>
      <c r="HG242" s="25"/>
      <c r="HH242" s="25"/>
      <c r="HI242" s="25"/>
      <c r="HJ242" s="25"/>
      <c r="HK242" s="31"/>
      <c r="HL242" s="25"/>
      <c r="HM242" s="25"/>
      <c r="HN242" s="25"/>
      <c r="HO242" s="25"/>
      <c r="HP242" s="25"/>
      <c r="HQ242" s="25"/>
      <c r="HR242" s="25"/>
      <c r="HS242" s="25"/>
      <c r="HT242" s="25"/>
      <c r="HU242" s="25"/>
      <c r="HV242" s="25"/>
      <c r="HW242" s="25"/>
      <c r="HX242" s="25"/>
      <c r="HY242" s="25"/>
      <c r="HZ242" s="25"/>
      <c r="IA242" s="25"/>
      <c r="IB242" s="25"/>
      <c r="IC242" s="25"/>
      <c r="ID242" s="25"/>
      <c r="IE242" s="25"/>
      <c r="IF242" s="25"/>
      <c r="IG242" s="31"/>
      <c r="IH242" s="25"/>
      <c r="II242" s="25"/>
      <c r="IJ242" s="25"/>
      <c r="IK242" s="25"/>
      <c r="IL242" s="25"/>
      <c r="IM242" s="25"/>
      <c r="IN242" s="25"/>
      <c r="IO242" s="25"/>
      <c r="IP242" s="25"/>
      <c r="IQ242" s="25"/>
      <c r="IR242" s="25"/>
      <c r="IS242" s="25"/>
      <c r="IT242" s="25"/>
      <c r="IU242" s="25"/>
      <c r="IV242" s="25"/>
      <c r="IW242" s="25"/>
      <c r="IX242" s="25"/>
      <c r="IY242" s="25"/>
      <c r="IZ242" s="25"/>
      <c r="JA242" s="25"/>
      <c r="JB242" s="31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</row>
    <row r="243" spans="1:373" ht="3.75" hidden="1" customHeight="1" outlineLevel="2" x14ac:dyDescent="0.15">
      <c r="B243" s="3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32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32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32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32"/>
      <c r="CJ243" s="29"/>
      <c r="CK243" s="29"/>
      <c r="CL243" s="29"/>
      <c r="CM243" s="29"/>
      <c r="CN243" s="29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  <c r="DB243" s="29"/>
      <c r="DC243" s="29"/>
      <c r="DD243" s="29"/>
      <c r="DE243" s="29"/>
      <c r="DF243" s="32"/>
      <c r="DG243" s="29"/>
      <c r="DH243" s="29"/>
      <c r="DI243" s="29"/>
      <c r="DJ243" s="29"/>
      <c r="DK243" s="29"/>
      <c r="DL243" s="29"/>
      <c r="DM243" s="29"/>
      <c r="DN243" s="29"/>
      <c r="DO243" s="29"/>
      <c r="DP243" s="29"/>
      <c r="DQ243" s="29"/>
      <c r="DR243" s="29"/>
      <c r="DS243" s="29"/>
      <c r="DT243" s="29"/>
      <c r="DU243" s="29"/>
      <c r="DV243" s="29"/>
      <c r="DW243" s="29"/>
      <c r="DX243" s="29"/>
      <c r="DY243" s="29"/>
      <c r="DZ243" s="29"/>
      <c r="EA243" s="32"/>
      <c r="EB243" s="29"/>
      <c r="EC243" s="29"/>
      <c r="ED243" s="29"/>
      <c r="EE243" s="29"/>
      <c r="EF243" s="29"/>
      <c r="EG243" s="29"/>
      <c r="EH243" s="29"/>
      <c r="EI243" s="29"/>
      <c r="EJ243" s="29"/>
      <c r="EK243" s="29"/>
      <c r="EL243" s="29"/>
      <c r="EM243" s="29"/>
      <c r="EN243" s="29"/>
      <c r="EO243" s="29"/>
      <c r="EP243" s="29"/>
      <c r="EQ243" s="29"/>
      <c r="ER243" s="29"/>
      <c r="ES243" s="29"/>
      <c r="ET243" s="29"/>
      <c r="EU243" s="29"/>
      <c r="EV243" s="29"/>
      <c r="EW243" s="29"/>
      <c r="EX243" s="29"/>
      <c r="EY243" s="29"/>
      <c r="EZ243" s="32"/>
      <c r="FA243" s="29"/>
      <c r="FB243" s="29"/>
      <c r="FC243" s="29"/>
      <c r="FD243" s="29"/>
      <c r="FE243" s="29"/>
      <c r="FF243" s="29"/>
      <c r="FG243" s="29"/>
      <c r="FH243" s="29"/>
      <c r="FI243" s="29"/>
      <c r="FJ243" s="29"/>
      <c r="FK243" s="29"/>
      <c r="FL243" s="29"/>
      <c r="FM243" s="29"/>
      <c r="FN243" s="29"/>
      <c r="FO243" s="29"/>
      <c r="FP243" s="29"/>
      <c r="FQ243" s="29"/>
      <c r="FR243" s="29"/>
      <c r="FS243" s="29"/>
      <c r="FT243" s="32"/>
      <c r="FU243" s="29"/>
      <c r="FV243" s="29"/>
      <c r="FW243" s="29"/>
      <c r="FX243" s="29"/>
      <c r="FY243" s="29"/>
      <c r="FZ243" s="29"/>
      <c r="GA243" s="29"/>
      <c r="GB243" s="29"/>
      <c r="GC243" s="29"/>
      <c r="GD243" s="29"/>
      <c r="GE243" s="29"/>
      <c r="GF243" s="29"/>
      <c r="GG243" s="29"/>
      <c r="GH243" s="29"/>
      <c r="GI243" s="29"/>
      <c r="GJ243" s="29"/>
      <c r="GK243" s="29"/>
      <c r="GL243" s="29"/>
      <c r="GM243" s="29"/>
      <c r="GN243" s="32"/>
      <c r="GO243" s="29"/>
      <c r="GP243" s="29"/>
      <c r="GQ243" s="29"/>
      <c r="GR243" s="29"/>
      <c r="GS243" s="29"/>
      <c r="GT243" s="29"/>
      <c r="GU243" s="29"/>
      <c r="GV243" s="29"/>
      <c r="GW243" s="29"/>
      <c r="GX243" s="29"/>
      <c r="GY243" s="29"/>
      <c r="GZ243" s="29"/>
      <c r="HA243" s="29"/>
      <c r="HB243" s="29"/>
      <c r="HC243" s="29"/>
      <c r="HD243" s="29"/>
      <c r="HE243" s="29"/>
      <c r="HF243" s="29"/>
      <c r="HG243" s="29"/>
      <c r="HH243" s="29"/>
      <c r="HI243" s="29"/>
      <c r="HJ243" s="29"/>
      <c r="HK243" s="32"/>
      <c r="HL243" s="29"/>
      <c r="HM243" s="29"/>
      <c r="HN243" s="29"/>
      <c r="HO243" s="29"/>
      <c r="HP243" s="29"/>
      <c r="HQ243" s="29"/>
      <c r="HR243" s="29"/>
      <c r="HS243" s="29"/>
      <c r="HT243" s="29"/>
      <c r="HU243" s="29"/>
      <c r="HV243" s="29"/>
      <c r="HW243" s="29"/>
      <c r="HX243" s="29"/>
      <c r="HY243" s="29"/>
      <c r="HZ243" s="29"/>
      <c r="IA243" s="29"/>
      <c r="IB243" s="29"/>
      <c r="IC243" s="29"/>
      <c r="ID243" s="29"/>
      <c r="IE243" s="29"/>
      <c r="IF243" s="29"/>
      <c r="IG243" s="32"/>
      <c r="IH243" s="29"/>
      <c r="II243" s="29"/>
      <c r="IJ243" s="29"/>
      <c r="IK243" s="29"/>
      <c r="IL243" s="29"/>
      <c r="IM243" s="29"/>
      <c r="IN243" s="29"/>
      <c r="IO243" s="29"/>
      <c r="IP243" s="29"/>
      <c r="IQ243" s="29"/>
      <c r="IR243" s="29"/>
      <c r="IS243" s="29"/>
      <c r="IT243" s="29"/>
      <c r="IU243" s="29"/>
      <c r="IV243" s="29"/>
      <c r="IW243" s="29"/>
      <c r="IX243" s="29"/>
      <c r="IY243" s="29"/>
      <c r="IZ243" s="29"/>
      <c r="JA243" s="29"/>
      <c r="JB243" s="32"/>
    </row>
    <row r="244" spans="1:373" s="15" customFormat="1" hidden="1" outlineLevel="2" x14ac:dyDescent="0.15">
      <c r="B244" s="17"/>
      <c r="C244" s="18" t="s">
        <v>111</v>
      </c>
      <c r="D244" s="15" t="s">
        <v>9</v>
      </c>
      <c r="G244" s="22" t="e">
        <f>NETWORKDAYS(H244,I244,#REF!)</f>
        <v>#REF!</v>
      </c>
      <c r="H244" s="37">
        <v>41078.333333333336</v>
      </c>
      <c r="I244" s="37">
        <v>41089.708333333336</v>
      </c>
      <c r="J244" s="35">
        <v>0</v>
      </c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31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31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31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31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31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31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31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5"/>
      <c r="FN244" s="25"/>
      <c r="FO244" s="25"/>
      <c r="FP244" s="25"/>
      <c r="FQ244" s="25"/>
      <c r="FR244" s="25"/>
      <c r="FS244" s="25"/>
      <c r="FT244" s="31"/>
      <c r="FU244" s="25"/>
      <c r="FV244" s="25"/>
      <c r="FW244" s="25"/>
      <c r="FX244" s="25"/>
      <c r="FY244" s="25"/>
      <c r="FZ244" s="25"/>
      <c r="GA244" s="25"/>
      <c r="GB244" s="25"/>
      <c r="GC244" s="25"/>
      <c r="GD244" s="25"/>
      <c r="GE244" s="25"/>
      <c r="GF244" s="25"/>
      <c r="GG244" s="25"/>
      <c r="GH244" s="25"/>
      <c r="GI244" s="25"/>
      <c r="GJ244" s="25"/>
      <c r="GK244" s="25"/>
      <c r="GL244" s="25"/>
      <c r="GM244" s="25"/>
      <c r="GN244" s="31"/>
      <c r="GO244" s="25"/>
      <c r="GP244" s="25"/>
      <c r="GQ244" s="25"/>
      <c r="GR244" s="25"/>
      <c r="GS244" s="25"/>
      <c r="GT244" s="25"/>
      <c r="GU244" s="25"/>
      <c r="GV244" s="25"/>
      <c r="GW244" s="25"/>
      <c r="GX244" s="25"/>
      <c r="GY244" s="25"/>
      <c r="GZ244" s="25"/>
      <c r="HA244" s="25"/>
      <c r="HB244" s="25"/>
      <c r="HC244" s="25"/>
      <c r="HD244" s="25"/>
      <c r="HE244" s="25"/>
      <c r="HF244" s="25"/>
      <c r="HG244" s="25"/>
      <c r="HH244" s="25"/>
      <c r="HI244" s="25"/>
      <c r="HJ244" s="25"/>
      <c r="HK244" s="31"/>
      <c r="HL244" s="25"/>
      <c r="HM244" s="25"/>
      <c r="HN244" s="25"/>
      <c r="HO244" s="25"/>
      <c r="HP244" s="25"/>
      <c r="HQ244" s="25"/>
      <c r="HR244" s="25"/>
      <c r="HS244" s="25"/>
      <c r="HT244" s="25"/>
      <c r="HU244" s="25"/>
      <c r="HV244" s="25"/>
      <c r="HW244" s="25"/>
      <c r="HX244" s="25"/>
      <c r="HY244" s="25"/>
      <c r="HZ244" s="25"/>
      <c r="IA244" s="25"/>
      <c r="IB244" s="25"/>
      <c r="IC244" s="25"/>
      <c r="ID244" s="25"/>
      <c r="IE244" s="25"/>
      <c r="IF244" s="25"/>
      <c r="IG244" s="31"/>
      <c r="IH244" s="25"/>
      <c r="II244" s="25"/>
      <c r="IJ244" s="25"/>
      <c r="IK244" s="25"/>
      <c r="IL244" s="25"/>
      <c r="IM244" s="25"/>
      <c r="IN244" s="25"/>
      <c r="IO244" s="25"/>
      <c r="IP244" s="25"/>
      <c r="IQ244" s="25"/>
      <c r="IR244" s="25"/>
      <c r="IS244" s="25"/>
      <c r="IT244" s="25"/>
      <c r="IU244" s="25"/>
      <c r="IV244" s="25"/>
      <c r="IW244" s="25"/>
      <c r="IX244" s="25"/>
      <c r="IY244" s="25"/>
      <c r="IZ244" s="25"/>
      <c r="JA244" s="25"/>
      <c r="JB244" s="31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</row>
    <row r="245" spans="1:373" ht="3.75" hidden="1" customHeight="1" outlineLevel="2" x14ac:dyDescent="0.15">
      <c r="B245" s="3"/>
      <c r="C245" s="1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32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32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32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32"/>
      <c r="CJ245" s="29"/>
      <c r="CK245" s="29"/>
      <c r="CL245" s="29"/>
      <c r="CM245" s="29"/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  <c r="DB245" s="29"/>
      <c r="DC245" s="29"/>
      <c r="DD245" s="29"/>
      <c r="DE245" s="29"/>
      <c r="DF245" s="32"/>
      <c r="DG245" s="29"/>
      <c r="DH245" s="29"/>
      <c r="DI245" s="29"/>
      <c r="DJ245" s="29"/>
      <c r="DK245" s="29"/>
      <c r="DL245" s="29"/>
      <c r="DM245" s="29"/>
      <c r="DN245" s="29"/>
      <c r="DO245" s="29"/>
      <c r="DP245" s="29"/>
      <c r="DQ245" s="29"/>
      <c r="DR245" s="29"/>
      <c r="DS245" s="29"/>
      <c r="DT245" s="29"/>
      <c r="DU245" s="29"/>
      <c r="DV245" s="29"/>
      <c r="DW245" s="29"/>
      <c r="DX245" s="29"/>
      <c r="DY245" s="29"/>
      <c r="DZ245" s="29"/>
      <c r="EA245" s="32"/>
      <c r="EB245" s="29"/>
      <c r="EC245" s="29"/>
      <c r="ED245" s="29"/>
      <c r="EE245" s="29"/>
      <c r="EF245" s="29"/>
      <c r="EG245" s="29"/>
      <c r="EH245" s="29"/>
      <c r="EI245" s="29"/>
      <c r="EJ245" s="29"/>
      <c r="EK245" s="29"/>
      <c r="EL245" s="29"/>
      <c r="EM245" s="29"/>
      <c r="EN245" s="29"/>
      <c r="EO245" s="29"/>
      <c r="EP245" s="29"/>
      <c r="EQ245" s="29"/>
      <c r="ER245" s="29"/>
      <c r="ES245" s="29"/>
      <c r="ET245" s="29"/>
      <c r="EU245" s="29"/>
      <c r="EV245" s="29"/>
      <c r="EW245" s="29"/>
      <c r="EX245" s="29"/>
      <c r="EY245" s="29"/>
      <c r="EZ245" s="32"/>
      <c r="FA245" s="29"/>
      <c r="FB245" s="29"/>
      <c r="FC245" s="29"/>
      <c r="FD245" s="29"/>
      <c r="FE245" s="29"/>
      <c r="FF245" s="29"/>
      <c r="FG245" s="29"/>
      <c r="FH245" s="29"/>
      <c r="FI245" s="29"/>
      <c r="FJ245" s="29"/>
      <c r="FK245" s="29"/>
      <c r="FL245" s="29"/>
      <c r="FM245" s="29"/>
      <c r="FN245" s="29"/>
      <c r="FO245" s="29"/>
      <c r="FP245" s="29"/>
      <c r="FQ245" s="29"/>
      <c r="FR245" s="29"/>
      <c r="FS245" s="29"/>
      <c r="FT245" s="32"/>
      <c r="FU245" s="29"/>
      <c r="FV245" s="29"/>
      <c r="FW245" s="29"/>
      <c r="FX245" s="29"/>
      <c r="FY245" s="29"/>
      <c r="FZ245" s="29"/>
      <c r="GA245" s="29"/>
      <c r="GB245" s="29"/>
      <c r="GC245" s="29"/>
      <c r="GD245" s="29"/>
      <c r="GE245" s="29"/>
      <c r="GF245" s="29"/>
      <c r="GG245" s="29"/>
      <c r="GH245" s="29"/>
      <c r="GI245" s="29"/>
      <c r="GJ245" s="29"/>
      <c r="GK245" s="29"/>
      <c r="GL245" s="29"/>
      <c r="GM245" s="29"/>
      <c r="GN245" s="32"/>
      <c r="GO245" s="29"/>
      <c r="GP245" s="29"/>
      <c r="GQ245" s="29"/>
      <c r="GR245" s="29"/>
      <c r="GS245" s="29"/>
      <c r="GT245" s="29"/>
      <c r="GU245" s="29"/>
      <c r="GV245" s="29"/>
      <c r="GW245" s="29"/>
      <c r="GX245" s="29"/>
      <c r="GY245" s="29"/>
      <c r="GZ245" s="29"/>
      <c r="HA245" s="29"/>
      <c r="HB245" s="29"/>
      <c r="HC245" s="29"/>
      <c r="HD245" s="29"/>
      <c r="HE245" s="29"/>
      <c r="HF245" s="29"/>
      <c r="HG245" s="29"/>
      <c r="HH245" s="29"/>
      <c r="HI245" s="29"/>
      <c r="HJ245" s="29"/>
      <c r="HK245" s="32"/>
      <c r="HL245" s="29"/>
      <c r="HM245" s="29"/>
      <c r="HN245" s="29"/>
      <c r="HO245" s="29"/>
      <c r="HP245" s="29"/>
      <c r="HQ245" s="29"/>
      <c r="HR245" s="29"/>
      <c r="HS245" s="29"/>
      <c r="HT245" s="29"/>
      <c r="HU245" s="29"/>
      <c r="HV245" s="29"/>
      <c r="HW245" s="29"/>
      <c r="HX245" s="29"/>
      <c r="HY245" s="29"/>
      <c r="HZ245" s="29"/>
      <c r="IA245" s="29"/>
      <c r="IB245" s="29"/>
      <c r="IC245" s="29"/>
      <c r="ID245" s="29"/>
      <c r="IE245" s="29"/>
      <c r="IF245" s="29"/>
      <c r="IG245" s="32"/>
      <c r="IH245" s="29"/>
      <c r="II245" s="29"/>
      <c r="IJ245" s="29"/>
      <c r="IK245" s="29"/>
      <c r="IL245" s="29"/>
      <c r="IM245" s="29"/>
      <c r="IN245" s="29"/>
      <c r="IO245" s="29"/>
      <c r="IP245" s="29"/>
      <c r="IQ245" s="29"/>
      <c r="IR245" s="29"/>
      <c r="IS245" s="29"/>
      <c r="IT245" s="29"/>
      <c r="IU245" s="29"/>
      <c r="IV245" s="29"/>
      <c r="IW245" s="29"/>
      <c r="IX245" s="29"/>
      <c r="IY245" s="29"/>
      <c r="IZ245" s="29"/>
      <c r="JA245" s="29"/>
      <c r="JB245" s="32"/>
    </row>
    <row r="246" spans="1:373" s="15" customFormat="1" hidden="1" outlineLevel="2" x14ac:dyDescent="0.15">
      <c r="B246" s="17"/>
      <c r="C246" s="18" t="s">
        <v>112</v>
      </c>
      <c r="D246" s="15" t="s">
        <v>9</v>
      </c>
      <c r="G246" s="22" t="e">
        <f>NETWORKDAYS(H246,I246,#REF!)</f>
        <v>#REF!</v>
      </c>
      <c r="H246" s="37">
        <v>41120.333333333336</v>
      </c>
      <c r="I246" s="37">
        <v>41131.708333333336</v>
      </c>
      <c r="J246" s="35">
        <v>0</v>
      </c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31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31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31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31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31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31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31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5"/>
      <c r="FN246" s="25"/>
      <c r="FO246" s="25"/>
      <c r="FP246" s="25"/>
      <c r="FQ246" s="25"/>
      <c r="FR246" s="25"/>
      <c r="FS246" s="25"/>
      <c r="FT246" s="31"/>
      <c r="FU246" s="25"/>
      <c r="FV246" s="25"/>
      <c r="FW246" s="25"/>
      <c r="FX246" s="25"/>
      <c r="FY246" s="25"/>
      <c r="FZ246" s="25"/>
      <c r="GA246" s="25"/>
      <c r="GB246" s="25"/>
      <c r="GC246" s="25"/>
      <c r="GD246" s="25"/>
      <c r="GE246" s="25"/>
      <c r="GF246" s="25"/>
      <c r="GG246" s="25"/>
      <c r="GH246" s="25"/>
      <c r="GI246" s="25"/>
      <c r="GJ246" s="25"/>
      <c r="GK246" s="25"/>
      <c r="GL246" s="25"/>
      <c r="GM246" s="25"/>
      <c r="GN246" s="31"/>
      <c r="GO246" s="25"/>
      <c r="GP246" s="25"/>
      <c r="GQ246" s="25"/>
      <c r="GR246" s="25"/>
      <c r="GS246" s="25"/>
      <c r="GT246" s="25"/>
      <c r="GU246" s="25"/>
      <c r="GV246" s="25"/>
      <c r="GW246" s="25"/>
      <c r="GX246" s="25"/>
      <c r="GY246" s="25"/>
      <c r="GZ246" s="25"/>
      <c r="HA246" s="25"/>
      <c r="HB246" s="25"/>
      <c r="HC246" s="25"/>
      <c r="HD246" s="25"/>
      <c r="HE246" s="25"/>
      <c r="HF246" s="25"/>
      <c r="HG246" s="25"/>
      <c r="HH246" s="25"/>
      <c r="HI246" s="25"/>
      <c r="HJ246" s="25"/>
      <c r="HK246" s="31"/>
      <c r="HL246" s="25"/>
      <c r="HM246" s="25"/>
      <c r="HN246" s="25"/>
      <c r="HO246" s="25"/>
      <c r="HP246" s="25"/>
      <c r="HQ246" s="25"/>
      <c r="HR246" s="25"/>
      <c r="HS246" s="25"/>
      <c r="HT246" s="25"/>
      <c r="HU246" s="25"/>
      <c r="HV246" s="25"/>
      <c r="HW246" s="25"/>
      <c r="HX246" s="25"/>
      <c r="HY246" s="25"/>
      <c r="HZ246" s="25"/>
      <c r="IA246" s="25"/>
      <c r="IB246" s="25"/>
      <c r="IC246" s="25"/>
      <c r="ID246" s="25"/>
      <c r="IE246" s="25"/>
      <c r="IF246" s="25"/>
      <c r="IG246" s="31"/>
      <c r="IH246" s="25"/>
      <c r="II246" s="25"/>
      <c r="IJ246" s="25"/>
      <c r="IK246" s="25"/>
      <c r="IL246" s="25"/>
      <c r="IM246" s="25"/>
      <c r="IN246" s="25"/>
      <c r="IO246" s="25"/>
      <c r="IP246" s="25"/>
      <c r="IQ246" s="25"/>
      <c r="IR246" s="25"/>
      <c r="IS246" s="25"/>
      <c r="IT246" s="25"/>
      <c r="IU246" s="25"/>
      <c r="IV246" s="25"/>
      <c r="IW246" s="25"/>
      <c r="IX246" s="25"/>
      <c r="IY246" s="25"/>
      <c r="IZ246" s="25"/>
      <c r="JA246" s="25"/>
      <c r="JB246" s="31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</row>
    <row r="247" spans="1:373" ht="3.75" hidden="1" customHeight="1" outlineLevel="2" x14ac:dyDescent="0.15">
      <c r="B247" s="3"/>
      <c r="C247" s="1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32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32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32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32"/>
      <c r="CJ247" s="29"/>
      <c r="CK247" s="29"/>
      <c r="CL247" s="29"/>
      <c r="CM247" s="29"/>
      <c r="CN247" s="29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  <c r="DB247" s="29"/>
      <c r="DC247" s="29"/>
      <c r="DD247" s="29"/>
      <c r="DE247" s="29"/>
      <c r="DF247" s="32"/>
      <c r="DG247" s="29"/>
      <c r="DH247" s="29"/>
      <c r="DI247" s="29"/>
      <c r="DJ247" s="29"/>
      <c r="DK247" s="29"/>
      <c r="DL247" s="29"/>
      <c r="DM247" s="29"/>
      <c r="DN247" s="29"/>
      <c r="DO247" s="29"/>
      <c r="DP247" s="29"/>
      <c r="DQ247" s="29"/>
      <c r="DR247" s="29"/>
      <c r="DS247" s="29"/>
      <c r="DT247" s="29"/>
      <c r="DU247" s="29"/>
      <c r="DV247" s="29"/>
      <c r="DW247" s="29"/>
      <c r="DX247" s="29"/>
      <c r="DY247" s="29"/>
      <c r="DZ247" s="29"/>
      <c r="EA247" s="32"/>
      <c r="EB247" s="29"/>
      <c r="EC247" s="29"/>
      <c r="ED247" s="29"/>
      <c r="EE247" s="29"/>
      <c r="EF247" s="29"/>
      <c r="EG247" s="29"/>
      <c r="EH247" s="29"/>
      <c r="EI247" s="29"/>
      <c r="EJ247" s="29"/>
      <c r="EK247" s="29"/>
      <c r="EL247" s="29"/>
      <c r="EM247" s="29"/>
      <c r="EN247" s="29"/>
      <c r="EO247" s="29"/>
      <c r="EP247" s="29"/>
      <c r="EQ247" s="29"/>
      <c r="ER247" s="29"/>
      <c r="ES247" s="29"/>
      <c r="ET247" s="29"/>
      <c r="EU247" s="29"/>
      <c r="EV247" s="29"/>
      <c r="EW247" s="29"/>
      <c r="EX247" s="29"/>
      <c r="EY247" s="29"/>
      <c r="EZ247" s="32"/>
      <c r="FA247" s="29"/>
      <c r="FB247" s="29"/>
      <c r="FC247" s="29"/>
      <c r="FD247" s="29"/>
      <c r="FE247" s="29"/>
      <c r="FF247" s="29"/>
      <c r="FG247" s="29"/>
      <c r="FH247" s="29"/>
      <c r="FI247" s="29"/>
      <c r="FJ247" s="29"/>
      <c r="FK247" s="29"/>
      <c r="FL247" s="29"/>
      <c r="FM247" s="29"/>
      <c r="FN247" s="29"/>
      <c r="FO247" s="29"/>
      <c r="FP247" s="29"/>
      <c r="FQ247" s="29"/>
      <c r="FR247" s="29"/>
      <c r="FS247" s="29"/>
      <c r="FT247" s="32"/>
      <c r="FU247" s="29"/>
      <c r="FV247" s="29"/>
      <c r="FW247" s="29"/>
      <c r="FX247" s="29"/>
      <c r="FY247" s="29"/>
      <c r="FZ247" s="29"/>
      <c r="GA247" s="29"/>
      <c r="GB247" s="29"/>
      <c r="GC247" s="29"/>
      <c r="GD247" s="29"/>
      <c r="GE247" s="29"/>
      <c r="GF247" s="29"/>
      <c r="GG247" s="29"/>
      <c r="GH247" s="29"/>
      <c r="GI247" s="29"/>
      <c r="GJ247" s="29"/>
      <c r="GK247" s="29"/>
      <c r="GL247" s="29"/>
      <c r="GM247" s="29"/>
      <c r="GN247" s="32"/>
      <c r="GO247" s="29"/>
      <c r="GP247" s="29"/>
      <c r="GQ247" s="29"/>
      <c r="GR247" s="29"/>
      <c r="GS247" s="29"/>
      <c r="GT247" s="29"/>
      <c r="GU247" s="29"/>
      <c r="GV247" s="29"/>
      <c r="GW247" s="29"/>
      <c r="GX247" s="29"/>
      <c r="GY247" s="29"/>
      <c r="GZ247" s="29"/>
      <c r="HA247" s="29"/>
      <c r="HB247" s="29"/>
      <c r="HC247" s="29"/>
      <c r="HD247" s="29"/>
      <c r="HE247" s="29"/>
      <c r="HF247" s="29"/>
      <c r="HG247" s="29"/>
      <c r="HH247" s="29"/>
      <c r="HI247" s="29"/>
      <c r="HJ247" s="29"/>
      <c r="HK247" s="32"/>
      <c r="HL247" s="29"/>
      <c r="HM247" s="29"/>
      <c r="HN247" s="29"/>
      <c r="HO247" s="29"/>
      <c r="HP247" s="29"/>
      <c r="HQ247" s="29"/>
      <c r="HR247" s="29"/>
      <c r="HS247" s="29"/>
      <c r="HT247" s="29"/>
      <c r="HU247" s="29"/>
      <c r="HV247" s="29"/>
      <c r="HW247" s="29"/>
      <c r="HX247" s="29"/>
      <c r="HY247" s="29"/>
      <c r="HZ247" s="29"/>
      <c r="IA247" s="29"/>
      <c r="IB247" s="29"/>
      <c r="IC247" s="29"/>
      <c r="ID247" s="29"/>
      <c r="IE247" s="29"/>
      <c r="IF247" s="29"/>
      <c r="IG247" s="32"/>
      <c r="IH247" s="29"/>
      <c r="II247" s="29"/>
      <c r="IJ247" s="29"/>
      <c r="IK247" s="29"/>
      <c r="IL247" s="29"/>
      <c r="IM247" s="29"/>
      <c r="IN247" s="29"/>
      <c r="IO247" s="29"/>
      <c r="IP247" s="29"/>
      <c r="IQ247" s="29"/>
      <c r="IR247" s="29"/>
      <c r="IS247" s="29"/>
      <c r="IT247" s="29"/>
      <c r="IU247" s="29"/>
      <c r="IV247" s="29"/>
      <c r="IW247" s="29"/>
      <c r="IX247" s="29"/>
      <c r="IY247" s="29"/>
      <c r="IZ247" s="29"/>
      <c r="JA247" s="29"/>
      <c r="JB247" s="32"/>
    </row>
    <row r="248" spans="1:373" s="10" customFormat="1" hidden="1" outlineLevel="2" x14ac:dyDescent="0.15">
      <c r="B248" s="12"/>
      <c r="C248" s="13" t="s">
        <v>113</v>
      </c>
      <c r="D248" s="10" t="s">
        <v>9</v>
      </c>
      <c r="G248" s="26" t="e">
        <f>NETWORKDAYS(H248,I248,#REF!)</f>
        <v>#REF!</v>
      </c>
      <c r="H248" s="38">
        <v>41162.333333333336</v>
      </c>
      <c r="I248" s="38">
        <v>41180.708333333336</v>
      </c>
      <c r="J248" s="36">
        <v>0</v>
      </c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31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31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31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31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31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31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31"/>
      <c r="FA248" s="25"/>
      <c r="FB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5"/>
      <c r="FN248" s="25"/>
      <c r="FO248" s="25"/>
      <c r="FP248" s="25"/>
      <c r="FQ248" s="25"/>
      <c r="FR248" s="25"/>
      <c r="FS248" s="25"/>
      <c r="FT248" s="31"/>
      <c r="FU248" s="25"/>
      <c r="FV248" s="25"/>
      <c r="FW248" s="25"/>
      <c r="FX248" s="25"/>
      <c r="FY248" s="25"/>
      <c r="FZ248" s="25"/>
      <c r="GA248" s="25"/>
      <c r="GB248" s="25"/>
      <c r="GC248" s="25"/>
      <c r="GD248" s="25"/>
      <c r="GE248" s="25"/>
      <c r="GF248" s="25"/>
      <c r="GG248" s="25"/>
      <c r="GH248" s="25"/>
      <c r="GI248" s="25"/>
      <c r="GJ248" s="25"/>
      <c r="GK248" s="25"/>
      <c r="GL248" s="25"/>
      <c r="GM248" s="25"/>
      <c r="GN248" s="31"/>
      <c r="GO248" s="25"/>
      <c r="GP248" s="25"/>
      <c r="GQ248" s="25"/>
      <c r="GR248" s="25"/>
      <c r="GS248" s="25"/>
      <c r="GT248" s="25"/>
      <c r="GU248" s="25"/>
      <c r="GV248" s="25"/>
      <c r="GW248" s="25"/>
      <c r="GX248" s="25"/>
      <c r="GY248" s="25"/>
      <c r="GZ248" s="25"/>
      <c r="HA248" s="25"/>
      <c r="HB248" s="25"/>
      <c r="HC248" s="25"/>
      <c r="HD248" s="25"/>
      <c r="HE248" s="25"/>
      <c r="HF248" s="25"/>
      <c r="HG248" s="25"/>
      <c r="HH248" s="25"/>
      <c r="HI248" s="25"/>
      <c r="HJ248" s="25"/>
      <c r="HK248" s="31"/>
      <c r="HL248" s="25"/>
      <c r="HM248" s="25"/>
      <c r="HN248" s="25"/>
      <c r="HO248" s="25"/>
      <c r="HP248" s="25"/>
      <c r="HQ248" s="25"/>
      <c r="HR248" s="25"/>
      <c r="HS248" s="25"/>
      <c r="HT248" s="25"/>
      <c r="HU248" s="25"/>
      <c r="HV248" s="25"/>
      <c r="HW248" s="25"/>
      <c r="HX248" s="25"/>
      <c r="HY248" s="25"/>
      <c r="HZ248" s="25"/>
      <c r="IA248" s="25"/>
      <c r="IB248" s="25"/>
      <c r="IC248" s="25"/>
      <c r="ID248" s="25"/>
      <c r="IE248" s="25"/>
      <c r="IF248" s="25"/>
      <c r="IG248" s="31"/>
      <c r="IH248" s="25"/>
      <c r="II248" s="25"/>
      <c r="IJ248" s="25"/>
      <c r="IK248" s="25"/>
      <c r="IL248" s="25"/>
      <c r="IM248" s="25"/>
      <c r="IN248" s="25"/>
      <c r="IO248" s="25"/>
      <c r="IP248" s="25"/>
      <c r="IQ248" s="25"/>
      <c r="IR248" s="25"/>
      <c r="IS248" s="25"/>
      <c r="IT248" s="25"/>
      <c r="IU248" s="25"/>
      <c r="IV248" s="25"/>
      <c r="IW248" s="25"/>
      <c r="IX248" s="25"/>
      <c r="IY248" s="25"/>
      <c r="IZ248" s="25"/>
      <c r="JA248" s="25"/>
      <c r="JB248" s="31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  <c r="LT248"/>
      <c r="LU248"/>
      <c r="LV248"/>
      <c r="LW248"/>
      <c r="LX248"/>
      <c r="LY248"/>
      <c r="LZ248"/>
      <c r="MA248"/>
      <c r="MB248"/>
      <c r="MC248"/>
      <c r="MD248"/>
      <c r="ME248"/>
      <c r="MF248"/>
      <c r="MG248"/>
      <c r="MH248"/>
      <c r="MI248"/>
      <c r="MJ248"/>
      <c r="MK248"/>
      <c r="ML248"/>
      <c r="MM248"/>
      <c r="MN248"/>
      <c r="MO248"/>
      <c r="MP248"/>
      <c r="MQ248"/>
      <c r="MR248"/>
      <c r="MS248"/>
      <c r="MT248"/>
      <c r="MU248"/>
      <c r="MV248"/>
      <c r="MW248"/>
      <c r="MX248"/>
      <c r="MY248"/>
      <c r="MZ248"/>
      <c r="NA248"/>
      <c r="NB248"/>
      <c r="NC248"/>
      <c r="ND248"/>
      <c r="NE248"/>
      <c r="NF248"/>
      <c r="NG248"/>
      <c r="NH248"/>
      <c r="NI248"/>
    </row>
    <row r="249" spans="1:373" ht="3.75" customHeight="1" x14ac:dyDescent="0.15">
      <c r="B249" s="3"/>
      <c r="C249" s="1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32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32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32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32"/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29"/>
      <c r="DC249" s="29"/>
      <c r="DD249" s="29"/>
      <c r="DE249" s="29"/>
      <c r="DF249" s="32"/>
      <c r="DG249" s="29"/>
      <c r="DH249" s="29"/>
      <c r="DI249" s="29"/>
      <c r="DJ249" s="29"/>
      <c r="DK249" s="29"/>
      <c r="DL249" s="29"/>
      <c r="DM249" s="29"/>
      <c r="DN249" s="29"/>
      <c r="DO249" s="29"/>
      <c r="DP249" s="29"/>
      <c r="DQ249" s="29"/>
      <c r="DR249" s="29"/>
      <c r="DS249" s="29"/>
      <c r="DT249" s="29"/>
      <c r="DU249" s="29"/>
      <c r="DV249" s="29"/>
      <c r="DW249" s="29"/>
      <c r="DX249" s="29"/>
      <c r="DY249" s="29"/>
      <c r="DZ249" s="29"/>
      <c r="EA249" s="32"/>
      <c r="EB249" s="29"/>
      <c r="EC249" s="29"/>
      <c r="ED249" s="29"/>
      <c r="EE249" s="29"/>
      <c r="EF249" s="29"/>
      <c r="EG249" s="29"/>
      <c r="EH249" s="29"/>
      <c r="EI249" s="29"/>
      <c r="EJ249" s="29"/>
      <c r="EK249" s="29"/>
      <c r="EL249" s="29"/>
      <c r="EM249" s="29"/>
      <c r="EN249" s="29"/>
      <c r="EO249" s="29"/>
      <c r="EP249" s="29"/>
      <c r="EQ249" s="29"/>
      <c r="ER249" s="29"/>
      <c r="ES249" s="29"/>
      <c r="ET249" s="29"/>
      <c r="EU249" s="29"/>
      <c r="EV249" s="29"/>
      <c r="EW249" s="29"/>
      <c r="EX249" s="29"/>
      <c r="EY249" s="29"/>
      <c r="EZ249" s="32"/>
      <c r="FA249" s="29"/>
      <c r="FB249" s="29"/>
      <c r="FC249" s="29"/>
      <c r="FD249" s="29"/>
      <c r="FE249" s="29"/>
      <c r="FF249" s="29"/>
      <c r="FG249" s="29"/>
      <c r="FH249" s="29"/>
      <c r="FI249" s="29"/>
      <c r="FJ249" s="29"/>
      <c r="FK249" s="29"/>
      <c r="FL249" s="29"/>
      <c r="FM249" s="29"/>
      <c r="FN249" s="29"/>
      <c r="FO249" s="29"/>
      <c r="FP249" s="29"/>
      <c r="FQ249" s="29"/>
      <c r="FR249" s="29"/>
      <c r="FS249" s="29"/>
      <c r="FT249" s="32"/>
      <c r="FU249" s="29"/>
      <c r="FV249" s="29"/>
      <c r="FW249" s="29"/>
      <c r="FX249" s="29"/>
      <c r="FY249" s="29"/>
      <c r="FZ249" s="29"/>
      <c r="GA249" s="29"/>
      <c r="GB249" s="29"/>
      <c r="GC249" s="29"/>
      <c r="GD249" s="29"/>
      <c r="GE249" s="29"/>
      <c r="GF249" s="29"/>
      <c r="GG249" s="29"/>
      <c r="GH249" s="29"/>
      <c r="GI249" s="29"/>
      <c r="GJ249" s="29"/>
      <c r="GK249" s="29"/>
      <c r="GL249" s="29"/>
      <c r="GM249" s="29"/>
      <c r="GN249" s="32"/>
      <c r="GO249" s="29"/>
      <c r="GP249" s="29"/>
      <c r="GQ249" s="29"/>
      <c r="GR249" s="29"/>
      <c r="GS249" s="29"/>
      <c r="GT249" s="29"/>
      <c r="GU249" s="29"/>
      <c r="GV249" s="29"/>
      <c r="GW249" s="29"/>
      <c r="GX249" s="29"/>
      <c r="GY249" s="29"/>
      <c r="GZ249" s="29"/>
      <c r="HA249" s="29"/>
      <c r="HB249" s="29"/>
      <c r="HC249" s="29"/>
      <c r="HD249" s="29"/>
      <c r="HE249" s="29"/>
      <c r="HF249" s="29"/>
      <c r="HG249" s="29"/>
      <c r="HH249" s="29"/>
      <c r="HI249" s="29"/>
      <c r="HJ249" s="29"/>
      <c r="HK249" s="32"/>
      <c r="HL249" s="29"/>
      <c r="HM249" s="29"/>
      <c r="HN249" s="29"/>
      <c r="HO249" s="29"/>
      <c r="HP249" s="29"/>
      <c r="HQ249" s="29"/>
      <c r="HR249" s="29"/>
      <c r="HS249" s="29"/>
      <c r="HT249" s="29"/>
      <c r="HU249" s="29"/>
      <c r="HV249" s="29"/>
      <c r="HW249" s="29"/>
      <c r="HX249" s="29"/>
      <c r="HY249" s="29"/>
      <c r="HZ249" s="29"/>
      <c r="IA249" s="29"/>
      <c r="IB249" s="29"/>
      <c r="IC249" s="29"/>
      <c r="ID249" s="29"/>
      <c r="IE249" s="29"/>
      <c r="IF249" s="29"/>
      <c r="IG249" s="32"/>
      <c r="IH249" s="29"/>
      <c r="II249" s="29"/>
      <c r="IJ249" s="29"/>
      <c r="IK249" s="29"/>
      <c r="IL249" s="29"/>
      <c r="IM249" s="29"/>
      <c r="IN249" s="29"/>
      <c r="IO249" s="29"/>
      <c r="IP249" s="29"/>
      <c r="IQ249" s="29"/>
      <c r="IR249" s="29"/>
      <c r="IS249" s="29"/>
      <c r="IT249" s="29"/>
      <c r="IU249" s="29"/>
      <c r="IV249" s="29"/>
      <c r="IW249" s="29"/>
      <c r="IX249" s="29"/>
      <c r="IY249" s="29"/>
      <c r="IZ249" s="29"/>
      <c r="JA249" s="29"/>
      <c r="JB249" s="32"/>
    </row>
    <row r="250" spans="1:373" s="15" customFormat="1" x14ac:dyDescent="0.15">
      <c r="A250" s="15">
        <v>5</v>
      </c>
      <c r="B250" s="39" t="s">
        <v>9</v>
      </c>
      <c r="G250" s="22" t="e">
        <f>NETWORKDAYS(H250,I250,#REF!)</f>
        <v>#REF!</v>
      </c>
      <c r="H250" s="37">
        <v>41190</v>
      </c>
      <c r="I250" s="37">
        <v>41250</v>
      </c>
      <c r="J250" s="35">
        <v>0</v>
      </c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31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31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31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31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31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31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31"/>
      <c r="FA250" s="25"/>
      <c r="FB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5"/>
      <c r="FN250" s="25"/>
      <c r="FO250" s="25"/>
      <c r="FP250" s="25"/>
      <c r="FQ250" s="25"/>
      <c r="FR250" s="25"/>
      <c r="FS250" s="25"/>
      <c r="FT250" s="31"/>
      <c r="FU250" s="25"/>
      <c r="FV250" s="25"/>
      <c r="FW250" s="25"/>
      <c r="FX250" s="25"/>
      <c r="FY250" s="25"/>
      <c r="FZ250" s="25"/>
      <c r="GA250" s="25"/>
      <c r="GB250" s="25"/>
      <c r="GC250" s="25"/>
      <c r="GD250" s="25"/>
      <c r="GE250" s="25"/>
      <c r="GF250" s="25"/>
      <c r="GG250" s="25"/>
      <c r="GH250" s="25"/>
      <c r="GI250" s="25"/>
      <c r="GJ250" s="25"/>
      <c r="GK250" s="25"/>
      <c r="GL250" s="25"/>
      <c r="GM250" s="25"/>
      <c r="GN250" s="31"/>
      <c r="GO250" s="25"/>
      <c r="GP250" s="25"/>
      <c r="GQ250" s="25"/>
      <c r="GR250" s="25"/>
      <c r="GS250" s="25"/>
      <c r="GT250" s="25"/>
      <c r="GU250" s="25"/>
      <c r="GV250" s="25"/>
      <c r="GW250" s="25"/>
      <c r="GX250" s="25"/>
      <c r="GY250" s="25"/>
      <c r="GZ250" s="25"/>
      <c r="HA250" s="25"/>
      <c r="HB250" s="25"/>
      <c r="HC250" s="25"/>
      <c r="HD250" s="25"/>
      <c r="HE250" s="25"/>
      <c r="HF250" s="25"/>
      <c r="HG250" s="25"/>
      <c r="HH250" s="25"/>
      <c r="HI250" s="25"/>
      <c r="HJ250" s="25"/>
      <c r="HK250" s="31"/>
      <c r="HL250" s="25"/>
      <c r="HM250" s="25"/>
      <c r="HN250" s="25"/>
      <c r="HO250" s="25"/>
      <c r="HP250" s="25"/>
      <c r="HQ250" s="25"/>
      <c r="HR250" s="25"/>
      <c r="HS250" s="25"/>
      <c r="HT250" s="25"/>
      <c r="HU250" s="25"/>
      <c r="HV250" s="25"/>
      <c r="HW250" s="25"/>
      <c r="HX250" s="25"/>
      <c r="HY250" s="25"/>
      <c r="HZ250" s="25"/>
      <c r="IA250" s="25"/>
      <c r="IB250" s="25"/>
      <c r="IC250" s="25"/>
      <c r="ID250" s="25"/>
      <c r="IE250" s="25"/>
      <c r="IF250" s="25"/>
      <c r="IG250" s="31"/>
      <c r="IH250" s="25"/>
      <c r="II250" s="25"/>
      <c r="IJ250" s="25"/>
      <c r="IK250" s="25"/>
      <c r="IL250" s="25"/>
      <c r="IM250" s="25"/>
      <c r="IN250" s="25"/>
      <c r="IO250" s="25"/>
      <c r="IP250" s="25"/>
      <c r="IQ250" s="25"/>
      <c r="IR250" s="25"/>
      <c r="IS250" s="25"/>
      <c r="IT250" s="25"/>
      <c r="IU250" s="25"/>
      <c r="IV250" s="25"/>
      <c r="IW250" s="25"/>
      <c r="IX250" s="25"/>
      <c r="IY250" s="25"/>
      <c r="IZ250" s="25"/>
      <c r="JA250" s="25"/>
      <c r="JB250" s="31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  <c r="LT250"/>
      <c r="LU250"/>
      <c r="LV250"/>
      <c r="LW250"/>
      <c r="LX250"/>
      <c r="LY250"/>
      <c r="LZ250"/>
      <c r="MA250"/>
      <c r="MB250"/>
      <c r="MC250"/>
      <c r="MD250"/>
      <c r="ME250"/>
      <c r="MF250"/>
      <c r="MG250"/>
      <c r="MH250"/>
      <c r="MI250"/>
      <c r="MJ250"/>
      <c r="MK250"/>
      <c r="ML250"/>
      <c r="MM250"/>
      <c r="MN250"/>
      <c r="MO250"/>
      <c r="MP250"/>
      <c r="MQ250"/>
      <c r="MR250"/>
      <c r="MS250"/>
      <c r="MT250"/>
      <c r="MU250"/>
      <c r="MV250"/>
      <c r="MW250"/>
      <c r="MX250"/>
      <c r="MY250"/>
      <c r="MZ250"/>
      <c r="NA250"/>
      <c r="NB250"/>
      <c r="NC250"/>
      <c r="ND250"/>
      <c r="NE250"/>
      <c r="NF250"/>
      <c r="NG250"/>
      <c r="NH250"/>
      <c r="NI250"/>
    </row>
    <row r="251" spans="1:373" ht="3.75" customHeight="1" outlineLevel="1" x14ac:dyDescent="0.15"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32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32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32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32"/>
      <c r="CJ251" s="29"/>
      <c r="CK251" s="29"/>
      <c r="CL251" s="29"/>
      <c r="CM251" s="29"/>
      <c r="CN251" s="29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  <c r="DB251" s="29"/>
      <c r="DC251" s="29"/>
      <c r="DD251" s="29"/>
      <c r="DE251" s="29"/>
      <c r="DF251" s="32"/>
      <c r="DG251" s="29"/>
      <c r="DH251" s="29"/>
      <c r="DI251" s="29"/>
      <c r="DJ251" s="29"/>
      <c r="DK251" s="29"/>
      <c r="DL251" s="29"/>
      <c r="DM251" s="29"/>
      <c r="DN251" s="29"/>
      <c r="DO251" s="29"/>
      <c r="DP251" s="29"/>
      <c r="DQ251" s="29"/>
      <c r="DR251" s="29"/>
      <c r="DS251" s="29"/>
      <c r="DT251" s="29"/>
      <c r="DU251" s="29"/>
      <c r="DV251" s="29"/>
      <c r="DW251" s="29"/>
      <c r="DX251" s="29"/>
      <c r="DY251" s="29"/>
      <c r="DZ251" s="29"/>
      <c r="EA251" s="32"/>
      <c r="EB251" s="29"/>
      <c r="EC251" s="29"/>
      <c r="ED251" s="29"/>
      <c r="EE251" s="29"/>
      <c r="EF251" s="29"/>
      <c r="EG251" s="29"/>
      <c r="EH251" s="29"/>
      <c r="EI251" s="29"/>
      <c r="EJ251" s="29"/>
      <c r="EK251" s="29"/>
      <c r="EL251" s="29"/>
      <c r="EM251" s="29"/>
      <c r="EN251" s="29"/>
      <c r="EO251" s="29"/>
      <c r="EP251" s="29"/>
      <c r="EQ251" s="29"/>
      <c r="ER251" s="29"/>
      <c r="ES251" s="29"/>
      <c r="ET251" s="29"/>
      <c r="EU251" s="29"/>
      <c r="EV251" s="29"/>
      <c r="EW251" s="29"/>
      <c r="EX251" s="29"/>
      <c r="EY251" s="29"/>
      <c r="EZ251" s="32"/>
      <c r="FA251" s="29"/>
      <c r="FB251" s="29"/>
      <c r="FC251" s="29"/>
      <c r="FD251" s="29"/>
      <c r="FE251" s="29"/>
      <c r="FF251" s="29"/>
      <c r="FG251" s="29"/>
      <c r="FH251" s="29"/>
      <c r="FI251" s="29"/>
      <c r="FJ251" s="29"/>
      <c r="FK251" s="29"/>
      <c r="FL251" s="29"/>
      <c r="FM251" s="29"/>
      <c r="FN251" s="29"/>
      <c r="FO251" s="29"/>
      <c r="FP251" s="29"/>
      <c r="FQ251" s="29"/>
      <c r="FR251" s="29"/>
      <c r="FS251" s="29"/>
      <c r="FT251" s="32"/>
      <c r="FU251" s="29"/>
      <c r="FV251" s="29"/>
      <c r="FW251" s="29"/>
      <c r="FX251" s="29"/>
      <c r="FY251" s="29"/>
      <c r="FZ251" s="29"/>
      <c r="GA251" s="29"/>
      <c r="GB251" s="29"/>
      <c r="GC251" s="29"/>
      <c r="GD251" s="29"/>
      <c r="GE251" s="29"/>
      <c r="GF251" s="29"/>
      <c r="GG251" s="29"/>
      <c r="GH251" s="29"/>
      <c r="GI251" s="29"/>
      <c r="GJ251" s="29"/>
      <c r="GK251" s="29"/>
      <c r="GL251" s="29"/>
      <c r="GM251" s="29"/>
      <c r="GN251" s="32"/>
      <c r="GO251" s="29"/>
      <c r="GP251" s="29"/>
      <c r="GQ251" s="29"/>
      <c r="GR251" s="29"/>
      <c r="GS251" s="29"/>
      <c r="GT251" s="29"/>
      <c r="GU251" s="29"/>
      <c r="GV251" s="29"/>
      <c r="GW251" s="29"/>
      <c r="GX251" s="29"/>
      <c r="GY251" s="29"/>
      <c r="GZ251" s="29"/>
      <c r="HA251" s="29"/>
      <c r="HB251" s="29"/>
      <c r="HC251" s="29"/>
      <c r="HD251" s="29"/>
      <c r="HE251" s="29"/>
      <c r="HF251" s="29"/>
      <c r="HG251" s="29"/>
      <c r="HH251" s="29"/>
      <c r="HI251" s="29"/>
      <c r="HJ251" s="29"/>
      <c r="HK251" s="32"/>
      <c r="HL251" s="29"/>
      <c r="HM251" s="29"/>
      <c r="HN251" s="29"/>
      <c r="HO251" s="29"/>
      <c r="HP251" s="29"/>
      <c r="HQ251" s="29"/>
      <c r="HR251" s="29"/>
      <c r="HS251" s="29"/>
      <c r="HT251" s="29"/>
      <c r="HU251" s="29"/>
      <c r="HV251" s="29"/>
      <c r="HW251" s="29"/>
      <c r="HX251" s="29"/>
      <c r="HY251" s="29"/>
      <c r="HZ251" s="29"/>
      <c r="IA251" s="29"/>
      <c r="IB251" s="29"/>
      <c r="IC251" s="29"/>
      <c r="ID251" s="29"/>
      <c r="IE251" s="29"/>
      <c r="IF251" s="29"/>
      <c r="IG251" s="32"/>
      <c r="IH251" s="29"/>
      <c r="II251" s="29"/>
      <c r="IJ251" s="29"/>
      <c r="IK251" s="29"/>
      <c r="IL251" s="29"/>
      <c r="IM251" s="29"/>
      <c r="IN251" s="29"/>
      <c r="IO251" s="29"/>
      <c r="IP251" s="29"/>
      <c r="IQ251" s="29"/>
      <c r="IR251" s="29"/>
      <c r="IS251" s="29"/>
      <c r="IT251" s="29"/>
      <c r="IU251" s="29"/>
      <c r="IV251" s="29"/>
      <c r="IW251" s="29"/>
      <c r="IX251" s="29"/>
      <c r="IY251" s="29"/>
      <c r="IZ251" s="29"/>
      <c r="JA251" s="29"/>
      <c r="JB251" s="32"/>
    </row>
    <row r="252" spans="1:373" s="15" customFormat="1" outlineLevel="1" collapsed="1" x14ac:dyDescent="0.15">
      <c r="B252" s="19" t="s">
        <v>114</v>
      </c>
      <c r="C252" s="15" t="s">
        <v>9</v>
      </c>
      <c r="G252" s="22" t="e">
        <f>NETWORKDAYS(H252,I252,#REF!)</f>
        <v>#REF!</v>
      </c>
      <c r="H252" s="37">
        <v>41190</v>
      </c>
      <c r="I252" s="37">
        <v>41204</v>
      </c>
      <c r="J252" s="35">
        <v>0</v>
      </c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31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31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31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31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31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31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25"/>
      <c r="ER252" s="25"/>
      <c r="ES252" s="25"/>
      <c r="ET252" s="25"/>
      <c r="EU252" s="25"/>
      <c r="EV252" s="25"/>
      <c r="EW252" s="25"/>
      <c r="EX252" s="25"/>
      <c r="EY252" s="25"/>
      <c r="EZ252" s="31"/>
      <c r="FA252" s="25"/>
      <c r="FB252" s="25"/>
      <c r="FC252" s="25"/>
      <c r="FD252" s="25"/>
      <c r="FE252" s="25"/>
      <c r="FF252" s="25"/>
      <c r="FG252" s="25"/>
      <c r="FH252" s="25"/>
      <c r="FI252" s="25"/>
      <c r="FJ252" s="25"/>
      <c r="FK252" s="25"/>
      <c r="FL252" s="25"/>
      <c r="FM252" s="25"/>
      <c r="FN252" s="25"/>
      <c r="FO252" s="25"/>
      <c r="FP252" s="25"/>
      <c r="FQ252" s="25"/>
      <c r="FR252" s="25"/>
      <c r="FS252" s="25"/>
      <c r="FT252" s="31"/>
      <c r="FU252" s="25"/>
      <c r="FV252" s="25"/>
      <c r="FW252" s="25"/>
      <c r="FX252" s="25"/>
      <c r="FY252" s="25"/>
      <c r="FZ252" s="25"/>
      <c r="GA252" s="25"/>
      <c r="GB252" s="25"/>
      <c r="GC252" s="25"/>
      <c r="GD252" s="25"/>
      <c r="GE252" s="25"/>
      <c r="GF252" s="25"/>
      <c r="GG252" s="25"/>
      <c r="GH252" s="25"/>
      <c r="GI252" s="25"/>
      <c r="GJ252" s="25"/>
      <c r="GK252" s="25"/>
      <c r="GL252" s="25"/>
      <c r="GM252" s="25"/>
      <c r="GN252" s="31"/>
      <c r="GO252" s="25"/>
      <c r="GP252" s="25"/>
      <c r="GQ252" s="25"/>
      <c r="GR252" s="25"/>
      <c r="GS252" s="25"/>
      <c r="GT252" s="25"/>
      <c r="GU252" s="25"/>
      <c r="GV252" s="25"/>
      <c r="GW252" s="25"/>
      <c r="GX252" s="25"/>
      <c r="GY252" s="25"/>
      <c r="GZ252" s="25"/>
      <c r="HA252" s="25"/>
      <c r="HB252" s="25"/>
      <c r="HC252" s="25"/>
      <c r="HD252" s="25"/>
      <c r="HE252" s="25"/>
      <c r="HF252" s="25"/>
      <c r="HG252" s="25"/>
      <c r="HH252" s="25"/>
      <c r="HI252" s="25"/>
      <c r="HJ252" s="25"/>
      <c r="HK252" s="31"/>
      <c r="HL252" s="25"/>
      <c r="HM252" s="25"/>
      <c r="HN252" s="25"/>
      <c r="HO252" s="25"/>
      <c r="HP252" s="25"/>
      <c r="HQ252" s="25"/>
      <c r="HR252" s="25"/>
      <c r="HS252" s="25"/>
      <c r="HT252" s="25"/>
      <c r="HU252" s="25"/>
      <c r="HV252" s="25"/>
      <c r="HW252" s="25"/>
      <c r="HX252" s="25"/>
      <c r="HY252" s="25"/>
      <c r="HZ252" s="25"/>
      <c r="IA252" s="25"/>
      <c r="IB252" s="25"/>
      <c r="IC252" s="25"/>
      <c r="ID252" s="25"/>
      <c r="IE252" s="25"/>
      <c r="IF252" s="25"/>
      <c r="IG252" s="31"/>
      <c r="IH252" s="25"/>
      <c r="II252" s="25"/>
      <c r="IJ252" s="25"/>
      <c r="IK252" s="25"/>
      <c r="IL252" s="25"/>
      <c r="IM252" s="25"/>
      <c r="IN252" s="25"/>
      <c r="IO252" s="25"/>
      <c r="IP252" s="25"/>
      <c r="IQ252" s="25"/>
      <c r="IR252" s="25"/>
      <c r="IS252" s="25"/>
      <c r="IT252" s="25"/>
      <c r="IU252" s="25"/>
      <c r="IV252" s="25"/>
      <c r="IW252" s="25"/>
      <c r="IX252" s="25"/>
      <c r="IY252" s="25"/>
      <c r="IZ252" s="25"/>
      <c r="JA252" s="25"/>
      <c r="JB252" s="31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</row>
    <row r="253" spans="1:373" ht="3.75" hidden="1" customHeight="1" outlineLevel="2" x14ac:dyDescent="0.15">
      <c r="B253" s="4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32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32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32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32"/>
      <c r="CJ253" s="29"/>
      <c r="CK253" s="29"/>
      <c r="CL253" s="29"/>
      <c r="CM253" s="29"/>
      <c r="CN253" s="29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  <c r="DB253" s="29"/>
      <c r="DC253" s="29"/>
      <c r="DD253" s="29"/>
      <c r="DE253" s="29"/>
      <c r="DF253" s="32"/>
      <c r="DG253" s="29"/>
      <c r="DH253" s="29"/>
      <c r="DI253" s="29"/>
      <c r="DJ253" s="29"/>
      <c r="DK253" s="29"/>
      <c r="DL253" s="29"/>
      <c r="DM253" s="29"/>
      <c r="DN253" s="29"/>
      <c r="DO253" s="29"/>
      <c r="DP253" s="29"/>
      <c r="DQ253" s="29"/>
      <c r="DR253" s="29"/>
      <c r="DS253" s="29"/>
      <c r="DT253" s="29"/>
      <c r="DU253" s="29"/>
      <c r="DV253" s="29"/>
      <c r="DW253" s="29"/>
      <c r="DX253" s="29"/>
      <c r="DY253" s="29"/>
      <c r="DZ253" s="29"/>
      <c r="EA253" s="32"/>
      <c r="EB253" s="29"/>
      <c r="EC253" s="29"/>
      <c r="ED253" s="29"/>
      <c r="EE253" s="29"/>
      <c r="EF253" s="29"/>
      <c r="EG253" s="29"/>
      <c r="EH253" s="29"/>
      <c r="EI253" s="29"/>
      <c r="EJ253" s="29"/>
      <c r="EK253" s="29"/>
      <c r="EL253" s="29"/>
      <c r="EM253" s="29"/>
      <c r="EN253" s="29"/>
      <c r="EO253" s="29"/>
      <c r="EP253" s="29"/>
      <c r="EQ253" s="29"/>
      <c r="ER253" s="29"/>
      <c r="ES253" s="29"/>
      <c r="ET253" s="29"/>
      <c r="EU253" s="29"/>
      <c r="EV253" s="29"/>
      <c r="EW253" s="29"/>
      <c r="EX253" s="29"/>
      <c r="EY253" s="29"/>
      <c r="EZ253" s="32"/>
      <c r="FA253" s="29"/>
      <c r="FB253" s="29"/>
      <c r="FC253" s="29"/>
      <c r="FD253" s="29"/>
      <c r="FE253" s="29"/>
      <c r="FF253" s="29"/>
      <c r="FG253" s="29"/>
      <c r="FH253" s="29"/>
      <c r="FI253" s="29"/>
      <c r="FJ253" s="29"/>
      <c r="FK253" s="29"/>
      <c r="FL253" s="29"/>
      <c r="FM253" s="29"/>
      <c r="FN253" s="29"/>
      <c r="FO253" s="29"/>
      <c r="FP253" s="29"/>
      <c r="FQ253" s="29"/>
      <c r="FR253" s="29"/>
      <c r="FS253" s="29"/>
      <c r="FT253" s="32"/>
      <c r="FU253" s="29"/>
      <c r="FV253" s="29"/>
      <c r="FW253" s="29"/>
      <c r="FX253" s="29"/>
      <c r="FY253" s="29"/>
      <c r="FZ253" s="29"/>
      <c r="GA253" s="29"/>
      <c r="GB253" s="29"/>
      <c r="GC253" s="29"/>
      <c r="GD253" s="29"/>
      <c r="GE253" s="29"/>
      <c r="GF253" s="29"/>
      <c r="GG253" s="29"/>
      <c r="GH253" s="29"/>
      <c r="GI253" s="29"/>
      <c r="GJ253" s="29"/>
      <c r="GK253" s="29"/>
      <c r="GL253" s="29"/>
      <c r="GM253" s="29"/>
      <c r="GN253" s="32"/>
      <c r="GO253" s="29"/>
      <c r="GP253" s="29"/>
      <c r="GQ253" s="29"/>
      <c r="GR253" s="29"/>
      <c r="GS253" s="29"/>
      <c r="GT253" s="29"/>
      <c r="GU253" s="29"/>
      <c r="GV253" s="29"/>
      <c r="GW253" s="29"/>
      <c r="GX253" s="29"/>
      <c r="GY253" s="29"/>
      <c r="GZ253" s="29"/>
      <c r="HA253" s="29"/>
      <c r="HB253" s="29"/>
      <c r="HC253" s="29"/>
      <c r="HD253" s="29"/>
      <c r="HE253" s="29"/>
      <c r="HF253" s="29"/>
      <c r="HG253" s="29"/>
      <c r="HH253" s="29"/>
      <c r="HI253" s="29"/>
      <c r="HJ253" s="29"/>
      <c r="HK253" s="32"/>
      <c r="HL253" s="29"/>
      <c r="HM253" s="29"/>
      <c r="HN253" s="29"/>
      <c r="HO253" s="29"/>
      <c r="HP253" s="29"/>
      <c r="HQ253" s="29"/>
      <c r="HR253" s="29"/>
      <c r="HS253" s="29"/>
      <c r="HT253" s="29"/>
      <c r="HU253" s="29"/>
      <c r="HV253" s="29"/>
      <c r="HW253" s="29"/>
      <c r="HX253" s="29"/>
      <c r="HY253" s="29"/>
      <c r="HZ253" s="29"/>
      <c r="IA253" s="29"/>
      <c r="IB253" s="29"/>
      <c r="IC253" s="29"/>
      <c r="ID253" s="29"/>
      <c r="IE253" s="29"/>
      <c r="IF253" s="29"/>
      <c r="IG253" s="32"/>
      <c r="IH253" s="29"/>
      <c r="II253" s="29"/>
      <c r="IJ253" s="29"/>
      <c r="IK253" s="29"/>
      <c r="IL253" s="29"/>
      <c r="IM253" s="29"/>
      <c r="IN253" s="29"/>
      <c r="IO253" s="29"/>
      <c r="IP253" s="29"/>
      <c r="IQ253" s="29"/>
      <c r="IR253" s="29"/>
      <c r="IS253" s="29"/>
      <c r="IT253" s="29"/>
      <c r="IU253" s="29"/>
      <c r="IV253" s="29"/>
      <c r="IW253" s="29"/>
      <c r="IX253" s="29"/>
      <c r="IY253" s="29"/>
      <c r="IZ253" s="29"/>
      <c r="JA253" s="29"/>
      <c r="JB253" s="32"/>
    </row>
    <row r="254" spans="1:373" s="15" customFormat="1" hidden="1" outlineLevel="2" x14ac:dyDescent="0.15">
      <c r="B254" s="19"/>
      <c r="C254" s="18" t="s">
        <v>115</v>
      </c>
      <c r="D254" s="15" t="s">
        <v>9</v>
      </c>
      <c r="G254" s="22" t="e">
        <f>NETWORKDAYS(H254,I254,#REF!)</f>
        <v>#REF!</v>
      </c>
      <c r="H254" s="37">
        <v>41190.333333333336</v>
      </c>
      <c r="I254" s="37">
        <v>41194.708333333336</v>
      </c>
      <c r="J254" s="35">
        <v>0</v>
      </c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31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31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31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31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31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31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  <c r="ES254" s="25"/>
      <c r="ET254" s="25"/>
      <c r="EU254" s="25"/>
      <c r="EV254" s="25"/>
      <c r="EW254" s="25"/>
      <c r="EX254" s="25"/>
      <c r="EY254" s="25"/>
      <c r="EZ254" s="31"/>
      <c r="FA254" s="25"/>
      <c r="FB254" s="25"/>
      <c r="FC254" s="25"/>
      <c r="FD254" s="25"/>
      <c r="FE254" s="25"/>
      <c r="FF254" s="25"/>
      <c r="FG254" s="25"/>
      <c r="FH254" s="25"/>
      <c r="FI254" s="25"/>
      <c r="FJ254" s="25"/>
      <c r="FK254" s="25"/>
      <c r="FL254" s="25"/>
      <c r="FM254" s="25"/>
      <c r="FN254" s="25"/>
      <c r="FO254" s="25"/>
      <c r="FP254" s="25"/>
      <c r="FQ254" s="25"/>
      <c r="FR254" s="25"/>
      <c r="FS254" s="25"/>
      <c r="FT254" s="31"/>
      <c r="FU254" s="25"/>
      <c r="FV254" s="25"/>
      <c r="FW254" s="25"/>
      <c r="FX254" s="25"/>
      <c r="FY254" s="25"/>
      <c r="FZ254" s="25"/>
      <c r="GA254" s="25"/>
      <c r="GB254" s="25"/>
      <c r="GC254" s="25"/>
      <c r="GD254" s="25"/>
      <c r="GE254" s="25"/>
      <c r="GF254" s="25"/>
      <c r="GG254" s="25"/>
      <c r="GH254" s="25"/>
      <c r="GI254" s="25"/>
      <c r="GJ254" s="25"/>
      <c r="GK254" s="25"/>
      <c r="GL254" s="25"/>
      <c r="GM254" s="25"/>
      <c r="GN254" s="31"/>
      <c r="GO254" s="25"/>
      <c r="GP254" s="25"/>
      <c r="GQ254" s="25"/>
      <c r="GR254" s="25"/>
      <c r="GS254" s="25"/>
      <c r="GT254" s="25"/>
      <c r="GU254" s="25"/>
      <c r="GV254" s="25"/>
      <c r="GW254" s="25"/>
      <c r="GX254" s="25"/>
      <c r="GY254" s="25"/>
      <c r="GZ254" s="25"/>
      <c r="HA254" s="25"/>
      <c r="HB254" s="25"/>
      <c r="HC254" s="25"/>
      <c r="HD254" s="25"/>
      <c r="HE254" s="25"/>
      <c r="HF254" s="25"/>
      <c r="HG254" s="25"/>
      <c r="HH254" s="25"/>
      <c r="HI254" s="25"/>
      <c r="HJ254" s="25"/>
      <c r="HK254" s="31"/>
      <c r="HL254" s="25"/>
      <c r="HM254" s="25"/>
      <c r="HN254" s="25"/>
      <c r="HO254" s="25"/>
      <c r="HP254" s="25"/>
      <c r="HQ254" s="25"/>
      <c r="HR254" s="25"/>
      <c r="HS254" s="25"/>
      <c r="HT254" s="25"/>
      <c r="HU254" s="25"/>
      <c r="HV254" s="25"/>
      <c r="HW254" s="25"/>
      <c r="HX254" s="25"/>
      <c r="HY254" s="25"/>
      <c r="HZ254" s="25"/>
      <c r="IA254" s="25"/>
      <c r="IB254" s="25"/>
      <c r="IC254" s="25"/>
      <c r="ID254" s="25"/>
      <c r="IE254" s="25"/>
      <c r="IF254" s="25"/>
      <c r="IG254" s="31"/>
      <c r="IH254" s="25"/>
      <c r="II254" s="25"/>
      <c r="IJ254" s="25"/>
      <c r="IK254" s="25"/>
      <c r="IL254" s="25"/>
      <c r="IM254" s="25"/>
      <c r="IN254" s="25"/>
      <c r="IO254" s="25"/>
      <c r="IP254" s="25"/>
      <c r="IQ254" s="25"/>
      <c r="IR254" s="25"/>
      <c r="IS254" s="25"/>
      <c r="IT254" s="25"/>
      <c r="IU254" s="25"/>
      <c r="IV254" s="25"/>
      <c r="IW254" s="25"/>
      <c r="IX254" s="25"/>
      <c r="IY254" s="25"/>
      <c r="IZ254" s="25"/>
      <c r="JA254" s="25"/>
      <c r="JB254" s="31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H254"/>
      <c r="NI254"/>
    </row>
    <row r="255" spans="1:373" ht="3.75" hidden="1" customHeight="1" outlineLevel="2" x14ac:dyDescent="0.15">
      <c r="B255" s="4"/>
      <c r="C255" s="1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32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32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32"/>
      <c r="BO255" s="29"/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  <c r="CH255" s="29"/>
      <c r="CI255" s="32"/>
      <c r="CJ255" s="29"/>
      <c r="CK255" s="29"/>
      <c r="CL255" s="29"/>
      <c r="CM255" s="29"/>
      <c r="CN255" s="29"/>
      <c r="CO255" s="29"/>
      <c r="CP255" s="29"/>
      <c r="CQ255" s="29"/>
      <c r="CR255" s="29"/>
      <c r="CS255" s="29"/>
      <c r="CT255" s="29"/>
      <c r="CU255" s="29"/>
      <c r="CV255" s="29"/>
      <c r="CW255" s="29"/>
      <c r="CX255" s="29"/>
      <c r="CY255" s="29"/>
      <c r="CZ255" s="29"/>
      <c r="DA255" s="29"/>
      <c r="DB255" s="29"/>
      <c r="DC255" s="29"/>
      <c r="DD255" s="29"/>
      <c r="DE255" s="29"/>
      <c r="DF255" s="32"/>
      <c r="DG255" s="29"/>
      <c r="DH255" s="29"/>
      <c r="DI255" s="29"/>
      <c r="DJ255" s="29"/>
      <c r="DK255" s="29"/>
      <c r="DL255" s="29"/>
      <c r="DM255" s="29"/>
      <c r="DN255" s="29"/>
      <c r="DO255" s="29"/>
      <c r="DP255" s="29"/>
      <c r="DQ255" s="29"/>
      <c r="DR255" s="29"/>
      <c r="DS255" s="29"/>
      <c r="DT255" s="29"/>
      <c r="DU255" s="29"/>
      <c r="DV255" s="29"/>
      <c r="DW255" s="29"/>
      <c r="DX255" s="29"/>
      <c r="DY255" s="29"/>
      <c r="DZ255" s="29"/>
      <c r="EA255" s="32"/>
      <c r="EB255" s="29"/>
      <c r="EC255" s="29"/>
      <c r="ED255" s="29"/>
      <c r="EE255" s="29"/>
      <c r="EF255" s="29"/>
      <c r="EG255" s="29"/>
      <c r="EH255" s="29"/>
      <c r="EI255" s="29"/>
      <c r="EJ255" s="29"/>
      <c r="EK255" s="29"/>
      <c r="EL255" s="29"/>
      <c r="EM255" s="29"/>
      <c r="EN255" s="29"/>
      <c r="EO255" s="29"/>
      <c r="EP255" s="29"/>
      <c r="EQ255" s="29"/>
      <c r="ER255" s="29"/>
      <c r="ES255" s="29"/>
      <c r="ET255" s="29"/>
      <c r="EU255" s="29"/>
      <c r="EV255" s="29"/>
      <c r="EW255" s="29"/>
      <c r="EX255" s="29"/>
      <c r="EY255" s="29"/>
      <c r="EZ255" s="32"/>
      <c r="FA255" s="29"/>
      <c r="FB255" s="29"/>
      <c r="FC255" s="29"/>
      <c r="FD255" s="29"/>
      <c r="FE255" s="29"/>
      <c r="FF255" s="29"/>
      <c r="FG255" s="29"/>
      <c r="FH255" s="29"/>
      <c r="FI255" s="29"/>
      <c r="FJ255" s="29"/>
      <c r="FK255" s="29"/>
      <c r="FL255" s="29"/>
      <c r="FM255" s="29"/>
      <c r="FN255" s="29"/>
      <c r="FO255" s="29"/>
      <c r="FP255" s="29"/>
      <c r="FQ255" s="29"/>
      <c r="FR255" s="29"/>
      <c r="FS255" s="29"/>
      <c r="FT255" s="32"/>
      <c r="FU255" s="29"/>
      <c r="FV255" s="29"/>
      <c r="FW255" s="29"/>
      <c r="FX255" s="29"/>
      <c r="FY255" s="29"/>
      <c r="FZ255" s="29"/>
      <c r="GA255" s="29"/>
      <c r="GB255" s="29"/>
      <c r="GC255" s="29"/>
      <c r="GD255" s="29"/>
      <c r="GE255" s="29"/>
      <c r="GF255" s="29"/>
      <c r="GG255" s="29"/>
      <c r="GH255" s="29"/>
      <c r="GI255" s="29"/>
      <c r="GJ255" s="29"/>
      <c r="GK255" s="29"/>
      <c r="GL255" s="29"/>
      <c r="GM255" s="29"/>
      <c r="GN255" s="32"/>
      <c r="GO255" s="29"/>
      <c r="GP255" s="29"/>
      <c r="GQ255" s="29"/>
      <c r="GR255" s="29"/>
      <c r="GS255" s="29"/>
      <c r="GT255" s="29"/>
      <c r="GU255" s="29"/>
      <c r="GV255" s="29"/>
      <c r="GW255" s="29"/>
      <c r="GX255" s="29"/>
      <c r="GY255" s="29"/>
      <c r="GZ255" s="29"/>
      <c r="HA255" s="29"/>
      <c r="HB255" s="29"/>
      <c r="HC255" s="29"/>
      <c r="HD255" s="29"/>
      <c r="HE255" s="29"/>
      <c r="HF255" s="29"/>
      <c r="HG255" s="29"/>
      <c r="HH255" s="29"/>
      <c r="HI255" s="29"/>
      <c r="HJ255" s="29"/>
      <c r="HK255" s="32"/>
      <c r="HL255" s="29"/>
      <c r="HM255" s="29"/>
      <c r="HN255" s="29"/>
      <c r="HO255" s="29"/>
      <c r="HP255" s="29"/>
      <c r="HQ255" s="29"/>
      <c r="HR255" s="29"/>
      <c r="HS255" s="29"/>
      <c r="HT255" s="29"/>
      <c r="HU255" s="29"/>
      <c r="HV255" s="29"/>
      <c r="HW255" s="29"/>
      <c r="HX255" s="29"/>
      <c r="HY255" s="29"/>
      <c r="HZ255" s="29"/>
      <c r="IA255" s="29"/>
      <c r="IB255" s="29"/>
      <c r="IC255" s="29"/>
      <c r="ID255" s="29"/>
      <c r="IE255" s="29"/>
      <c r="IF255" s="29"/>
      <c r="IG255" s="32"/>
      <c r="IH255" s="29"/>
      <c r="II255" s="29"/>
      <c r="IJ255" s="29"/>
      <c r="IK255" s="29"/>
      <c r="IL255" s="29"/>
      <c r="IM255" s="29"/>
      <c r="IN255" s="29"/>
      <c r="IO255" s="29"/>
      <c r="IP255" s="29"/>
      <c r="IQ255" s="29"/>
      <c r="IR255" s="29"/>
      <c r="IS255" s="29"/>
      <c r="IT255" s="29"/>
      <c r="IU255" s="29"/>
      <c r="IV255" s="29"/>
      <c r="IW255" s="29"/>
      <c r="IX255" s="29"/>
      <c r="IY255" s="29"/>
      <c r="IZ255" s="29"/>
      <c r="JA255" s="29"/>
      <c r="JB255" s="32"/>
    </row>
    <row r="256" spans="1:373" s="15" customFormat="1" hidden="1" outlineLevel="2" x14ac:dyDescent="0.15">
      <c r="B256" s="19"/>
      <c r="C256" s="18" t="s">
        <v>116</v>
      </c>
      <c r="D256" s="15" t="s">
        <v>9</v>
      </c>
      <c r="G256" s="22" t="e">
        <f>NETWORKDAYS(H256,I256,#REF!)</f>
        <v>#REF!</v>
      </c>
      <c r="H256" s="37">
        <v>41190.333333333336</v>
      </c>
      <c r="I256" s="37">
        <v>41194.708333333336</v>
      </c>
      <c r="J256" s="35">
        <v>0</v>
      </c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31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31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31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31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31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31"/>
      <c r="EB256" s="25"/>
      <c r="EC256" s="25"/>
      <c r="ED256" s="25"/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  <c r="EQ256" s="25"/>
      <c r="ER256" s="25"/>
      <c r="ES256" s="25"/>
      <c r="ET256" s="25"/>
      <c r="EU256" s="25"/>
      <c r="EV256" s="25"/>
      <c r="EW256" s="25"/>
      <c r="EX256" s="25"/>
      <c r="EY256" s="25"/>
      <c r="EZ256" s="31"/>
      <c r="FA256" s="25"/>
      <c r="FB256" s="25"/>
      <c r="FC256" s="25"/>
      <c r="FD256" s="25"/>
      <c r="FE256" s="25"/>
      <c r="FF256" s="25"/>
      <c r="FG256" s="25"/>
      <c r="FH256" s="25"/>
      <c r="FI256" s="25"/>
      <c r="FJ256" s="25"/>
      <c r="FK256" s="25"/>
      <c r="FL256" s="25"/>
      <c r="FM256" s="25"/>
      <c r="FN256" s="25"/>
      <c r="FO256" s="25"/>
      <c r="FP256" s="25"/>
      <c r="FQ256" s="25"/>
      <c r="FR256" s="25"/>
      <c r="FS256" s="25"/>
      <c r="FT256" s="31"/>
      <c r="FU256" s="25"/>
      <c r="FV256" s="25"/>
      <c r="FW256" s="25"/>
      <c r="FX256" s="25"/>
      <c r="FY256" s="25"/>
      <c r="FZ256" s="25"/>
      <c r="GA256" s="25"/>
      <c r="GB256" s="25"/>
      <c r="GC256" s="25"/>
      <c r="GD256" s="25"/>
      <c r="GE256" s="25"/>
      <c r="GF256" s="25"/>
      <c r="GG256" s="25"/>
      <c r="GH256" s="25"/>
      <c r="GI256" s="25"/>
      <c r="GJ256" s="25"/>
      <c r="GK256" s="25"/>
      <c r="GL256" s="25"/>
      <c r="GM256" s="25"/>
      <c r="GN256" s="31"/>
      <c r="GO256" s="25"/>
      <c r="GP256" s="25"/>
      <c r="GQ256" s="25"/>
      <c r="GR256" s="25"/>
      <c r="GS256" s="25"/>
      <c r="GT256" s="25"/>
      <c r="GU256" s="25"/>
      <c r="GV256" s="25"/>
      <c r="GW256" s="25"/>
      <c r="GX256" s="25"/>
      <c r="GY256" s="25"/>
      <c r="GZ256" s="25"/>
      <c r="HA256" s="25"/>
      <c r="HB256" s="25"/>
      <c r="HC256" s="25"/>
      <c r="HD256" s="25"/>
      <c r="HE256" s="25"/>
      <c r="HF256" s="25"/>
      <c r="HG256" s="25"/>
      <c r="HH256" s="25"/>
      <c r="HI256" s="25"/>
      <c r="HJ256" s="25"/>
      <c r="HK256" s="31"/>
      <c r="HL256" s="25"/>
      <c r="HM256" s="25"/>
      <c r="HN256" s="25"/>
      <c r="HO256" s="25"/>
      <c r="HP256" s="25"/>
      <c r="HQ256" s="25"/>
      <c r="HR256" s="25"/>
      <c r="HS256" s="25"/>
      <c r="HT256" s="25"/>
      <c r="HU256" s="25"/>
      <c r="HV256" s="25"/>
      <c r="HW256" s="25"/>
      <c r="HX256" s="25"/>
      <c r="HY256" s="25"/>
      <c r="HZ256" s="25"/>
      <c r="IA256" s="25"/>
      <c r="IB256" s="25"/>
      <c r="IC256" s="25"/>
      <c r="ID256" s="25"/>
      <c r="IE256" s="25"/>
      <c r="IF256" s="25"/>
      <c r="IG256" s="31"/>
      <c r="IH256" s="25"/>
      <c r="II256" s="25"/>
      <c r="IJ256" s="25"/>
      <c r="IK256" s="25"/>
      <c r="IL256" s="25"/>
      <c r="IM256" s="25"/>
      <c r="IN256" s="25"/>
      <c r="IO256" s="25"/>
      <c r="IP256" s="25"/>
      <c r="IQ256" s="25"/>
      <c r="IR256" s="25"/>
      <c r="IS256" s="25"/>
      <c r="IT256" s="25"/>
      <c r="IU256" s="25"/>
      <c r="IV256" s="25"/>
      <c r="IW256" s="25"/>
      <c r="IX256" s="25"/>
      <c r="IY256" s="25"/>
      <c r="IZ256" s="25"/>
      <c r="JA256" s="25"/>
      <c r="JB256" s="31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</row>
    <row r="257" spans="2:373" ht="3.75" hidden="1" customHeight="1" outlineLevel="2" x14ac:dyDescent="0.15">
      <c r="B257" s="4"/>
      <c r="C257" s="1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32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32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32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32"/>
      <c r="CJ257" s="29"/>
      <c r="CK257" s="29"/>
      <c r="CL257" s="29"/>
      <c r="CM257" s="29"/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  <c r="DB257" s="29"/>
      <c r="DC257" s="29"/>
      <c r="DD257" s="29"/>
      <c r="DE257" s="29"/>
      <c r="DF257" s="32"/>
      <c r="DG257" s="29"/>
      <c r="DH257" s="29"/>
      <c r="DI257" s="29"/>
      <c r="DJ257" s="29"/>
      <c r="DK257" s="29"/>
      <c r="DL257" s="29"/>
      <c r="DM257" s="29"/>
      <c r="DN257" s="29"/>
      <c r="DO257" s="29"/>
      <c r="DP257" s="29"/>
      <c r="DQ257" s="29"/>
      <c r="DR257" s="29"/>
      <c r="DS257" s="29"/>
      <c r="DT257" s="29"/>
      <c r="DU257" s="29"/>
      <c r="DV257" s="29"/>
      <c r="DW257" s="29"/>
      <c r="DX257" s="29"/>
      <c r="DY257" s="29"/>
      <c r="DZ257" s="29"/>
      <c r="EA257" s="32"/>
      <c r="EB257" s="29"/>
      <c r="EC257" s="29"/>
      <c r="ED257" s="29"/>
      <c r="EE257" s="29"/>
      <c r="EF257" s="29"/>
      <c r="EG257" s="29"/>
      <c r="EH257" s="29"/>
      <c r="EI257" s="29"/>
      <c r="EJ257" s="29"/>
      <c r="EK257" s="29"/>
      <c r="EL257" s="29"/>
      <c r="EM257" s="29"/>
      <c r="EN257" s="29"/>
      <c r="EO257" s="29"/>
      <c r="EP257" s="29"/>
      <c r="EQ257" s="29"/>
      <c r="ER257" s="29"/>
      <c r="ES257" s="29"/>
      <c r="ET257" s="29"/>
      <c r="EU257" s="29"/>
      <c r="EV257" s="29"/>
      <c r="EW257" s="29"/>
      <c r="EX257" s="29"/>
      <c r="EY257" s="29"/>
      <c r="EZ257" s="32"/>
      <c r="FA257" s="29"/>
      <c r="FB257" s="29"/>
      <c r="FC257" s="29"/>
      <c r="FD257" s="29"/>
      <c r="FE257" s="29"/>
      <c r="FF257" s="29"/>
      <c r="FG257" s="29"/>
      <c r="FH257" s="29"/>
      <c r="FI257" s="29"/>
      <c r="FJ257" s="29"/>
      <c r="FK257" s="29"/>
      <c r="FL257" s="29"/>
      <c r="FM257" s="29"/>
      <c r="FN257" s="29"/>
      <c r="FO257" s="29"/>
      <c r="FP257" s="29"/>
      <c r="FQ257" s="29"/>
      <c r="FR257" s="29"/>
      <c r="FS257" s="29"/>
      <c r="FT257" s="32"/>
      <c r="FU257" s="29"/>
      <c r="FV257" s="29"/>
      <c r="FW257" s="29"/>
      <c r="FX257" s="29"/>
      <c r="FY257" s="29"/>
      <c r="FZ257" s="29"/>
      <c r="GA257" s="29"/>
      <c r="GB257" s="29"/>
      <c r="GC257" s="29"/>
      <c r="GD257" s="29"/>
      <c r="GE257" s="29"/>
      <c r="GF257" s="29"/>
      <c r="GG257" s="29"/>
      <c r="GH257" s="29"/>
      <c r="GI257" s="29"/>
      <c r="GJ257" s="29"/>
      <c r="GK257" s="29"/>
      <c r="GL257" s="29"/>
      <c r="GM257" s="29"/>
      <c r="GN257" s="32"/>
      <c r="GO257" s="29"/>
      <c r="GP257" s="29"/>
      <c r="GQ257" s="29"/>
      <c r="GR257" s="29"/>
      <c r="GS257" s="29"/>
      <c r="GT257" s="29"/>
      <c r="GU257" s="29"/>
      <c r="GV257" s="29"/>
      <c r="GW257" s="29"/>
      <c r="GX257" s="29"/>
      <c r="GY257" s="29"/>
      <c r="GZ257" s="29"/>
      <c r="HA257" s="29"/>
      <c r="HB257" s="29"/>
      <c r="HC257" s="29"/>
      <c r="HD257" s="29"/>
      <c r="HE257" s="29"/>
      <c r="HF257" s="29"/>
      <c r="HG257" s="29"/>
      <c r="HH257" s="29"/>
      <c r="HI257" s="29"/>
      <c r="HJ257" s="29"/>
      <c r="HK257" s="32"/>
      <c r="HL257" s="29"/>
      <c r="HM257" s="29"/>
      <c r="HN257" s="29"/>
      <c r="HO257" s="29"/>
      <c r="HP257" s="29"/>
      <c r="HQ257" s="29"/>
      <c r="HR257" s="29"/>
      <c r="HS257" s="29"/>
      <c r="HT257" s="29"/>
      <c r="HU257" s="29"/>
      <c r="HV257" s="29"/>
      <c r="HW257" s="29"/>
      <c r="HX257" s="29"/>
      <c r="HY257" s="29"/>
      <c r="HZ257" s="29"/>
      <c r="IA257" s="29"/>
      <c r="IB257" s="29"/>
      <c r="IC257" s="29"/>
      <c r="ID257" s="29"/>
      <c r="IE257" s="29"/>
      <c r="IF257" s="29"/>
      <c r="IG257" s="32"/>
      <c r="IH257" s="29"/>
      <c r="II257" s="29"/>
      <c r="IJ257" s="29"/>
      <c r="IK257" s="29"/>
      <c r="IL257" s="29"/>
      <c r="IM257" s="29"/>
      <c r="IN257" s="29"/>
      <c r="IO257" s="29"/>
      <c r="IP257" s="29"/>
      <c r="IQ257" s="29"/>
      <c r="IR257" s="29"/>
      <c r="IS257" s="29"/>
      <c r="IT257" s="29"/>
      <c r="IU257" s="29"/>
      <c r="IV257" s="29"/>
      <c r="IW257" s="29"/>
      <c r="IX257" s="29"/>
      <c r="IY257" s="29"/>
      <c r="IZ257" s="29"/>
      <c r="JA257" s="29"/>
      <c r="JB257" s="32"/>
    </row>
    <row r="258" spans="2:373" s="15" customFormat="1" hidden="1" outlineLevel="2" x14ac:dyDescent="0.15">
      <c r="B258" s="19"/>
      <c r="C258" s="18" t="s">
        <v>117</v>
      </c>
      <c r="D258" s="15" t="s">
        <v>9</v>
      </c>
      <c r="G258" s="22" t="e">
        <f>NETWORKDAYS(H258,I258,#REF!)</f>
        <v>#REF!</v>
      </c>
      <c r="H258" s="37">
        <v>41197.333333333336</v>
      </c>
      <c r="I258" s="37">
        <v>41204.708333333336</v>
      </c>
      <c r="J258" s="35">
        <v>0</v>
      </c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31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31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31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31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31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25"/>
      <c r="DU258" s="25"/>
      <c r="DV258" s="25"/>
      <c r="DW258" s="25"/>
      <c r="DX258" s="25"/>
      <c r="DY258" s="25"/>
      <c r="DZ258" s="25"/>
      <c r="EA258" s="31"/>
      <c r="EB258" s="25"/>
      <c r="EC258" s="25"/>
      <c r="ED258" s="25"/>
      <c r="EE258" s="25"/>
      <c r="EF258" s="25"/>
      <c r="EG258" s="25"/>
      <c r="EH258" s="25"/>
      <c r="EI258" s="25"/>
      <c r="EJ258" s="25"/>
      <c r="EK258" s="25"/>
      <c r="EL258" s="25"/>
      <c r="EM258" s="25"/>
      <c r="EN258" s="25"/>
      <c r="EO258" s="25"/>
      <c r="EP258" s="25"/>
      <c r="EQ258" s="25"/>
      <c r="ER258" s="25"/>
      <c r="ES258" s="25"/>
      <c r="ET258" s="25"/>
      <c r="EU258" s="25"/>
      <c r="EV258" s="25"/>
      <c r="EW258" s="25"/>
      <c r="EX258" s="25"/>
      <c r="EY258" s="25"/>
      <c r="EZ258" s="31"/>
      <c r="FA258" s="25"/>
      <c r="FB258" s="25"/>
      <c r="FC258" s="25"/>
      <c r="FD258" s="25"/>
      <c r="FE258" s="25"/>
      <c r="FF258" s="25"/>
      <c r="FG258" s="25"/>
      <c r="FH258" s="25"/>
      <c r="FI258" s="25"/>
      <c r="FJ258" s="25"/>
      <c r="FK258" s="25"/>
      <c r="FL258" s="25"/>
      <c r="FM258" s="25"/>
      <c r="FN258" s="25"/>
      <c r="FO258" s="25"/>
      <c r="FP258" s="25"/>
      <c r="FQ258" s="25"/>
      <c r="FR258" s="25"/>
      <c r="FS258" s="25"/>
      <c r="FT258" s="31"/>
      <c r="FU258" s="25"/>
      <c r="FV258" s="25"/>
      <c r="FW258" s="25"/>
      <c r="FX258" s="25"/>
      <c r="FY258" s="25"/>
      <c r="FZ258" s="25"/>
      <c r="GA258" s="25"/>
      <c r="GB258" s="25"/>
      <c r="GC258" s="25"/>
      <c r="GD258" s="25"/>
      <c r="GE258" s="25"/>
      <c r="GF258" s="25"/>
      <c r="GG258" s="25"/>
      <c r="GH258" s="25"/>
      <c r="GI258" s="25"/>
      <c r="GJ258" s="25"/>
      <c r="GK258" s="25"/>
      <c r="GL258" s="25"/>
      <c r="GM258" s="25"/>
      <c r="GN258" s="31"/>
      <c r="GO258" s="25"/>
      <c r="GP258" s="25"/>
      <c r="GQ258" s="25"/>
      <c r="GR258" s="25"/>
      <c r="GS258" s="25"/>
      <c r="GT258" s="25"/>
      <c r="GU258" s="25"/>
      <c r="GV258" s="25"/>
      <c r="GW258" s="25"/>
      <c r="GX258" s="25"/>
      <c r="GY258" s="25"/>
      <c r="GZ258" s="25"/>
      <c r="HA258" s="25"/>
      <c r="HB258" s="25"/>
      <c r="HC258" s="25"/>
      <c r="HD258" s="25"/>
      <c r="HE258" s="25"/>
      <c r="HF258" s="25"/>
      <c r="HG258" s="25"/>
      <c r="HH258" s="25"/>
      <c r="HI258" s="25"/>
      <c r="HJ258" s="25"/>
      <c r="HK258" s="31"/>
      <c r="HL258" s="25"/>
      <c r="HM258" s="25"/>
      <c r="HN258" s="25"/>
      <c r="HO258" s="25"/>
      <c r="HP258" s="25"/>
      <c r="HQ258" s="25"/>
      <c r="HR258" s="25"/>
      <c r="HS258" s="25"/>
      <c r="HT258" s="25"/>
      <c r="HU258" s="25"/>
      <c r="HV258" s="25"/>
      <c r="HW258" s="25"/>
      <c r="HX258" s="25"/>
      <c r="HY258" s="25"/>
      <c r="HZ258" s="25"/>
      <c r="IA258" s="25"/>
      <c r="IB258" s="25"/>
      <c r="IC258" s="25"/>
      <c r="ID258" s="25"/>
      <c r="IE258" s="25"/>
      <c r="IF258" s="25"/>
      <c r="IG258" s="31"/>
      <c r="IH258" s="25"/>
      <c r="II258" s="25"/>
      <c r="IJ258" s="25"/>
      <c r="IK258" s="25"/>
      <c r="IL258" s="25"/>
      <c r="IM258" s="25"/>
      <c r="IN258" s="25"/>
      <c r="IO258" s="25"/>
      <c r="IP258" s="25"/>
      <c r="IQ258" s="25"/>
      <c r="IR258" s="25"/>
      <c r="IS258" s="25"/>
      <c r="IT258" s="25"/>
      <c r="IU258" s="25"/>
      <c r="IV258" s="25"/>
      <c r="IW258" s="25"/>
      <c r="IX258" s="25"/>
      <c r="IY258" s="25"/>
      <c r="IZ258" s="25"/>
      <c r="JA258" s="25"/>
      <c r="JB258" s="31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H258"/>
      <c r="NI258"/>
    </row>
    <row r="259" spans="2:373" ht="3.75" hidden="1" customHeight="1" outlineLevel="2" x14ac:dyDescent="0.15">
      <c r="B259" s="4"/>
      <c r="C259" s="1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32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32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32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32"/>
      <c r="CJ259" s="29"/>
      <c r="CK259" s="29"/>
      <c r="CL259" s="29"/>
      <c r="CM259" s="29"/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  <c r="DB259" s="29"/>
      <c r="DC259" s="29"/>
      <c r="DD259" s="29"/>
      <c r="DE259" s="29"/>
      <c r="DF259" s="32"/>
      <c r="DG259" s="29"/>
      <c r="DH259" s="29"/>
      <c r="DI259" s="29"/>
      <c r="DJ259" s="29"/>
      <c r="DK259" s="29"/>
      <c r="DL259" s="29"/>
      <c r="DM259" s="29"/>
      <c r="DN259" s="29"/>
      <c r="DO259" s="29"/>
      <c r="DP259" s="29"/>
      <c r="DQ259" s="29"/>
      <c r="DR259" s="29"/>
      <c r="DS259" s="29"/>
      <c r="DT259" s="29"/>
      <c r="DU259" s="29"/>
      <c r="DV259" s="29"/>
      <c r="DW259" s="29"/>
      <c r="DX259" s="29"/>
      <c r="DY259" s="29"/>
      <c r="DZ259" s="29"/>
      <c r="EA259" s="32"/>
      <c r="EB259" s="29"/>
      <c r="EC259" s="29"/>
      <c r="ED259" s="29"/>
      <c r="EE259" s="29"/>
      <c r="EF259" s="29"/>
      <c r="EG259" s="29"/>
      <c r="EH259" s="29"/>
      <c r="EI259" s="29"/>
      <c r="EJ259" s="29"/>
      <c r="EK259" s="29"/>
      <c r="EL259" s="29"/>
      <c r="EM259" s="29"/>
      <c r="EN259" s="29"/>
      <c r="EO259" s="29"/>
      <c r="EP259" s="29"/>
      <c r="EQ259" s="29"/>
      <c r="ER259" s="29"/>
      <c r="ES259" s="29"/>
      <c r="ET259" s="29"/>
      <c r="EU259" s="29"/>
      <c r="EV259" s="29"/>
      <c r="EW259" s="29"/>
      <c r="EX259" s="29"/>
      <c r="EY259" s="29"/>
      <c r="EZ259" s="32"/>
      <c r="FA259" s="29"/>
      <c r="FB259" s="29"/>
      <c r="FC259" s="29"/>
      <c r="FD259" s="29"/>
      <c r="FE259" s="29"/>
      <c r="FF259" s="29"/>
      <c r="FG259" s="29"/>
      <c r="FH259" s="29"/>
      <c r="FI259" s="29"/>
      <c r="FJ259" s="29"/>
      <c r="FK259" s="29"/>
      <c r="FL259" s="29"/>
      <c r="FM259" s="29"/>
      <c r="FN259" s="29"/>
      <c r="FO259" s="29"/>
      <c r="FP259" s="29"/>
      <c r="FQ259" s="29"/>
      <c r="FR259" s="29"/>
      <c r="FS259" s="29"/>
      <c r="FT259" s="32"/>
      <c r="FU259" s="29"/>
      <c r="FV259" s="29"/>
      <c r="FW259" s="29"/>
      <c r="FX259" s="29"/>
      <c r="FY259" s="29"/>
      <c r="FZ259" s="29"/>
      <c r="GA259" s="29"/>
      <c r="GB259" s="29"/>
      <c r="GC259" s="29"/>
      <c r="GD259" s="29"/>
      <c r="GE259" s="29"/>
      <c r="GF259" s="29"/>
      <c r="GG259" s="29"/>
      <c r="GH259" s="29"/>
      <c r="GI259" s="29"/>
      <c r="GJ259" s="29"/>
      <c r="GK259" s="29"/>
      <c r="GL259" s="29"/>
      <c r="GM259" s="29"/>
      <c r="GN259" s="32"/>
      <c r="GO259" s="29"/>
      <c r="GP259" s="29"/>
      <c r="GQ259" s="29"/>
      <c r="GR259" s="29"/>
      <c r="GS259" s="29"/>
      <c r="GT259" s="29"/>
      <c r="GU259" s="29"/>
      <c r="GV259" s="29"/>
      <c r="GW259" s="29"/>
      <c r="GX259" s="29"/>
      <c r="GY259" s="29"/>
      <c r="GZ259" s="29"/>
      <c r="HA259" s="29"/>
      <c r="HB259" s="29"/>
      <c r="HC259" s="29"/>
      <c r="HD259" s="29"/>
      <c r="HE259" s="29"/>
      <c r="HF259" s="29"/>
      <c r="HG259" s="29"/>
      <c r="HH259" s="29"/>
      <c r="HI259" s="29"/>
      <c r="HJ259" s="29"/>
      <c r="HK259" s="32"/>
      <c r="HL259" s="29"/>
      <c r="HM259" s="29"/>
      <c r="HN259" s="29"/>
      <c r="HO259" s="29"/>
      <c r="HP259" s="29"/>
      <c r="HQ259" s="29"/>
      <c r="HR259" s="29"/>
      <c r="HS259" s="29"/>
      <c r="HT259" s="29"/>
      <c r="HU259" s="29"/>
      <c r="HV259" s="29"/>
      <c r="HW259" s="29"/>
      <c r="HX259" s="29"/>
      <c r="HY259" s="29"/>
      <c r="HZ259" s="29"/>
      <c r="IA259" s="29"/>
      <c r="IB259" s="29"/>
      <c r="IC259" s="29"/>
      <c r="ID259" s="29"/>
      <c r="IE259" s="29"/>
      <c r="IF259" s="29"/>
      <c r="IG259" s="32"/>
      <c r="IH259" s="29"/>
      <c r="II259" s="29"/>
      <c r="IJ259" s="29"/>
      <c r="IK259" s="29"/>
      <c r="IL259" s="29"/>
      <c r="IM259" s="29"/>
      <c r="IN259" s="29"/>
      <c r="IO259" s="29"/>
      <c r="IP259" s="29"/>
      <c r="IQ259" s="29"/>
      <c r="IR259" s="29"/>
      <c r="IS259" s="29"/>
      <c r="IT259" s="29"/>
      <c r="IU259" s="29"/>
      <c r="IV259" s="29"/>
      <c r="IW259" s="29"/>
      <c r="IX259" s="29"/>
      <c r="IY259" s="29"/>
      <c r="IZ259" s="29"/>
      <c r="JA259" s="29"/>
      <c r="JB259" s="32"/>
    </row>
    <row r="260" spans="2:373" s="15" customFormat="1" hidden="1" outlineLevel="2" x14ac:dyDescent="0.15">
      <c r="B260" s="19"/>
      <c r="C260" s="18" t="s">
        <v>118</v>
      </c>
      <c r="D260" s="15" t="s">
        <v>9</v>
      </c>
      <c r="G260" s="22" t="e">
        <f>NETWORKDAYS(H260,I260,#REF!)</f>
        <v>#REF!</v>
      </c>
      <c r="H260" s="37">
        <v>41197.333333333336</v>
      </c>
      <c r="I260" s="37">
        <v>41204.708333333336</v>
      </c>
      <c r="J260" s="35">
        <v>0</v>
      </c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31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31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31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31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31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31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25"/>
      <c r="ER260" s="25"/>
      <c r="ES260" s="25"/>
      <c r="ET260" s="25"/>
      <c r="EU260" s="25"/>
      <c r="EV260" s="25"/>
      <c r="EW260" s="25"/>
      <c r="EX260" s="25"/>
      <c r="EY260" s="25"/>
      <c r="EZ260" s="31"/>
      <c r="FA260" s="25"/>
      <c r="FB260" s="25"/>
      <c r="FC260" s="25"/>
      <c r="FD260" s="25"/>
      <c r="FE260" s="25"/>
      <c r="FF260" s="25"/>
      <c r="FG260" s="25"/>
      <c r="FH260" s="25"/>
      <c r="FI260" s="25"/>
      <c r="FJ260" s="25"/>
      <c r="FK260" s="25"/>
      <c r="FL260" s="25"/>
      <c r="FM260" s="25"/>
      <c r="FN260" s="25"/>
      <c r="FO260" s="25"/>
      <c r="FP260" s="25"/>
      <c r="FQ260" s="25"/>
      <c r="FR260" s="25"/>
      <c r="FS260" s="25"/>
      <c r="FT260" s="31"/>
      <c r="FU260" s="25"/>
      <c r="FV260" s="25"/>
      <c r="FW260" s="25"/>
      <c r="FX260" s="25"/>
      <c r="FY260" s="25"/>
      <c r="FZ260" s="25"/>
      <c r="GA260" s="25"/>
      <c r="GB260" s="25"/>
      <c r="GC260" s="25"/>
      <c r="GD260" s="25"/>
      <c r="GE260" s="25"/>
      <c r="GF260" s="25"/>
      <c r="GG260" s="25"/>
      <c r="GH260" s="25"/>
      <c r="GI260" s="25"/>
      <c r="GJ260" s="25"/>
      <c r="GK260" s="25"/>
      <c r="GL260" s="25"/>
      <c r="GM260" s="25"/>
      <c r="GN260" s="31"/>
      <c r="GO260" s="25"/>
      <c r="GP260" s="25"/>
      <c r="GQ260" s="25"/>
      <c r="GR260" s="25"/>
      <c r="GS260" s="25"/>
      <c r="GT260" s="25"/>
      <c r="GU260" s="25"/>
      <c r="GV260" s="25"/>
      <c r="GW260" s="25"/>
      <c r="GX260" s="25"/>
      <c r="GY260" s="25"/>
      <c r="GZ260" s="25"/>
      <c r="HA260" s="25"/>
      <c r="HB260" s="25"/>
      <c r="HC260" s="25"/>
      <c r="HD260" s="25"/>
      <c r="HE260" s="25"/>
      <c r="HF260" s="25"/>
      <c r="HG260" s="25"/>
      <c r="HH260" s="25"/>
      <c r="HI260" s="25"/>
      <c r="HJ260" s="25"/>
      <c r="HK260" s="31"/>
      <c r="HL260" s="25"/>
      <c r="HM260" s="25"/>
      <c r="HN260" s="25"/>
      <c r="HO260" s="25"/>
      <c r="HP260" s="25"/>
      <c r="HQ260" s="25"/>
      <c r="HR260" s="25"/>
      <c r="HS260" s="25"/>
      <c r="HT260" s="25"/>
      <c r="HU260" s="25"/>
      <c r="HV260" s="25"/>
      <c r="HW260" s="25"/>
      <c r="HX260" s="25"/>
      <c r="HY260" s="25"/>
      <c r="HZ260" s="25"/>
      <c r="IA260" s="25"/>
      <c r="IB260" s="25"/>
      <c r="IC260" s="25"/>
      <c r="ID260" s="25"/>
      <c r="IE260" s="25"/>
      <c r="IF260" s="25"/>
      <c r="IG260" s="31"/>
      <c r="IH260" s="25"/>
      <c r="II260" s="25"/>
      <c r="IJ260" s="25"/>
      <c r="IK260" s="25"/>
      <c r="IL260" s="25"/>
      <c r="IM260" s="25"/>
      <c r="IN260" s="25"/>
      <c r="IO260" s="25"/>
      <c r="IP260" s="25"/>
      <c r="IQ260" s="25"/>
      <c r="IR260" s="25"/>
      <c r="IS260" s="25"/>
      <c r="IT260" s="25"/>
      <c r="IU260" s="25"/>
      <c r="IV260" s="25"/>
      <c r="IW260" s="25"/>
      <c r="IX260" s="25"/>
      <c r="IY260" s="25"/>
      <c r="IZ260" s="25"/>
      <c r="JA260" s="25"/>
      <c r="JB260" s="31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</row>
    <row r="261" spans="2:373" ht="3.75" customHeight="1" outlineLevel="1" x14ac:dyDescent="0.15">
      <c r="B261" s="4"/>
      <c r="C261" s="1"/>
      <c r="J261" s="34">
        <v>0</v>
      </c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32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32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32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32"/>
      <c r="CJ261" s="29"/>
      <c r="CK261" s="29"/>
      <c r="CL261" s="29"/>
      <c r="CM261" s="29"/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  <c r="DB261" s="29"/>
      <c r="DC261" s="29"/>
      <c r="DD261" s="29"/>
      <c r="DE261" s="29"/>
      <c r="DF261" s="32"/>
      <c r="DG261" s="29"/>
      <c r="DH261" s="29"/>
      <c r="DI261" s="29"/>
      <c r="DJ261" s="29"/>
      <c r="DK261" s="29"/>
      <c r="DL261" s="29"/>
      <c r="DM261" s="29"/>
      <c r="DN261" s="29"/>
      <c r="DO261" s="29"/>
      <c r="DP261" s="29"/>
      <c r="DQ261" s="29"/>
      <c r="DR261" s="29"/>
      <c r="DS261" s="29"/>
      <c r="DT261" s="29"/>
      <c r="DU261" s="29"/>
      <c r="DV261" s="29"/>
      <c r="DW261" s="29"/>
      <c r="DX261" s="29"/>
      <c r="DY261" s="29"/>
      <c r="DZ261" s="29"/>
      <c r="EA261" s="32"/>
      <c r="EB261" s="29"/>
      <c r="EC261" s="29"/>
      <c r="ED261" s="29"/>
      <c r="EE261" s="29"/>
      <c r="EF261" s="29"/>
      <c r="EG261" s="29"/>
      <c r="EH261" s="29"/>
      <c r="EI261" s="29"/>
      <c r="EJ261" s="29"/>
      <c r="EK261" s="29"/>
      <c r="EL261" s="29"/>
      <c r="EM261" s="29"/>
      <c r="EN261" s="29"/>
      <c r="EO261" s="29"/>
      <c r="EP261" s="29"/>
      <c r="EQ261" s="29"/>
      <c r="ER261" s="29"/>
      <c r="ES261" s="29"/>
      <c r="ET261" s="29"/>
      <c r="EU261" s="29"/>
      <c r="EV261" s="29"/>
      <c r="EW261" s="29"/>
      <c r="EX261" s="29"/>
      <c r="EY261" s="29"/>
      <c r="EZ261" s="32"/>
      <c r="FA261" s="29"/>
      <c r="FB261" s="29"/>
      <c r="FC261" s="29"/>
      <c r="FD261" s="29"/>
      <c r="FE261" s="29"/>
      <c r="FF261" s="29"/>
      <c r="FG261" s="29"/>
      <c r="FH261" s="29"/>
      <c r="FI261" s="29"/>
      <c r="FJ261" s="29"/>
      <c r="FK261" s="29"/>
      <c r="FL261" s="29"/>
      <c r="FM261" s="29"/>
      <c r="FN261" s="29"/>
      <c r="FO261" s="29"/>
      <c r="FP261" s="29"/>
      <c r="FQ261" s="29"/>
      <c r="FR261" s="29"/>
      <c r="FS261" s="29"/>
      <c r="FT261" s="32"/>
      <c r="FU261" s="29"/>
      <c r="FV261" s="29"/>
      <c r="FW261" s="29"/>
      <c r="FX261" s="29"/>
      <c r="FY261" s="29"/>
      <c r="FZ261" s="29"/>
      <c r="GA261" s="29"/>
      <c r="GB261" s="29"/>
      <c r="GC261" s="29"/>
      <c r="GD261" s="29"/>
      <c r="GE261" s="29"/>
      <c r="GF261" s="29"/>
      <c r="GG261" s="29"/>
      <c r="GH261" s="29"/>
      <c r="GI261" s="29"/>
      <c r="GJ261" s="29"/>
      <c r="GK261" s="29"/>
      <c r="GL261" s="29"/>
      <c r="GM261" s="29"/>
      <c r="GN261" s="32"/>
      <c r="GO261" s="29"/>
      <c r="GP261" s="29"/>
      <c r="GQ261" s="29"/>
      <c r="GR261" s="29"/>
      <c r="GS261" s="29"/>
      <c r="GT261" s="29"/>
      <c r="GU261" s="29"/>
      <c r="GV261" s="29"/>
      <c r="GW261" s="29"/>
      <c r="GX261" s="29"/>
      <c r="GY261" s="29"/>
      <c r="GZ261" s="29"/>
      <c r="HA261" s="29"/>
      <c r="HB261" s="29"/>
      <c r="HC261" s="29"/>
      <c r="HD261" s="29"/>
      <c r="HE261" s="29"/>
      <c r="HF261" s="29"/>
      <c r="HG261" s="29"/>
      <c r="HH261" s="29"/>
      <c r="HI261" s="29"/>
      <c r="HJ261" s="29"/>
      <c r="HK261" s="32"/>
      <c r="HL261" s="29"/>
      <c r="HM261" s="29"/>
      <c r="HN261" s="29"/>
      <c r="HO261" s="29"/>
      <c r="HP261" s="29"/>
      <c r="HQ261" s="29"/>
      <c r="HR261" s="29"/>
      <c r="HS261" s="29"/>
      <c r="HT261" s="29"/>
      <c r="HU261" s="29"/>
      <c r="HV261" s="29"/>
      <c r="HW261" s="29"/>
      <c r="HX261" s="29"/>
      <c r="HY261" s="29"/>
      <c r="HZ261" s="29"/>
      <c r="IA261" s="29"/>
      <c r="IB261" s="29"/>
      <c r="IC261" s="29"/>
      <c r="ID261" s="29"/>
      <c r="IE261" s="29"/>
      <c r="IF261" s="29"/>
      <c r="IG261" s="32"/>
      <c r="IH261" s="29"/>
      <c r="II261" s="29"/>
      <c r="IJ261" s="29"/>
      <c r="IK261" s="29"/>
      <c r="IL261" s="29"/>
      <c r="IM261" s="29"/>
      <c r="IN261" s="29"/>
      <c r="IO261" s="29"/>
      <c r="IP261" s="29"/>
      <c r="IQ261" s="29"/>
      <c r="IR261" s="29"/>
      <c r="IS261" s="29"/>
      <c r="IT261" s="29"/>
      <c r="IU261" s="29"/>
      <c r="IV261" s="29"/>
      <c r="IW261" s="29"/>
      <c r="IX261" s="29"/>
      <c r="IY261" s="29"/>
      <c r="IZ261" s="29"/>
      <c r="JA261" s="29"/>
      <c r="JB261" s="32"/>
    </row>
    <row r="262" spans="2:373" s="15" customFormat="1" outlineLevel="1" x14ac:dyDescent="0.15">
      <c r="B262" s="19" t="s">
        <v>119</v>
      </c>
      <c r="C262" s="15" t="s">
        <v>9</v>
      </c>
      <c r="G262" s="22" t="e">
        <f>NETWORKDAYS(H262,I262,#REF!)</f>
        <v>#REF!</v>
      </c>
      <c r="H262" s="37">
        <v>41190</v>
      </c>
      <c r="I262" s="37">
        <v>41201</v>
      </c>
      <c r="J262" s="35">
        <v>0</v>
      </c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31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31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31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31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31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31"/>
      <c r="EB262" s="25"/>
      <c r="EC262" s="25"/>
      <c r="ED262" s="25"/>
      <c r="EE262" s="25"/>
      <c r="EF262" s="25"/>
      <c r="EG262" s="25"/>
      <c r="EH262" s="25"/>
      <c r="EI262" s="25"/>
      <c r="EJ262" s="25"/>
      <c r="EK262" s="25"/>
      <c r="EL262" s="25"/>
      <c r="EM262" s="25"/>
      <c r="EN262" s="25"/>
      <c r="EO262" s="25"/>
      <c r="EP262" s="25"/>
      <c r="EQ262" s="25"/>
      <c r="ER262" s="25"/>
      <c r="ES262" s="25"/>
      <c r="ET262" s="25"/>
      <c r="EU262" s="25"/>
      <c r="EV262" s="25"/>
      <c r="EW262" s="25"/>
      <c r="EX262" s="25"/>
      <c r="EY262" s="25"/>
      <c r="EZ262" s="31"/>
      <c r="FA262" s="25"/>
      <c r="FB262" s="25"/>
      <c r="FC262" s="25"/>
      <c r="FD262" s="25"/>
      <c r="FE262" s="25"/>
      <c r="FF262" s="25"/>
      <c r="FG262" s="25"/>
      <c r="FH262" s="25"/>
      <c r="FI262" s="25"/>
      <c r="FJ262" s="25"/>
      <c r="FK262" s="25"/>
      <c r="FL262" s="25"/>
      <c r="FM262" s="25"/>
      <c r="FN262" s="25"/>
      <c r="FO262" s="25"/>
      <c r="FP262" s="25"/>
      <c r="FQ262" s="25"/>
      <c r="FR262" s="25"/>
      <c r="FS262" s="25"/>
      <c r="FT262" s="31"/>
      <c r="FU262" s="25"/>
      <c r="FV262" s="25"/>
      <c r="FW262" s="25"/>
      <c r="FX262" s="25"/>
      <c r="FY262" s="25"/>
      <c r="FZ262" s="25"/>
      <c r="GA262" s="25"/>
      <c r="GB262" s="25"/>
      <c r="GC262" s="25"/>
      <c r="GD262" s="25"/>
      <c r="GE262" s="25"/>
      <c r="GF262" s="25"/>
      <c r="GG262" s="25"/>
      <c r="GH262" s="25"/>
      <c r="GI262" s="25"/>
      <c r="GJ262" s="25"/>
      <c r="GK262" s="25"/>
      <c r="GL262" s="25"/>
      <c r="GM262" s="25"/>
      <c r="GN262" s="31"/>
      <c r="GO262" s="25"/>
      <c r="GP262" s="25"/>
      <c r="GQ262" s="25"/>
      <c r="GR262" s="25"/>
      <c r="GS262" s="25"/>
      <c r="GT262" s="25"/>
      <c r="GU262" s="25"/>
      <c r="GV262" s="25"/>
      <c r="GW262" s="25"/>
      <c r="GX262" s="25"/>
      <c r="GY262" s="25"/>
      <c r="GZ262" s="25"/>
      <c r="HA262" s="25"/>
      <c r="HB262" s="25"/>
      <c r="HC262" s="25"/>
      <c r="HD262" s="25"/>
      <c r="HE262" s="25"/>
      <c r="HF262" s="25"/>
      <c r="HG262" s="25"/>
      <c r="HH262" s="25"/>
      <c r="HI262" s="25"/>
      <c r="HJ262" s="25"/>
      <c r="HK262" s="31"/>
      <c r="HL262" s="25"/>
      <c r="HM262" s="25"/>
      <c r="HN262" s="25"/>
      <c r="HO262" s="25"/>
      <c r="HP262" s="25"/>
      <c r="HQ262" s="25"/>
      <c r="HR262" s="25"/>
      <c r="HS262" s="25"/>
      <c r="HT262" s="25"/>
      <c r="HU262" s="25"/>
      <c r="HV262" s="25"/>
      <c r="HW262" s="25"/>
      <c r="HX262" s="25"/>
      <c r="HY262" s="25"/>
      <c r="HZ262" s="25"/>
      <c r="IA262" s="25"/>
      <c r="IB262" s="25"/>
      <c r="IC262" s="25"/>
      <c r="ID262" s="25"/>
      <c r="IE262" s="25"/>
      <c r="IF262" s="25"/>
      <c r="IG262" s="31"/>
      <c r="IH262" s="25"/>
      <c r="II262" s="25"/>
      <c r="IJ262" s="25"/>
      <c r="IK262" s="25"/>
      <c r="IL262" s="25"/>
      <c r="IM262" s="25"/>
      <c r="IN262" s="25"/>
      <c r="IO262" s="25"/>
      <c r="IP262" s="25"/>
      <c r="IQ262" s="25"/>
      <c r="IR262" s="25"/>
      <c r="IS262" s="25"/>
      <c r="IT262" s="25"/>
      <c r="IU262" s="25"/>
      <c r="IV262" s="25"/>
      <c r="IW262" s="25"/>
      <c r="IX262" s="25"/>
      <c r="IY262" s="25"/>
      <c r="IZ262" s="25"/>
      <c r="JA262" s="25"/>
      <c r="JB262" s="31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/>
      <c r="MZ262"/>
      <c r="NA262"/>
      <c r="NB262"/>
      <c r="NC262"/>
      <c r="ND262"/>
      <c r="NE262"/>
      <c r="NF262"/>
      <c r="NG262"/>
      <c r="NH262"/>
      <c r="NI262"/>
    </row>
    <row r="263" spans="2:373" ht="3.75" customHeight="1" outlineLevel="1" x14ac:dyDescent="0.15">
      <c r="B263" s="4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32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32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32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32"/>
      <c r="CJ263" s="29"/>
      <c r="CK263" s="29"/>
      <c r="CL263" s="29"/>
      <c r="CM263" s="29"/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  <c r="DB263" s="29"/>
      <c r="DC263" s="29"/>
      <c r="DD263" s="29"/>
      <c r="DE263" s="29"/>
      <c r="DF263" s="32"/>
      <c r="DG263" s="29"/>
      <c r="DH263" s="29"/>
      <c r="DI263" s="29"/>
      <c r="DJ263" s="29"/>
      <c r="DK263" s="29"/>
      <c r="DL263" s="29"/>
      <c r="DM263" s="29"/>
      <c r="DN263" s="29"/>
      <c r="DO263" s="29"/>
      <c r="DP263" s="29"/>
      <c r="DQ263" s="29"/>
      <c r="DR263" s="29"/>
      <c r="DS263" s="29"/>
      <c r="DT263" s="29"/>
      <c r="DU263" s="29"/>
      <c r="DV263" s="29"/>
      <c r="DW263" s="29"/>
      <c r="DX263" s="29"/>
      <c r="DY263" s="29"/>
      <c r="DZ263" s="29"/>
      <c r="EA263" s="32"/>
      <c r="EB263" s="29"/>
      <c r="EC263" s="29"/>
      <c r="ED263" s="29"/>
      <c r="EE263" s="29"/>
      <c r="EF263" s="29"/>
      <c r="EG263" s="29"/>
      <c r="EH263" s="29"/>
      <c r="EI263" s="29"/>
      <c r="EJ263" s="29"/>
      <c r="EK263" s="29"/>
      <c r="EL263" s="29"/>
      <c r="EM263" s="29"/>
      <c r="EN263" s="29"/>
      <c r="EO263" s="29"/>
      <c r="EP263" s="29"/>
      <c r="EQ263" s="29"/>
      <c r="ER263" s="29"/>
      <c r="ES263" s="29"/>
      <c r="ET263" s="29"/>
      <c r="EU263" s="29"/>
      <c r="EV263" s="29"/>
      <c r="EW263" s="29"/>
      <c r="EX263" s="29"/>
      <c r="EY263" s="29"/>
      <c r="EZ263" s="32"/>
      <c r="FA263" s="29"/>
      <c r="FB263" s="29"/>
      <c r="FC263" s="29"/>
      <c r="FD263" s="29"/>
      <c r="FE263" s="29"/>
      <c r="FF263" s="29"/>
      <c r="FG263" s="29"/>
      <c r="FH263" s="29"/>
      <c r="FI263" s="29"/>
      <c r="FJ263" s="29"/>
      <c r="FK263" s="29"/>
      <c r="FL263" s="29"/>
      <c r="FM263" s="29"/>
      <c r="FN263" s="29"/>
      <c r="FO263" s="29"/>
      <c r="FP263" s="29"/>
      <c r="FQ263" s="29"/>
      <c r="FR263" s="29"/>
      <c r="FS263" s="29"/>
      <c r="FT263" s="32"/>
      <c r="FU263" s="29"/>
      <c r="FV263" s="29"/>
      <c r="FW263" s="29"/>
      <c r="FX263" s="29"/>
      <c r="FY263" s="29"/>
      <c r="FZ263" s="29"/>
      <c r="GA263" s="29"/>
      <c r="GB263" s="29"/>
      <c r="GC263" s="29"/>
      <c r="GD263" s="29"/>
      <c r="GE263" s="29"/>
      <c r="GF263" s="29"/>
      <c r="GG263" s="29"/>
      <c r="GH263" s="29"/>
      <c r="GI263" s="29"/>
      <c r="GJ263" s="29"/>
      <c r="GK263" s="29"/>
      <c r="GL263" s="29"/>
      <c r="GM263" s="29"/>
      <c r="GN263" s="32"/>
      <c r="GO263" s="29"/>
      <c r="GP263" s="29"/>
      <c r="GQ263" s="29"/>
      <c r="GR263" s="29"/>
      <c r="GS263" s="29"/>
      <c r="GT263" s="29"/>
      <c r="GU263" s="29"/>
      <c r="GV263" s="29"/>
      <c r="GW263" s="29"/>
      <c r="GX263" s="29"/>
      <c r="GY263" s="29"/>
      <c r="GZ263" s="29"/>
      <c r="HA263" s="29"/>
      <c r="HB263" s="29"/>
      <c r="HC263" s="29"/>
      <c r="HD263" s="29"/>
      <c r="HE263" s="29"/>
      <c r="HF263" s="29"/>
      <c r="HG263" s="29"/>
      <c r="HH263" s="29"/>
      <c r="HI263" s="29"/>
      <c r="HJ263" s="29"/>
      <c r="HK263" s="32"/>
      <c r="HL263" s="29"/>
      <c r="HM263" s="29"/>
      <c r="HN263" s="29"/>
      <c r="HO263" s="29"/>
      <c r="HP263" s="29"/>
      <c r="HQ263" s="29"/>
      <c r="HR263" s="29"/>
      <c r="HS263" s="29"/>
      <c r="HT263" s="29"/>
      <c r="HU263" s="29"/>
      <c r="HV263" s="29"/>
      <c r="HW263" s="29"/>
      <c r="HX263" s="29"/>
      <c r="HY263" s="29"/>
      <c r="HZ263" s="29"/>
      <c r="IA263" s="29"/>
      <c r="IB263" s="29"/>
      <c r="IC263" s="29"/>
      <c r="ID263" s="29"/>
      <c r="IE263" s="29"/>
      <c r="IF263" s="29"/>
      <c r="IG263" s="32"/>
      <c r="IH263" s="29"/>
      <c r="II263" s="29"/>
      <c r="IJ263" s="29"/>
      <c r="IK263" s="29"/>
      <c r="IL263" s="29"/>
      <c r="IM263" s="29"/>
      <c r="IN263" s="29"/>
      <c r="IO263" s="29"/>
      <c r="IP263" s="29"/>
      <c r="IQ263" s="29"/>
      <c r="IR263" s="29"/>
      <c r="IS263" s="29"/>
      <c r="IT263" s="29"/>
      <c r="IU263" s="29"/>
      <c r="IV263" s="29"/>
      <c r="IW263" s="29"/>
      <c r="IX263" s="29"/>
      <c r="IY263" s="29"/>
      <c r="IZ263" s="29"/>
      <c r="JA263" s="29"/>
      <c r="JB263" s="32"/>
    </row>
    <row r="264" spans="2:373" s="15" customFormat="1" outlineLevel="1" x14ac:dyDescent="0.15">
      <c r="B264" s="19" t="s">
        <v>120</v>
      </c>
      <c r="C264" s="15" t="s">
        <v>9</v>
      </c>
      <c r="G264" s="22" t="e">
        <f>NETWORKDAYS(H264,I264,#REF!)</f>
        <v>#REF!</v>
      </c>
      <c r="H264" s="37">
        <v>41205</v>
      </c>
      <c r="I264" s="37">
        <v>41206</v>
      </c>
      <c r="J264" s="35">
        <v>0</v>
      </c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31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31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31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31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31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31"/>
      <c r="EB264" s="25"/>
      <c r="EC264" s="25"/>
      <c r="ED264" s="25"/>
      <c r="EE264" s="25"/>
      <c r="EF264" s="25"/>
      <c r="EG264" s="25"/>
      <c r="EH264" s="25"/>
      <c r="EI264" s="25"/>
      <c r="EJ264" s="25"/>
      <c r="EK264" s="25"/>
      <c r="EL264" s="25"/>
      <c r="EM264" s="25"/>
      <c r="EN264" s="25"/>
      <c r="EO264" s="25"/>
      <c r="EP264" s="25"/>
      <c r="EQ264" s="25"/>
      <c r="ER264" s="25"/>
      <c r="ES264" s="25"/>
      <c r="ET264" s="25"/>
      <c r="EU264" s="25"/>
      <c r="EV264" s="25"/>
      <c r="EW264" s="25"/>
      <c r="EX264" s="25"/>
      <c r="EY264" s="25"/>
      <c r="EZ264" s="31"/>
      <c r="FA264" s="25"/>
      <c r="FB264" s="25"/>
      <c r="FC264" s="25"/>
      <c r="FD264" s="25"/>
      <c r="FE264" s="25"/>
      <c r="FF264" s="25"/>
      <c r="FG264" s="25"/>
      <c r="FH264" s="25"/>
      <c r="FI264" s="25"/>
      <c r="FJ264" s="25"/>
      <c r="FK264" s="25"/>
      <c r="FL264" s="25"/>
      <c r="FM264" s="25"/>
      <c r="FN264" s="25"/>
      <c r="FO264" s="25"/>
      <c r="FP264" s="25"/>
      <c r="FQ264" s="25"/>
      <c r="FR264" s="25"/>
      <c r="FS264" s="25"/>
      <c r="FT264" s="31"/>
      <c r="FU264" s="25"/>
      <c r="FV264" s="25"/>
      <c r="FW264" s="25"/>
      <c r="FX264" s="25"/>
      <c r="FY264" s="25"/>
      <c r="FZ264" s="25"/>
      <c r="GA264" s="25"/>
      <c r="GB264" s="25"/>
      <c r="GC264" s="25"/>
      <c r="GD264" s="25"/>
      <c r="GE264" s="25"/>
      <c r="GF264" s="25"/>
      <c r="GG264" s="25"/>
      <c r="GH264" s="25"/>
      <c r="GI264" s="25"/>
      <c r="GJ264" s="25"/>
      <c r="GK264" s="25"/>
      <c r="GL264" s="25"/>
      <c r="GM264" s="25"/>
      <c r="GN264" s="31"/>
      <c r="GO264" s="25"/>
      <c r="GP264" s="25"/>
      <c r="GQ264" s="25"/>
      <c r="GR264" s="25"/>
      <c r="GS264" s="25"/>
      <c r="GT264" s="25"/>
      <c r="GU264" s="25"/>
      <c r="GV264" s="25"/>
      <c r="GW264" s="25"/>
      <c r="GX264" s="25"/>
      <c r="GY264" s="25"/>
      <c r="GZ264" s="25"/>
      <c r="HA264" s="25"/>
      <c r="HB264" s="25"/>
      <c r="HC264" s="25"/>
      <c r="HD264" s="25"/>
      <c r="HE264" s="25"/>
      <c r="HF264" s="25"/>
      <c r="HG264" s="25"/>
      <c r="HH264" s="25"/>
      <c r="HI264" s="25"/>
      <c r="HJ264" s="25"/>
      <c r="HK264" s="31"/>
      <c r="HL264" s="25"/>
      <c r="HM264" s="25"/>
      <c r="HN264" s="25"/>
      <c r="HO264" s="25"/>
      <c r="HP264" s="25"/>
      <c r="HQ264" s="25"/>
      <c r="HR264" s="25"/>
      <c r="HS264" s="25"/>
      <c r="HT264" s="25"/>
      <c r="HU264" s="25"/>
      <c r="HV264" s="25"/>
      <c r="HW264" s="25"/>
      <c r="HX264" s="25"/>
      <c r="HY264" s="25"/>
      <c r="HZ264" s="25"/>
      <c r="IA264" s="25"/>
      <c r="IB264" s="25"/>
      <c r="IC264" s="25"/>
      <c r="ID264" s="25"/>
      <c r="IE264" s="25"/>
      <c r="IF264" s="25"/>
      <c r="IG264" s="31"/>
      <c r="IH264" s="25"/>
      <c r="II264" s="25"/>
      <c r="IJ264" s="25"/>
      <c r="IK264" s="25"/>
      <c r="IL264" s="25"/>
      <c r="IM264" s="25"/>
      <c r="IN264" s="25"/>
      <c r="IO264" s="25"/>
      <c r="IP264" s="25"/>
      <c r="IQ264" s="25"/>
      <c r="IR264" s="25"/>
      <c r="IS264" s="25"/>
      <c r="IT264" s="25"/>
      <c r="IU264" s="25"/>
      <c r="IV264" s="25"/>
      <c r="IW264" s="25"/>
      <c r="IX264" s="25"/>
      <c r="IY264" s="25"/>
      <c r="IZ264" s="25"/>
      <c r="JA264" s="25"/>
      <c r="JB264" s="31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</row>
    <row r="265" spans="2:373" ht="3.75" customHeight="1" outlineLevel="1" x14ac:dyDescent="0.15">
      <c r="B265" s="4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32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32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32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  <c r="CH265" s="29"/>
      <c r="CI265" s="32"/>
      <c r="CJ265" s="29"/>
      <c r="CK265" s="29"/>
      <c r="CL265" s="29"/>
      <c r="CM265" s="29"/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  <c r="DB265" s="29"/>
      <c r="DC265" s="29"/>
      <c r="DD265" s="29"/>
      <c r="DE265" s="29"/>
      <c r="DF265" s="32"/>
      <c r="DG265" s="29"/>
      <c r="DH265" s="29"/>
      <c r="DI265" s="29"/>
      <c r="DJ265" s="29"/>
      <c r="DK265" s="29"/>
      <c r="DL265" s="29"/>
      <c r="DM265" s="29"/>
      <c r="DN265" s="29"/>
      <c r="DO265" s="29"/>
      <c r="DP265" s="29"/>
      <c r="DQ265" s="29"/>
      <c r="DR265" s="29"/>
      <c r="DS265" s="29"/>
      <c r="DT265" s="29"/>
      <c r="DU265" s="29"/>
      <c r="DV265" s="29"/>
      <c r="DW265" s="29"/>
      <c r="DX265" s="29"/>
      <c r="DY265" s="29"/>
      <c r="DZ265" s="29"/>
      <c r="EA265" s="32"/>
      <c r="EB265" s="29"/>
      <c r="EC265" s="29"/>
      <c r="ED265" s="29"/>
      <c r="EE265" s="29"/>
      <c r="EF265" s="29"/>
      <c r="EG265" s="29"/>
      <c r="EH265" s="29"/>
      <c r="EI265" s="29"/>
      <c r="EJ265" s="29"/>
      <c r="EK265" s="29"/>
      <c r="EL265" s="29"/>
      <c r="EM265" s="29"/>
      <c r="EN265" s="29"/>
      <c r="EO265" s="29"/>
      <c r="EP265" s="29"/>
      <c r="EQ265" s="29"/>
      <c r="ER265" s="29"/>
      <c r="ES265" s="29"/>
      <c r="ET265" s="29"/>
      <c r="EU265" s="29"/>
      <c r="EV265" s="29"/>
      <c r="EW265" s="29"/>
      <c r="EX265" s="29"/>
      <c r="EY265" s="29"/>
      <c r="EZ265" s="32"/>
      <c r="FA265" s="29"/>
      <c r="FB265" s="29"/>
      <c r="FC265" s="29"/>
      <c r="FD265" s="29"/>
      <c r="FE265" s="29"/>
      <c r="FF265" s="29"/>
      <c r="FG265" s="29"/>
      <c r="FH265" s="29"/>
      <c r="FI265" s="29"/>
      <c r="FJ265" s="29"/>
      <c r="FK265" s="29"/>
      <c r="FL265" s="29"/>
      <c r="FM265" s="29"/>
      <c r="FN265" s="29"/>
      <c r="FO265" s="29"/>
      <c r="FP265" s="29"/>
      <c r="FQ265" s="29"/>
      <c r="FR265" s="29"/>
      <c r="FS265" s="29"/>
      <c r="FT265" s="32"/>
      <c r="FU265" s="29"/>
      <c r="FV265" s="29"/>
      <c r="FW265" s="29"/>
      <c r="FX265" s="29"/>
      <c r="FY265" s="29"/>
      <c r="FZ265" s="29"/>
      <c r="GA265" s="29"/>
      <c r="GB265" s="29"/>
      <c r="GC265" s="29"/>
      <c r="GD265" s="29"/>
      <c r="GE265" s="29"/>
      <c r="GF265" s="29"/>
      <c r="GG265" s="29"/>
      <c r="GH265" s="29"/>
      <c r="GI265" s="29"/>
      <c r="GJ265" s="29"/>
      <c r="GK265" s="29"/>
      <c r="GL265" s="29"/>
      <c r="GM265" s="29"/>
      <c r="GN265" s="32"/>
      <c r="GO265" s="29"/>
      <c r="GP265" s="29"/>
      <c r="GQ265" s="29"/>
      <c r="GR265" s="29"/>
      <c r="GS265" s="29"/>
      <c r="GT265" s="29"/>
      <c r="GU265" s="29"/>
      <c r="GV265" s="29"/>
      <c r="GW265" s="29"/>
      <c r="GX265" s="29"/>
      <c r="GY265" s="29"/>
      <c r="GZ265" s="29"/>
      <c r="HA265" s="29"/>
      <c r="HB265" s="29"/>
      <c r="HC265" s="29"/>
      <c r="HD265" s="29"/>
      <c r="HE265" s="29"/>
      <c r="HF265" s="29"/>
      <c r="HG265" s="29"/>
      <c r="HH265" s="29"/>
      <c r="HI265" s="29"/>
      <c r="HJ265" s="29"/>
      <c r="HK265" s="32"/>
      <c r="HL265" s="29"/>
      <c r="HM265" s="29"/>
      <c r="HN265" s="29"/>
      <c r="HO265" s="29"/>
      <c r="HP265" s="29"/>
      <c r="HQ265" s="29"/>
      <c r="HR265" s="29"/>
      <c r="HS265" s="29"/>
      <c r="HT265" s="29"/>
      <c r="HU265" s="29"/>
      <c r="HV265" s="29"/>
      <c r="HW265" s="29"/>
      <c r="HX265" s="29"/>
      <c r="HY265" s="29"/>
      <c r="HZ265" s="29"/>
      <c r="IA265" s="29"/>
      <c r="IB265" s="29"/>
      <c r="IC265" s="29"/>
      <c r="ID265" s="29"/>
      <c r="IE265" s="29"/>
      <c r="IF265" s="29"/>
      <c r="IG265" s="32"/>
      <c r="IH265" s="29"/>
      <c r="II265" s="29"/>
      <c r="IJ265" s="29"/>
      <c r="IK265" s="29"/>
      <c r="IL265" s="29"/>
      <c r="IM265" s="29"/>
      <c r="IN265" s="29"/>
      <c r="IO265" s="29"/>
      <c r="IP265" s="29"/>
      <c r="IQ265" s="29"/>
      <c r="IR265" s="29"/>
      <c r="IS265" s="29"/>
      <c r="IT265" s="29"/>
      <c r="IU265" s="29"/>
      <c r="IV265" s="29"/>
      <c r="IW265" s="29"/>
      <c r="IX265" s="29"/>
      <c r="IY265" s="29"/>
      <c r="IZ265" s="29"/>
      <c r="JA265" s="29"/>
      <c r="JB265" s="32"/>
    </row>
    <row r="266" spans="2:373" s="15" customFormat="1" outlineLevel="1" collapsed="1" x14ac:dyDescent="0.15">
      <c r="B266" s="19" t="s">
        <v>121</v>
      </c>
      <c r="C266" s="15" t="s">
        <v>9</v>
      </c>
      <c r="G266" s="22" t="e">
        <f>NETWORKDAYS(H266,I266,#REF!)</f>
        <v>#REF!</v>
      </c>
      <c r="H266" s="37">
        <v>41207</v>
      </c>
      <c r="I266" s="37">
        <v>41227</v>
      </c>
      <c r="J266" s="35">
        <v>0</v>
      </c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31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31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31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31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31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31"/>
      <c r="EB266" s="25"/>
      <c r="EC266" s="25"/>
      <c r="ED266" s="25"/>
      <c r="EE266" s="25"/>
      <c r="EF266" s="25"/>
      <c r="EG266" s="25"/>
      <c r="EH266" s="25"/>
      <c r="EI266" s="25"/>
      <c r="EJ266" s="25"/>
      <c r="EK266" s="25"/>
      <c r="EL266" s="25"/>
      <c r="EM266" s="25"/>
      <c r="EN266" s="25"/>
      <c r="EO266" s="25"/>
      <c r="EP266" s="25"/>
      <c r="EQ266" s="25"/>
      <c r="ER266" s="25"/>
      <c r="ES266" s="25"/>
      <c r="ET266" s="25"/>
      <c r="EU266" s="25"/>
      <c r="EV266" s="25"/>
      <c r="EW266" s="25"/>
      <c r="EX266" s="25"/>
      <c r="EY266" s="25"/>
      <c r="EZ266" s="31"/>
      <c r="FA266" s="25"/>
      <c r="FB266" s="25"/>
      <c r="FC266" s="25"/>
      <c r="FD266" s="25"/>
      <c r="FE266" s="25"/>
      <c r="FF266" s="25"/>
      <c r="FG266" s="25"/>
      <c r="FH266" s="25"/>
      <c r="FI266" s="25"/>
      <c r="FJ266" s="25"/>
      <c r="FK266" s="25"/>
      <c r="FL266" s="25"/>
      <c r="FM266" s="25"/>
      <c r="FN266" s="25"/>
      <c r="FO266" s="25"/>
      <c r="FP266" s="25"/>
      <c r="FQ266" s="25"/>
      <c r="FR266" s="25"/>
      <c r="FS266" s="25"/>
      <c r="FT266" s="31"/>
      <c r="FU266" s="25"/>
      <c r="FV266" s="25"/>
      <c r="FW266" s="25"/>
      <c r="FX266" s="25"/>
      <c r="FY266" s="25"/>
      <c r="FZ266" s="25"/>
      <c r="GA266" s="25"/>
      <c r="GB266" s="25"/>
      <c r="GC266" s="25"/>
      <c r="GD266" s="25"/>
      <c r="GE266" s="25"/>
      <c r="GF266" s="25"/>
      <c r="GG266" s="25"/>
      <c r="GH266" s="25"/>
      <c r="GI266" s="25"/>
      <c r="GJ266" s="25"/>
      <c r="GK266" s="25"/>
      <c r="GL266" s="25"/>
      <c r="GM266" s="25"/>
      <c r="GN266" s="31"/>
      <c r="GO266" s="25"/>
      <c r="GP266" s="25"/>
      <c r="GQ266" s="25"/>
      <c r="GR266" s="25"/>
      <c r="GS266" s="25"/>
      <c r="GT266" s="25"/>
      <c r="GU266" s="25"/>
      <c r="GV266" s="25"/>
      <c r="GW266" s="25"/>
      <c r="GX266" s="25"/>
      <c r="GY266" s="25"/>
      <c r="GZ266" s="25"/>
      <c r="HA266" s="25"/>
      <c r="HB266" s="25"/>
      <c r="HC266" s="25"/>
      <c r="HD266" s="25"/>
      <c r="HE266" s="25"/>
      <c r="HF266" s="25"/>
      <c r="HG266" s="25"/>
      <c r="HH266" s="25"/>
      <c r="HI266" s="25"/>
      <c r="HJ266" s="25"/>
      <c r="HK266" s="31"/>
      <c r="HL266" s="25"/>
      <c r="HM266" s="25"/>
      <c r="HN266" s="25"/>
      <c r="HO266" s="25"/>
      <c r="HP266" s="25"/>
      <c r="HQ266" s="25"/>
      <c r="HR266" s="25"/>
      <c r="HS266" s="25"/>
      <c r="HT266" s="25"/>
      <c r="HU266" s="25"/>
      <c r="HV266" s="25"/>
      <c r="HW266" s="25"/>
      <c r="HX266" s="25"/>
      <c r="HY266" s="25"/>
      <c r="HZ266" s="25"/>
      <c r="IA266" s="25"/>
      <c r="IB266" s="25"/>
      <c r="IC266" s="25"/>
      <c r="ID266" s="25"/>
      <c r="IE266" s="25"/>
      <c r="IF266" s="25"/>
      <c r="IG266" s="31"/>
      <c r="IH266" s="25"/>
      <c r="II266" s="25"/>
      <c r="IJ266" s="25"/>
      <c r="IK266" s="25"/>
      <c r="IL266" s="25"/>
      <c r="IM266" s="25"/>
      <c r="IN266" s="25"/>
      <c r="IO266" s="25"/>
      <c r="IP266" s="25"/>
      <c r="IQ266" s="25"/>
      <c r="IR266" s="25"/>
      <c r="IS266" s="25"/>
      <c r="IT266" s="25"/>
      <c r="IU266" s="25"/>
      <c r="IV266" s="25"/>
      <c r="IW266" s="25"/>
      <c r="IX266" s="25"/>
      <c r="IY266" s="25"/>
      <c r="IZ266" s="25"/>
      <c r="JA266" s="25"/>
      <c r="JB266" s="31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  <c r="LX266"/>
      <c r="LY266"/>
      <c r="LZ266"/>
      <c r="MA266"/>
      <c r="MB266"/>
      <c r="MC266"/>
      <c r="MD266"/>
      <c r="ME266"/>
      <c r="MF266"/>
      <c r="MG266"/>
      <c r="MH266"/>
      <c r="MI266"/>
      <c r="MJ266"/>
      <c r="MK266"/>
      <c r="ML266"/>
      <c r="MM266"/>
      <c r="MN266"/>
      <c r="MO266"/>
      <c r="MP266"/>
      <c r="MQ266"/>
      <c r="MR266"/>
      <c r="MS266"/>
      <c r="MT266"/>
      <c r="MU266"/>
      <c r="MV266"/>
      <c r="MW266"/>
      <c r="MX266"/>
      <c r="MY266"/>
      <c r="MZ266"/>
      <c r="NA266"/>
      <c r="NB266"/>
      <c r="NC266"/>
      <c r="ND266"/>
      <c r="NE266"/>
      <c r="NF266"/>
      <c r="NG266"/>
      <c r="NH266"/>
      <c r="NI266"/>
    </row>
    <row r="267" spans="2:373" ht="3.75" hidden="1" customHeight="1" outlineLevel="2" x14ac:dyDescent="0.15">
      <c r="B267" s="4"/>
      <c r="J267" s="34">
        <v>0</v>
      </c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32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32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32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29"/>
      <c r="CC267" s="29"/>
      <c r="CD267" s="29"/>
      <c r="CE267" s="29"/>
      <c r="CF267" s="29"/>
      <c r="CG267" s="29"/>
      <c r="CH267" s="29"/>
      <c r="CI267" s="32"/>
      <c r="CJ267" s="29"/>
      <c r="CK267" s="29"/>
      <c r="CL267" s="29"/>
      <c r="CM267" s="29"/>
      <c r="CN267" s="29"/>
      <c r="CO267" s="29"/>
      <c r="CP267" s="29"/>
      <c r="CQ267" s="29"/>
      <c r="CR267" s="29"/>
      <c r="CS267" s="29"/>
      <c r="CT267" s="29"/>
      <c r="CU267" s="29"/>
      <c r="CV267" s="29"/>
      <c r="CW267" s="29"/>
      <c r="CX267" s="29"/>
      <c r="CY267" s="29"/>
      <c r="CZ267" s="29"/>
      <c r="DA267" s="29"/>
      <c r="DB267" s="29"/>
      <c r="DC267" s="29"/>
      <c r="DD267" s="29"/>
      <c r="DE267" s="29"/>
      <c r="DF267" s="32"/>
      <c r="DG267" s="29"/>
      <c r="DH267" s="29"/>
      <c r="DI267" s="29"/>
      <c r="DJ267" s="29"/>
      <c r="DK267" s="29"/>
      <c r="DL267" s="29"/>
      <c r="DM267" s="29"/>
      <c r="DN267" s="29"/>
      <c r="DO267" s="29"/>
      <c r="DP267" s="29"/>
      <c r="DQ267" s="29"/>
      <c r="DR267" s="29"/>
      <c r="DS267" s="29"/>
      <c r="DT267" s="29"/>
      <c r="DU267" s="29"/>
      <c r="DV267" s="29"/>
      <c r="DW267" s="29"/>
      <c r="DX267" s="29"/>
      <c r="DY267" s="29"/>
      <c r="DZ267" s="29"/>
      <c r="EA267" s="32"/>
      <c r="EB267" s="29"/>
      <c r="EC267" s="29"/>
      <c r="ED267" s="29"/>
      <c r="EE267" s="29"/>
      <c r="EF267" s="29"/>
      <c r="EG267" s="29"/>
      <c r="EH267" s="29"/>
      <c r="EI267" s="29"/>
      <c r="EJ267" s="29"/>
      <c r="EK267" s="29"/>
      <c r="EL267" s="29"/>
      <c r="EM267" s="29"/>
      <c r="EN267" s="29"/>
      <c r="EO267" s="29"/>
      <c r="EP267" s="29"/>
      <c r="EQ267" s="29"/>
      <c r="ER267" s="29"/>
      <c r="ES267" s="29"/>
      <c r="ET267" s="29"/>
      <c r="EU267" s="29"/>
      <c r="EV267" s="29"/>
      <c r="EW267" s="29"/>
      <c r="EX267" s="29"/>
      <c r="EY267" s="29"/>
      <c r="EZ267" s="32"/>
      <c r="FA267" s="29"/>
      <c r="FB267" s="29"/>
      <c r="FC267" s="29"/>
      <c r="FD267" s="29"/>
      <c r="FE267" s="29"/>
      <c r="FF267" s="29"/>
      <c r="FG267" s="29"/>
      <c r="FH267" s="29"/>
      <c r="FI267" s="29"/>
      <c r="FJ267" s="29"/>
      <c r="FK267" s="29"/>
      <c r="FL267" s="29"/>
      <c r="FM267" s="29"/>
      <c r="FN267" s="29"/>
      <c r="FO267" s="29"/>
      <c r="FP267" s="29"/>
      <c r="FQ267" s="29"/>
      <c r="FR267" s="29"/>
      <c r="FS267" s="29"/>
      <c r="FT267" s="32"/>
      <c r="FU267" s="29"/>
      <c r="FV267" s="29"/>
      <c r="FW267" s="29"/>
      <c r="FX267" s="29"/>
      <c r="FY267" s="29"/>
      <c r="FZ267" s="29"/>
      <c r="GA267" s="29"/>
      <c r="GB267" s="29"/>
      <c r="GC267" s="29"/>
      <c r="GD267" s="29"/>
      <c r="GE267" s="29"/>
      <c r="GF267" s="29"/>
      <c r="GG267" s="29"/>
      <c r="GH267" s="29"/>
      <c r="GI267" s="29"/>
      <c r="GJ267" s="29"/>
      <c r="GK267" s="29"/>
      <c r="GL267" s="29"/>
      <c r="GM267" s="29"/>
      <c r="GN267" s="32"/>
      <c r="GO267" s="29"/>
      <c r="GP267" s="29"/>
      <c r="GQ267" s="29"/>
      <c r="GR267" s="29"/>
      <c r="GS267" s="29"/>
      <c r="GT267" s="29"/>
      <c r="GU267" s="29"/>
      <c r="GV267" s="29"/>
      <c r="GW267" s="29"/>
      <c r="GX267" s="29"/>
      <c r="GY267" s="29"/>
      <c r="GZ267" s="29"/>
      <c r="HA267" s="29"/>
      <c r="HB267" s="29"/>
      <c r="HC267" s="29"/>
      <c r="HD267" s="29"/>
      <c r="HE267" s="29"/>
      <c r="HF267" s="29"/>
      <c r="HG267" s="29"/>
      <c r="HH267" s="29"/>
      <c r="HI267" s="29"/>
      <c r="HJ267" s="29"/>
      <c r="HK267" s="32"/>
      <c r="HL267" s="29"/>
      <c r="HM267" s="29"/>
      <c r="HN267" s="29"/>
      <c r="HO267" s="29"/>
      <c r="HP267" s="29"/>
      <c r="HQ267" s="29"/>
      <c r="HR267" s="29"/>
      <c r="HS267" s="29"/>
      <c r="HT267" s="29"/>
      <c r="HU267" s="29"/>
      <c r="HV267" s="29"/>
      <c r="HW267" s="29"/>
      <c r="HX267" s="29"/>
      <c r="HY267" s="29"/>
      <c r="HZ267" s="29"/>
      <c r="IA267" s="29"/>
      <c r="IB267" s="29"/>
      <c r="IC267" s="29"/>
      <c r="ID267" s="29"/>
      <c r="IE267" s="29"/>
      <c r="IF267" s="29"/>
      <c r="IG267" s="32"/>
      <c r="IH267" s="29"/>
      <c r="II267" s="29"/>
      <c r="IJ267" s="29"/>
      <c r="IK267" s="29"/>
      <c r="IL267" s="29"/>
      <c r="IM267" s="29"/>
      <c r="IN267" s="29"/>
      <c r="IO267" s="29"/>
      <c r="IP267" s="29"/>
      <c r="IQ267" s="29"/>
      <c r="IR267" s="29"/>
      <c r="IS267" s="29"/>
      <c r="IT267" s="29"/>
      <c r="IU267" s="29"/>
      <c r="IV267" s="29"/>
      <c r="IW267" s="29"/>
      <c r="IX267" s="29"/>
      <c r="IY267" s="29"/>
      <c r="IZ267" s="29"/>
      <c r="JA267" s="29"/>
      <c r="JB267" s="32"/>
    </row>
    <row r="268" spans="2:373" s="15" customFormat="1" hidden="1" outlineLevel="2" x14ac:dyDescent="0.15">
      <c r="B268" s="19"/>
      <c r="C268" s="18" t="s">
        <v>122</v>
      </c>
      <c r="D268" s="15" t="s">
        <v>9</v>
      </c>
      <c r="G268" s="22" t="e">
        <f>NETWORKDAYS(H268,I268,#REF!)</f>
        <v>#REF!</v>
      </c>
      <c r="H268" s="37">
        <v>41207.333333333336</v>
      </c>
      <c r="I268" s="37">
        <v>41213.708333333336</v>
      </c>
      <c r="J268" s="35">
        <v>0</v>
      </c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31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31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31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31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31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31"/>
      <c r="EB268" s="25"/>
      <c r="EC268" s="25"/>
      <c r="ED268" s="25"/>
      <c r="EE268" s="25"/>
      <c r="EF268" s="25"/>
      <c r="EG268" s="25"/>
      <c r="EH268" s="25"/>
      <c r="EI268" s="25"/>
      <c r="EJ268" s="25"/>
      <c r="EK268" s="25"/>
      <c r="EL268" s="25"/>
      <c r="EM268" s="25"/>
      <c r="EN268" s="25"/>
      <c r="EO268" s="25"/>
      <c r="EP268" s="25"/>
      <c r="EQ268" s="25"/>
      <c r="ER268" s="25"/>
      <c r="ES268" s="25"/>
      <c r="ET268" s="25"/>
      <c r="EU268" s="25"/>
      <c r="EV268" s="25"/>
      <c r="EW268" s="25"/>
      <c r="EX268" s="25"/>
      <c r="EY268" s="25"/>
      <c r="EZ268" s="31"/>
      <c r="FA268" s="25"/>
      <c r="FB268" s="25"/>
      <c r="FC268" s="25"/>
      <c r="FD268" s="25"/>
      <c r="FE268" s="25"/>
      <c r="FF268" s="25"/>
      <c r="FG268" s="25"/>
      <c r="FH268" s="25"/>
      <c r="FI268" s="25"/>
      <c r="FJ268" s="25"/>
      <c r="FK268" s="25"/>
      <c r="FL268" s="25"/>
      <c r="FM268" s="25"/>
      <c r="FN268" s="25"/>
      <c r="FO268" s="25"/>
      <c r="FP268" s="25"/>
      <c r="FQ268" s="25"/>
      <c r="FR268" s="25"/>
      <c r="FS268" s="25"/>
      <c r="FT268" s="31"/>
      <c r="FU268" s="25"/>
      <c r="FV268" s="25"/>
      <c r="FW268" s="25"/>
      <c r="FX268" s="25"/>
      <c r="FY268" s="25"/>
      <c r="FZ268" s="25"/>
      <c r="GA268" s="25"/>
      <c r="GB268" s="25"/>
      <c r="GC268" s="25"/>
      <c r="GD268" s="25"/>
      <c r="GE268" s="25"/>
      <c r="GF268" s="25"/>
      <c r="GG268" s="25"/>
      <c r="GH268" s="25"/>
      <c r="GI268" s="25"/>
      <c r="GJ268" s="25"/>
      <c r="GK268" s="25"/>
      <c r="GL268" s="25"/>
      <c r="GM268" s="25"/>
      <c r="GN268" s="31"/>
      <c r="GO268" s="25"/>
      <c r="GP268" s="25"/>
      <c r="GQ268" s="25"/>
      <c r="GR268" s="25"/>
      <c r="GS268" s="25"/>
      <c r="GT268" s="25"/>
      <c r="GU268" s="25"/>
      <c r="GV268" s="25"/>
      <c r="GW268" s="25"/>
      <c r="GX268" s="25"/>
      <c r="GY268" s="25"/>
      <c r="GZ268" s="25"/>
      <c r="HA268" s="25"/>
      <c r="HB268" s="25"/>
      <c r="HC268" s="25"/>
      <c r="HD268" s="25"/>
      <c r="HE268" s="25"/>
      <c r="HF268" s="25"/>
      <c r="HG268" s="25"/>
      <c r="HH268" s="25"/>
      <c r="HI268" s="25"/>
      <c r="HJ268" s="25"/>
      <c r="HK268" s="31"/>
      <c r="HL268" s="25"/>
      <c r="HM268" s="25"/>
      <c r="HN268" s="25"/>
      <c r="HO268" s="25"/>
      <c r="HP268" s="25"/>
      <c r="HQ268" s="25"/>
      <c r="HR268" s="25"/>
      <c r="HS268" s="25"/>
      <c r="HT268" s="25"/>
      <c r="HU268" s="25"/>
      <c r="HV268" s="25"/>
      <c r="HW268" s="25"/>
      <c r="HX268" s="25"/>
      <c r="HY268" s="25"/>
      <c r="HZ268" s="25"/>
      <c r="IA268" s="25"/>
      <c r="IB268" s="25"/>
      <c r="IC268" s="25"/>
      <c r="ID268" s="25"/>
      <c r="IE268" s="25"/>
      <c r="IF268" s="25"/>
      <c r="IG268" s="31"/>
      <c r="IH268" s="25"/>
      <c r="II268" s="25"/>
      <c r="IJ268" s="25"/>
      <c r="IK268" s="25"/>
      <c r="IL268" s="25"/>
      <c r="IM268" s="25"/>
      <c r="IN268" s="25"/>
      <c r="IO268" s="25"/>
      <c r="IP268" s="25"/>
      <c r="IQ268" s="25"/>
      <c r="IR268" s="25"/>
      <c r="IS268" s="25"/>
      <c r="IT268" s="25"/>
      <c r="IU268" s="25"/>
      <c r="IV268" s="25"/>
      <c r="IW268" s="25"/>
      <c r="IX268" s="25"/>
      <c r="IY268" s="25"/>
      <c r="IZ268" s="25"/>
      <c r="JA268" s="25"/>
      <c r="JB268" s="31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</row>
    <row r="269" spans="2:373" ht="3.75" hidden="1" customHeight="1" outlineLevel="2" x14ac:dyDescent="0.15">
      <c r="B269" s="4"/>
      <c r="C269" s="1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32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32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32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32"/>
      <c r="CJ269" s="29"/>
      <c r="CK269" s="29"/>
      <c r="CL269" s="29"/>
      <c r="CM269" s="29"/>
      <c r="CN269" s="29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  <c r="DB269" s="29"/>
      <c r="DC269" s="29"/>
      <c r="DD269" s="29"/>
      <c r="DE269" s="29"/>
      <c r="DF269" s="32"/>
      <c r="DG269" s="29"/>
      <c r="DH269" s="29"/>
      <c r="DI269" s="29"/>
      <c r="DJ269" s="29"/>
      <c r="DK269" s="29"/>
      <c r="DL269" s="29"/>
      <c r="DM269" s="29"/>
      <c r="DN269" s="29"/>
      <c r="DO269" s="29"/>
      <c r="DP269" s="29"/>
      <c r="DQ269" s="29"/>
      <c r="DR269" s="29"/>
      <c r="DS269" s="29"/>
      <c r="DT269" s="29"/>
      <c r="DU269" s="29"/>
      <c r="DV269" s="29"/>
      <c r="DW269" s="29"/>
      <c r="DX269" s="29"/>
      <c r="DY269" s="29"/>
      <c r="DZ269" s="29"/>
      <c r="EA269" s="32"/>
      <c r="EB269" s="29"/>
      <c r="EC269" s="29"/>
      <c r="ED269" s="29"/>
      <c r="EE269" s="29"/>
      <c r="EF269" s="29"/>
      <c r="EG269" s="29"/>
      <c r="EH269" s="29"/>
      <c r="EI269" s="29"/>
      <c r="EJ269" s="29"/>
      <c r="EK269" s="29"/>
      <c r="EL269" s="29"/>
      <c r="EM269" s="29"/>
      <c r="EN269" s="29"/>
      <c r="EO269" s="29"/>
      <c r="EP269" s="29"/>
      <c r="EQ269" s="29"/>
      <c r="ER269" s="29"/>
      <c r="ES269" s="29"/>
      <c r="ET269" s="29"/>
      <c r="EU269" s="29"/>
      <c r="EV269" s="29"/>
      <c r="EW269" s="29"/>
      <c r="EX269" s="29"/>
      <c r="EY269" s="29"/>
      <c r="EZ269" s="32"/>
      <c r="FA269" s="29"/>
      <c r="FB269" s="29"/>
      <c r="FC269" s="29"/>
      <c r="FD269" s="29"/>
      <c r="FE269" s="29"/>
      <c r="FF269" s="29"/>
      <c r="FG269" s="29"/>
      <c r="FH269" s="29"/>
      <c r="FI269" s="29"/>
      <c r="FJ269" s="29"/>
      <c r="FK269" s="29"/>
      <c r="FL269" s="29"/>
      <c r="FM269" s="29"/>
      <c r="FN269" s="29"/>
      <c r="FO269" s="29"/>
      <c r="FP269" s="29"/>
      <c r="FQ269" s="29"/>
      <c r="FR269" s="29"/>
      <c r="FS269" s="29"/>
      <c r="FT269" s="32"/>
      <c r="FU269" s="29"/>
      <c r="FV269" s="29"/>
      <c r="FW269" s="29"/>
      <c r="FX269" s="29"/>
      <c r="FY269" s="29"/>
      <c r="FZ269" s="29"/>
      <c r="GA269" s="29"/>
      <c r="GB269" s="29"/>
      <c r="GC269" s="29"/>
      <c r="GD269" s="29"/>
      <c r="GE269" s="29"/>
      <c r="GF269" s="29"/>
      <c r="GG269" s="29"/>
      <c r="GH269" s="29"/>
      <c r="GI269" s="29"/>
      <c r="GJ269" s="29"/>
      <c r="GK269" s="29"/>
      <c r="GL269" s="29"/>
      <c r="GM269" s="29"/>
      <c r="GN269" s="32"/>
      <c r="GO269" s="29"/>
      <c r="GP269" s="29"/>
      <c r="GQ269" s="29"/>
      <c r="GR269" s="29"/>
      <c r="GS269" s="29"/>
      <c r="GT269" s="29"/>
      <c r="GU269" s="29"/>
      <c r="GV269" s="29"/>
      <c r="GW269" s="29"/>
      <c r="GX269" s="29"/>
      <c r="GY269" s="29"/>
      <c r="GZ269" s="29"/>
      <c r="HA269" s="29"/>
      <c r="HB269" s="29"/>
      <c r="HC269" s="29"/>
      <c r="HD269" s="29"/>
      <c r="HE269" s="29"/>
      <c r="HF269" s="29"/>
      <c r="HG269" s="29"/>
      <c r="HH269" s="29"/>
      <c r="HI269" s="29"/>
      <c r="HJ269" s="29"/>
      <c r="HK269" s="32"/>
      <c r="HL269" s="29"/>
      <c r="HM269" s="29"/>
      <c r="HN269" s="29"/>
      <c r="HO269" s="29"/>
      <c r="HP269" s="29"/>
      <c r="HQ269" s="29"/>
      <c r="HR269" s="29"/>
      <c r="HS269" s="29"/>
      <c r="HT269" s="29"/>
      <c r="HU269" s="29"/>
      <c r="HV269" s="29"/>
      <c r="HW269" s="29"/>
      <c r="HX269" s="29"/>
      <c r="HY269" s="29"/>
      <c r="HZ269" s="29"/>
      <c r="IA269" s="29"/>
      <c r="IB269" s="29"/>
      <c r="IC269" s="29"/>
      <c r="ID269" s="29"/>
      <c r="IE269" s="29"/>
      <c r="IF269" s="29"/>
      <c r="IG269" s="32"/>
      <c r="IH269" s="29"/>
      <c r="II269" s="29"/>
      <c r="IJ269" s="29"/>
      <c r="IK269" s="29"/>
      <c r="IL269" s="29"/>
      <c r="IM269" s="29"/>
      <c r="IN269" s="29"/>
      <c r="IO269" s="29"/>
      <c r="IP269" s="29"/>
      <c r="IQ269" s="29"/>
      <c r="IR269" s="29"/>
      <c r="IS269" s="29"/>
      <c r="IT269" s="29"/>
      <c r="IU269" s="29"/>
      <c r="IV269" s="29"/>
      <c r="IW269" s="29"/>
      <c r="IX269" s="29"/>
      <c r="IY269" s="29"/>
      <c r="IZ269" s="29"/>
      <c r="JA269" s="29"/>
      <c r="JB269" s="32"/>
    </row>
    <row r="270" spans="2:373" s="15" customFormat="1" hidden="1" outlineLevel="2" x14ac:dyDescent="0.15">
      <c r="B270" s="19"/>
      <c r="C270" s="18" t="s">
        <v>123</v>
      </c>
      <c r="D270" s="15" t="s">
        <v>9</v>
      </c>
      <c r="G270" s="22" t="e">
        <f>NETWORKDAYS(H270,I270,#REF!)</f>
        <v>#REF!</v>
      </c>
      <c r="H270" s="37">
        <v>41214.333333333336</v>
      </c>
      <c r="I270" s="37">
        <v>41227.708333333336</v>
      </c>
      <c r="J270" s="35">
        <v>0</v>
      </c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31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31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31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31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31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31"/>
      <c r="EB270" s="25"/>
      <c r="EC270" s="25"/>
      <c r="ED270" s="25"/>
      <c r="EE270" s="25"/>
      <c r="EF270" s="25"/>
      <c r="EG270" s="25"/>
      <c r="EH270" s="25"/>
      <c r="EI270" s="25"/>
      <c r="EJ270" s="25"/>
      <c r="EK270" s="25"/>
      <c r="EL270" s="25"/>
      <c r="EM270" s="25"/>
      <c r="EN270" s="25"/>
      <c r="EO270" s="25"/>
      <c r="EP270" s="25"/>
      <c r="EQ270" s="25"/>
      <c r="ER270" s="25"/>
      <c r="ES270" s="25"/>
      <c r="ET270" s="25"/>
      <c r="EU270" s="25"/>
      <c r="EV270" s="25"/>
      <c r="EW270" s="25"/>
      <c r="EX270" s="25"/>
      <c r="EY270" s="25"/>
      <c r="EZ270" s="31"/>
      <c r="FA270" s="25"/>
      <c r="FB270" s="25"/>
      <c r="FC270" s="25"/>
      <c r="FD270" s="25"/>
      <c r="FE270" s="25"/>
      <c r="FF270" s="25"/>
      <c r="FG270" s="25"/>
      <c r="FH270" s="25"/>
      <c r="FI270" s="25"/>
      <c r="FJ270" s="25"/>
      <c r="FK270" s="25"/>
      <c r="FL270" s="25"/>
      <c r="FM270" s="25"/>
      <c r="FN270" s="25"/>
      <c r="FO270" s="25"/>
      <c r="FP270" s="25"/>
      <c r="FQ270" s="25"/>
      <c r="FR270" s="25"/>
      <c r="FS270" s="25"/>
      <c r="FT270" s="31"/>
      <c r="FU270" s="25"/>
      <c r="FV270" s="25"/>
      <c r="FW270" s="25"/>
      <c r="FX270" s="25"/>
      <c r="FY270" s="25"/>
      <c r="FZ270" s="25"/>
      <c r="GA270" s="25"/>
      <c r="GB270" s="25"/>
      <c r="GC270" s="25"/>
      <c r="GD270" s="25"/>
      <c r="GE270" s="25"/>
      <c r="GF270" s="25"/>
      <c r="GG270" s="25"/>
      <c r="GH270" s="25"/>
      <c r="GI270" s="25"/>
      <c r="GJ270" s="25"/>
      <c r="GK270" s="25"/>
      <c r="GL270" s="25"/>
      <c r="GM270" s="25"/>
      <c r="GN270" s="31"/>
      <c r="GO270" s="25"/>
      <c r="GP270" s="25"/>
      <c r="GQ270" s="25"/>
      <c r="GR270" s="25"/>
      <c r="GS270" s="25"/>
      <c r="GT270" s="25"/>
      <c r="GU270" s="25"/>
      <c r="GV270" s="25"/>
      <c r="GW270" s="25"/>
      <c r="GX270" s="25"/>
      <c r="GY270" s="25"/>
      <c r="GZ270" s="25"/>
      <c r="HA270" s="25"/>
      <c r="HB270" s="25"/>
      <c r="HC270" s="25"/>
      <c r="HD270" s="25"/>
      <c r="HE270" s="25"/>
      <c r="HF270" s="25"/>
      <c r="HG270" s="25"/>
      <c r="HH270" s="25"/>
      <c r="HI270" s="25"/>
      <c r="HJ270" s="25"/>
      <c r="HK270" s="31"/>
      <c r="HL270" s="25"/>
      <c r="HM270" s="25"/>
      <c r="HN270" s="25"/>
      <c r="HO270" s="25"/>
      <c r="HP270" s="25"/>
      <c r="HQ270" s="25"/>
      <c r="HR270" s="25"/>
      <c r="HS270" s="25"/>
      <c r="HT270" s="25"/>
      <c r="HU270" s="25"/>
      <c r="HV270" s="25"/>
      <c r="HW270" s="25"/>
      <c r="HX270" s="25"/>
      <c r="HY270" s="25"/>
      <c r="HZ270" s="25"/>
      <c r="IA270" s="25"/>
      <c r="IB270" s="25"/>
      <c r="IC270" s="25"/>
      <c r="ID270" s="25"/>
      <c r="IE270" s="25"/>
      <c r="IF270" s="25"/>
      <c r="IG270" s="31"/>
      <c r="IH270" s="25"/>
      <c r="II270" s="25"/>
      <c r="IJ270" s="25"/>
      <c r="IK270" s="25"/>
      <c r="IL270" s="25"/>
      <c r="IM270" s="25"/>
      <c r="IN270" s="25"/>
      <c r="IO270" s="25"/>
      <c r="IP270" s="25"/>
      <c r="IQ270" s="25"/>
      <c r="IR270" s="25"/>
      <c r="IS270" s="25"/>
      <c r="IT270" s="25"/>
      <c r="IU270" s="25"/>
      <c r="IV270" s="25"/>
      <c r="IW270" s="25"/>
      <c r="IX270" s="25"/>
      <c r="IY270" s="25"/>
      <c r="IZ270" s="25"/>
      <c r="JA270" s="25"/>
      <c r="JB270" s="31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/>
      <c r="MZ270"/>
      <c r="NA270"/>
      <c r="NB270"/>
      <c r="NC270"/>
      <c r="ND270"/>
      <c r="NE270"/>
      <c r="NF270"/>
      <c r="NG270"/>
      <c r="NH270"/>
      <c r="NI270"/>
    </row>
    <row r="271" spans="2:373" ht="3.75" customHeight="1" outlineLevel="1" x14ac:dyDescent="0.15">
      <c r="B271" s="4"/>
      <c r="C271" s="1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32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32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32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  <c r="CH271" s="29"/>
      <c r="CI271" s="32"/>
      <c r="CJ271" s="29"/>
      <c r="CK271" s="29"/>
      <c r="CL271" s="29"/>
      <c r="CM271" s="29"/>
      <c r="CN271" s="29"/>
      <c r="CO271" s="29"/>
      <c r="CP271" s="29"/>
      <c r="CQ271" s="29"/>
      <c r="CR271" s="29"/>
      <c r="CS271" s="29"/>
      <c r="CT271" s="29"/>
      <c r="CU271" s="29"/>
      <c r="CV271" s="29"/>
      <c r="CW271" s="29"/>
      <c r="CX271" s="29"/>
      <c r="CY271" s="29"/>
      <c r="CZ271" s="29"/>
      <c r="DA271" s="29"/>
      <c r="DB271" s="29"/>
      <c r="DC271" s="29"/>
      <c r="DD271" s="29"/>
      <c r="DE271" s="29"/>
      <c r="DF271" s="32"/>
      <c r="DG271" s="29"/>
      <c r="DH271" s="29"/>
      <c r="DI271" s="29"/>
      <c r="DJ271" s="29"/>
      <c r="DK271" s="29"/>
      <c r="DL271" s="29"/>
      <c r="DM271" s="29"/>
      <c r="DN271" s="29"/>
      <c r="DO271" s="29"/>
      <c r="DP271" s="29"/>
      <c r="DQ271" s="29"/>
      <c r="DR271" s="29"/>
      <c r="DS271" s="29"/>
      <c r="DT271" s="29"/>
      <c r="DU271" s="29"/>
      <c r="DV271" s="29"/>
      <c r="DW271" s="29"/>
      <c r="DX271" s="29"/>
      <c r="DY271" s="29"/>
      <c r="DZ271" s="29"/>
      <c r="EA271" s="32"/>
      <c r="EB271" s="29"/>
      <c r="EC271" s="29"/>
      <c r="ED271" s="29"/>
      <c r="EE271" s="29"/>
      <c r="EF271" s="29"/>
      <c r="EG271" s="29"/>
      <c r="EH271" s="29"/>
      <c r="EI271" s="29"/>
      <c r="EJ271" s="29"/>
      <c r="EK271" s="29"/>
      <c r="EL271" s="29"/>
      <c r="EM271" s="29"/>
      <c r="EN271" s="29"/>
      <c r="EO271" s="29"/>
      <c r="EP271" s="29"/>
      <c r="EQ271" s="29"/>
      <c r="ER271" s="29"/>
      <c r="ES271" s="29"/>
      <c r="ET271" s="29"/>
      <c r="EU271" s="29"/>
      <c r="EV271" s="29"/>
      <c r="EW271" s="29"/>
      <c r="EX271" s="29"/>
      <c r="EY271" s="29"/>
      <c r="EZ271" s="32"/>
      <c r="FA271" s="29"/>
      <c r="FB271" s="29"/>
      <c r="FC271" s="29"/>
      <c r="FD271" s="29"/>
      <c r="FE271" s="29"/>
      <c r="FF271" s="29"/>
      <c r="FG271" s="29"/>
      <c r="FH271" s="29"/>
      <c r="FI271" s="29"/>
      <c r="FJ271" s="29"/>
      <c r="FK271" s="29"/>
      <c r="FL271" s="29"/>
      <c r="FM271" s="29"/>
      <c r="FN271" s="29"/>
      <c r="FO271" s="29"/>
      <c r="FP271" s="29"/>
      <c r="FQ271" s="29"/>
      <c r="FR271" s="29"/>
      <c r="FS271" s="29"/>
      <c r="FT271" s="32"/>
      <c r="FU271" s="29"/>
      <c r="FV271" s="29"/>
      <c r="FW271" s="29"/>
      <c r="FX271" s="29"/>
      <c r="FY271" s="29"/>
      <c r="FZ271" s="29"/>
      <c r="GA271" s="29"/>
      <c r="GB271" s="29"/>
      <c r="GC271" s="29"/>
      <c r="GD271" s="29"/>
      <c r="GE271" s="29"/>
      <c r="GF271" s="29"/>
      <c r="GG271" s="29"/>
      <c r="GH271" s="29"/>
      <c r="GI271" s="29"/>
      <c r="GJ271" s="29"/>
      <c r="GK271" s="29"/>
      <c r="GL271" s="29"/>
      <c r="GM271" s="29"/>
      <c r="GN271" s="32"/>
      <c r="GO271" s="29"/>
      <c r="GP271" s="29"/>
      <c r="GQ271" s="29"/>
      <c r="GR271" s="29"/>
      <c r="GS271" s="29"/>
      <c r="GT271" s="29"/>
      <c r="GU271" s="29"/>
      <c r="GV271" s="29"/>
      <c r="GW271" s="29"/>
      <c r="GX271" s="29"/>
      <c r="GY271" s="29"/>
      <c r="GZ271" s="29"/>
      <c r="HA271" s="29"/>
      <c r="HB271" s="29"/>
      <c r="HC271" s="29"/>
      <c r="HD271" s="29"/>
      <c r="HE271" s="29"/>
      <c r="HF271" s="29"/>
      <c r="HG271" s="29"/>
      <c r="HH271" s="29"/>
      <c r="HI271" s="29"/>
      <c r="HJ271" s="29"/>
      <c r="HK271" s="32"/>
      <c r="HL271" s="29"/>
      <c r="HM271" s="29"/>
      <c r="HN271" s="29"/>
      <c r="HO271" s="29"/>
      <c r="HP271" s="29"/>
      <c r="HQ271" s="29"/>
      <c r="HR271" s="29"/>
      <c r="HS271" s="29"/>
      <c r="HT271" s="29"/>
      <c r="HU271" s="29"/>
      <c r="HV271" s="29"/>
      <c r="HW271" s="29"/>
      <c r="HX271" s="29"/>
      <c r="HY271" s="29"/>
      <c r="HZ271" s="29"/>
      <c r="IA271" s="29"/>
      <c r="IB271" s="29"/>
      <c r="IC271" s="29"/>
      <c r="ID271" s="29"/>
      <c r="IE271" s="29"/>
      <c r="IF271" s="29"/>
      <c r="IG271" s="32"/>
      <c r="IH271" s="29"/>
      <c r="II271" s="29"/>
      <c r="IJ271" s="29"/>
      <c r="IK271" s="29"/>
      <c r="IL271" s="29"/>
      <c r="IM271" s="29"/>
      <c r="IN271" s="29"/>
      <c r="IO271" s="29"/>
      <c r="IP271" s="29"/>
      <c r="IQ271" s="29"/>
      <c r="IR271" s="29"/>
      <c r="IS271" s="29"/>
      <c r="IT271" s="29"/>
      <c r="IU271" s="29"/>
      <c r="IV271" s="29"/>
      <c r="IW271" s="29"/>
      <c r="IX271" s="29"/>
      <c r="IY271" s="29"/>
      <c r="IZ271" s="29"/>
      <c r="JA271" s="29"/>
      <c r="JB271" s="32"/>
    </row>
    <row r="272" spans="2:373" s="15" customFormat="1" outlineLevel="1" x14ac:dyDescent="0.15">
      <c r="B272" s="19" t="s">
        <v>121</v>
      </c>
      <c r="C272" s="15" t="s">
        <v>9</v>
      </c>
      <c r="G272" s="22" t="e">
        <f>NETWORKDAYS(H272,I272,#REF!)</f>
        <v>#REF!</v>
      </c>
      <c r="H272" s="37">
        <v>41207</v>
      </c>
      <c r="I272" s="37">
        <v>41250</v>
      </c>
      <c r="J272" s="35">
        <v>0</v>
      </c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31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31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31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31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31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31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  <c r="ES272" s="25"/>
      <c r="ET272" s="25"/>
      <c r="EU272" s="25"/>
      <c r="EV272" s="25"/>
      <c r="EW272" s="25"/>
      <c r="EX272" s="25"/>
      <c r="EY272" s="25"/>
      <c r="EZ272" s="31"/>
      <c r="FA272" s="25"/>
      <c r="FB272" s="25"/>
      <c r="FC272" s="25"/>
      <c r="FD272" s="25"/>
      <c r="FE272" s="25"/>
      <c r="FF272" s="25"/>
      <c r="FG272" s="25"/>
      <c r="FH272" s="25"/>
      <c r="FI272" s="25"/>
      <c r="FJ272" s="25"/>
      <c r="FK272" s="25"/>
      <c r="FL272" s="25"/>
      <c r="FM272" s="25"/>
      <c r="FN272" s="25"/>
      <c r="FO272" s="25"/>
      <c r="FP272" s="25"/>
      <c r="FQ272" s="25"/>
      <c r="FR272" s="25"/>
      <c r="FS272" s="25"/>
      <c r="FT272" s="31"/>
      <c r="FU272" s="25"/>
      <c r="FV272" s="25"/>
      <c r="FW272" s="25"/>
      <c r="FX272" s="25"/>
      <c r="FY272" s="25"/>
      <c r="FZ272" s="25"/>
      <c r="GA272" s="25"/>
      <c r="GB272" s="25"/>
      <c r="GC272" s="25"/>
      <c r="GD272" s="25"/>
      <c r="GE272" s="25"/>
      <c r="GF272" s="25"/>
      <c r="GG272" s="25"/>
      <c r="GH272" s="25"/>
      <c r="GI272" s="25"/>
      <c r="GJ272" s="25"/>
      <c r="GK272" s="25"/>
      <c r="GL272" s="25"/>
      <c r="GM272" s="25"/>
      <c r="GN272" s="31"/>
      <c r="GO272" s="25"/>
      <c r="GP272" s="25"/>
      <c r="GQ272" s="25"/>
      <c r="GR272" s="25"/>
      <c r="GS272" s="25"/>
      <c r="GT272" s="25"/>
      <c r="GU272" s="25"/>
      <c r="GV272" s="25"/>
      <c r="GW272" s="25"/>
      <c r="GX272" s="25"/>
      <c r="GY272" s="25"/>
      <c r="GZ272" s="25"/>
      <c r="HA272" s="25"/>
      <c r="HB272" s="25"/>
      <c r="HC272" s="25"/>
      <c r="HD272" s="25"/>
      <c r="HE272" s="25"/>
      <c r="HF272" s="25"/>
      <c r="HG272" s="25"/>
      <c r="HH272" s="25"/>
      <c r="HI272" s="25"/>
      <c r="HJ272" s="25"/>
      <c r="HK272" s="31"/>
      <c r="HL272" s="25"/>
      <c r="HM272" s="25"/>
      <c r="HN272" s="25"/>
      <c r="HO272" s="25"/>
      <c r="HP272" s="25"/>
      <c r="HQ272" s="25"/>
      <c r="HR272" s="25"/>
      <c r="HS272" s="25"/>
      <c r="HT272" s="25"/>
      <c r="HU272" s="25"/>
      <c r="HV272" s="25"/>
      <c r="HW272" s="25"/>
      <c r="HX272" s="25"/>
      <c r="HY272" s="25"/>
      <c r="HZ272" s="25"/>
      <c r="IA272" s="25"/>
      <c r="IB272" s="25"/>
      <c r="IC272" s="25"/>
      <c r="ID272" s="25"/>
      <c r="IE272" s="25"/>
      <c r="IF272" s="25"/>
      <c r="IG272" s="31"/>
      <c r="IH272" s="25"/>
      <c r="II272" s="25"/>
      <c r="IJ272" s="25"/>
      <c r="IK272" s="25"/>
      <c r="IL272" s="25"/>
      <c r="IM272" s="25"/>
      <c r="IN272" s="25"/>
      <c r="IO272" s="25"/>
      <c r="IP272" s="25"/>
      <c r="IQ272" s="25"/>
      <c r="IR272" s="25"/>
      <c r="IS272" s="25"/>
      <c r="IT272" s="25"/>
      <c r="IU272" s="25"/>
      <c r="IV272" s="25"/>
      <c r="IW272" s="25"/>
      <c r="IX272" s="25"/>
      <c r="IY272" s="25"/>
      <c r="IZ272" s="25"/>
      <c r="JA272" s="25"/>
      <c r="JB272" s="31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</row>
    <row r="273" spans="1:373" ht="3.75" customHeight="1" outlineLevel="1" x14ac:dyDescent="0.15">
      <c r="B273" s="4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32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32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32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32"/>
      <c r="CJ273" s="29"/>
      <c r="CK273" s="29"/>
      <c r="CL273" s="29"/>
      <c r="CM273" s="29"/>
      <c r="CN273" s="29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  <c r="DB273" s="29"/>
      <c r="DC273" s="29"/>
      <c r="DD273" s="29"/>
      <c r="DE273" s="29"/>
      <c r="DF273" s="32"/>
      <c r="DG273" s="29"/>
      <c r="DH273" s="29"/>
      <c r="DI273" s="29"/>
      <c r="DJ273" s="29"/>
      <c r="DK273" s="29"/>
      <c r="DL273" s="29"/>
      <c r="DM273" s="29"/>
      <c r="DN273" s="29"/>
      <c r="DO273" s="29"/>
      <c r="DP273" s="29"/>
      <c r="DQ273" s="29"/>
      <c r="DR273" s="29"/>
      <c r="DS273" s="29"/>
      <c r="DT273" s="29"/>
      <c r="DU273" s="29"/>
      <c r="DV273" s="29"/>
      <c r="DW273" s="29"/>
      <c r="DX273" s="29"/>
      <c r="DY273" s="29"/>
      <c r="DZ273" s="29"/>
      <c r="EA273" s="32"/>
      <c r="EB273" s="29"/>
      <c r="EC273" s="29"/>
      <c r="ED273" s="29"/>
      <c r="EE273" s="29"/>
      <c r="EF273" s="29"/>
      <c r="EG273" s="29"/>
      <c r="EH273" s="29"/>
      <c r="EI273" s="29"/>
      <c r="EJ273" s="29"/>
      <c r="EK273" s="29"/>
      <c r="EL273" s="29"/>
      <c r="EM273" s="29"/>
      <c r="EN273" s="29"/>
      <c r="EO273" s="29"/>
      <c r="EP273" s="29"/>
      <c r="EQ273" s="29"/>
      <c r="ER273" s="29"/>
      <c r="ES273" s="29"/>
      <c r="ET273" s="29"/>
      <c r="EU273" s="29"/>
      <c r="EV273" s="29"/>
      <c r="EW273" s="29"/>
      <c r="EX273" s="29"/>
      <c r="EY273" s="29"/>
      <c r="EZ273" s="32"/>
      <c r="FA273" s="29"/>
      <c r="FB273" s="29"/>
      <c r="FC273" s="29"/>
      <c r="FD273" s="29"/>
      <c r="FE273" s="29"/>
      <c r="FF273" s="29"/>
      <c r="FG273" s="29"/>
      <c r="FH273" s="29"/>
      <c r="FI273" s="29"/>
      <c r="FJ273" s="29"/>
      <c r="FK273" s="29"/>
      <c r="FL273" s="29"/>
      <c r="FM273" s="29"/>
      <c r="FN273" s="29"/>
      <c r="FO273" s="29"/>
      <c r="FP273" s="29"/>
      <c r="FQ273" s="29"/>
      <c r="FR273" s="29"/>
      <c r="FS273" s="29"/>
      <c r="FT273" s="32"/>
      <c r="FU273" s="29"/>
      <c r="FV273" s="29"/>
      <c r="FW273" s="29"/>
      <c r="FX273" s="29"/>
      <c r="FY273" s="29"/>
      <c r="FZ273" s="29"/>
      <c r="GA273" s="29"/>
      <c r="GB273" s="29"/>
      <c r="GC273" s="29"/>
      <c r="GD273" s="29"/>
      <c r="GE273" s="29"/>
      <c r="GF273" s="29"/>
      <c r="GG273" s="29"/>
      <c r="GH273" s="29"/>
      <c r="GI273" s="29"/>
      <c r="GJ273" s="29"/>
      <c r="GK273" s="29"/>
      <c r="GL273" s="29"/>
      <c r="GM273" s="29"/>
      <c r="GN273" s="32"/>
      <c r="GO273" s="29"/>
      <c r="GP273" s="29"/>
      <c r="GQ273" s="29"/>
      <c r="GR273" s="29"/>
      <c r="GS273" s="29"/>
      <c r="GT273" s="29"/>
      <c r="GU273" s="29"/>
      <c r="GV273" s="29"/>
      <c r="GW273" s="29"/>
      <c r="GX273" s="29"/>
      <c r="GY273" s="29"/>
      <c r="GZ273" s="29"/>
      <c r="HA273" s="29"/>
      <c r="HB273" s="29"/>
      <c r="HC273" s="29"/>
      <c r="HD273" s="29"/>
      <c r="HE273" s="29"/>
      <c r="HF273" s="29"/>
      <c r="HG273" s="29"/>
      <c r="HH273" s="29"/>
      <c r="HI273" s="29"/>
      <c r="HJ273" s="29"/>
      <c r="HK273" s="32"/>
      <c r="HL273" s="29"/>
      <c r="HM273" s="29"/>
      <c r="HN273" s="29"/>
      <c r="HO273" s="29"/>
      <c r="HP273" s="29"/>
      <c r="HQ273" s="29"/>
      <c r="HR273" s="29"/>
      <c r="HS273" s="29"/>
      <c r="HT273" s="29"/>
      <c r="HU273" s="29"/>
      <c r="HV273" s="29"/>
      <c r="HW273" s="29"/>
      <c r="HX273" s="29"/>
      <c r="HY273" s="29"/>
      <c r="HZ273" s="29"/>
      <c r="IA273" s="29"/>
      <c r="IB273" s="29"/>
      <c r="IC273" s="29"/>
      <c r="ID273" s="29"/>
      <c r="IE273" s="29"/>
      <c r="IF273" s="29"/>
      <c r="IG273" s="32"/>
      <c r="IH273" s="29"/>
      <c r="II273" s="29"/>
      <c r="IJ273" s="29"/>
      <c r="IK273" s="29"/>
      <c r="IL273" s="29"/>
      <c r="IM273" s="29"/>
      <c r="IN273" s="29"/>
      <c r="IO273" s="29"/>
      <c r="IP273" s="29"/>
      <c r="IQ273" s="29"/>
      <c r="IR273" s="29"/>
      <c r="IS273" s="29"/>
      <c r="IT273" s="29"/>
      <c r="IU273" s="29"/>
      <c r="IV273" s="29"/>
      <c r="IW273" s="29"/>
      <c r="IX273" s="29"/>
      <c r="IY273" s="29"/>
      <c r="IZ273" s="29"/>
      <c r="JA273" s="29"/>
      <c r="JB273" s="32"/>
    </row>
    <row r="274" spans="1:373" s="15" customFormat="1" outlineLevel="1" x14ac:dyDescent="0.15">
      <c r="B274" s="19" t="s">
        <v>124</v>
      </c>
      <c r="C274" s="15" t="s">
        <v>9</v>
      </c>
      <c r="G274" s="22" t="e">
        <f>NETWORKDAYS(H274,I274,#REF!)</f>
        <v>#REF!</v>
      </c>
      <c r="H274" s="37">
        <v>41219</v>
      </c>
      <c r="I274" s="37">
        <v>41220</v>
      </c>
      <c r="J274" s="35">
        <v>0</v>
      </c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31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31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31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31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31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31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  <c r="EQ274" s="25"/>
      <c r="ER274" s="25"/>
      <c r="ES274" s="25"/>
      <c r="ET274" s="25"/>
      <c r="EU274" s="25"/>
      <c r="EV274" s="25"/>
      <c r="EW274" s="25"/>
      <c r="EX274" s="25"/>
      <c r="EY274" s="25"/>
      <c r="EZ274" s="31"/>
      <c r="FA274" s="25"/>
      <c r="FB274" s="25"/>
      <c r="FC274" s="25"/>
      <c r="FD274" s="25"/>
      <c r="FE274" s="25"/>
      <c r="FF274" s="25"/>
      <c r="FG274" s="25"/>
      <c r="FH274" s="25"/>
      <c r="FI274" s="25"/>
      <c r="FJ274" s="25"/>
      <c r="FK274" s="25"/>
      <c r="FL274" s="25"/>
      <c r="FM274" s="25"/>
      <c r="FN274" s="25"/>
      <c r="FO274" s="25"/>
      <c r="FP274" s="25"/>
      <c r="FQ274" s="25"/>
      <c r="FR274" s="25"/>
      <c r="FS274" s="25"/>
      <c r="FT274" s="31"/>
      <c r="FU274" s="25"/>
      <c r="FV274" s="25"/>
      <c r="FW274" s="25"/>
      <c r="FX274" s="25"/>
      <c r="FY274" s="25"/>
      <c r="FZ274" s="25"/>
      <c r="GA274" s="25"/>
      <c r="GB274" s="25"/>
      <c r="GC274" s="25"/>
      <c r="GD274" s="25"/>
      <c r="GE274" s="25"/>
      <c r="GF274" s="25"/>
      <c r="GG274" s="25"/>
      <c r="GH274" s="25"/>
      <c r="GI274" s="25"/>
      <c r="GJ274" s="25"/>
      <c r="GK274" s="25"/>
      <c r="GL274" s="25"/>
      <c r="GM274" s="25"/>
      <c r="GN274" s="31"/>
      <c r="GO274" s="25"/>
      <c r="GP274" s="25"/>
      <c r="GQ274" s="25"/>
      <c r="GR274" s="25"/>
      <c r="GS274" s="25"/>
      <c r="GT274" s="25"/>
      <c r="GU274" s="25"/>
      <c r="GV274" s="25"/>
      <c r="GW274" s="25"/>
      <c r="GX274" s="25"/>
      <c r="GY274" s="25"/>
      <c r="GZ274" s="25"/>
      <c r="HA274" s="25"/>
      <c r="HB274" s="25"/>
      <c r="HC274" s="25"/>
      <c r="HD274" s="25"/>
      <c r="HE274" s="25"/>
      <c r="HF274" s="25"/>
      <c r="HG274" s="25"/>
      <c r="HH274" s="25"/>
      <c r="HI274" s="25"/>
      <c r="HJ274" s="25"/>
      <c r="HK274" s="31"/>
      <c r="HL274" s="25"/>
      <c r="HM274" s="25"/>
      <c r="HN274" s="25"/>
      <c r="HO274" s="25"/>
      <c r="HP274" s="25"/>
      <c r="HQ274" s="25"/>
      <c r="HR274" s="25"/>
      <c r="HS274" s="25"/>
      <c r="HT274" s="25"/>
      <c r="HU274" s="25"/>
      <c r="HV274" s="25"/>
      <c r="HW274" s="25"/>
      <c r="HX274" s="25"/>
      <c r="HY274" s="25"/>
      <c r="HZ274" s="25"/>
      <c r="IA274" s="25"/>
      <c r="IB274" s="25"/>
      <c r="IC274" s="25"/>
      <c r="ID274" s="25"/>
      <c r="IE274" s="25"/>
      <c r="IF274" s="25"/>
      <c r="IG274" s="31"/>
      <c r="IH274" s="25"/>
      <c r="II274" s="25"/>
      <c r="IJ274" s="25"/>
      <c r="IK274" s="25"/>
      <c r="IL274" s="25"/>
      <c r="IM274" s="25"/>
      <c r="IN274" s="25"/>
      <c r="IO274" s="25"/>
      <c r="IP274" s="25"/>
      <c r="IQ274" s="25"/>
      <c r="IR274" s="25"/>
      <c r="IS274" s="25"/>
      <c r="IT274" s="25"/>
      <c r="IU274" s="25"/>
      <c r="IV274" s="25"/>
      <c r="IW274" s="25"/>
      <c r="IX274" s="25"/>
      <c r="IY274" s="25"/>
      <c r="IZ274" s="25"/>
      <c r="JA274" s="25"/>
      <c r="JB274" s="31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</row>
    <row r="275" spans="1:373" ht="3.75" customHeight="1" outlineLevel="1" x14ac:dyDescent="0.15">
      <c r="B275" s="4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32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32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32"/>
      <c r="BO275" s="29"/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  <c r="BZ275" s="29"/>
      <c r="CA275" s="29"/>
      <c r="CB275" s="29"/>
      <c r="CC275" s="29"/>
      <c r="CD275" s="29"/>
      <c r="CE275" s="29"/>
      <c r="CF275" s="29"/>
      <c r="CG275" s="29"/>
      <c r="CH275" s="29"/>
      <c r="CI275" s="32"/>
      <c r="CJ275" s="29"/>
      <c r="CK275" s="29"/>
      <c r="CL275" s="29"/>
      <c r="CM275" s="29"/>
      <c r="CN275" s="29"/>
      <c r="CO275" s="29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  <c r="DB275" s="29"/>
      <c r="DC275" s="29"/>
      <c r="DD275" s="29"/>
      <c r="DE275" s="29"/>
      <c r="DF275" s="32"/>
      <c r="DG275" s="29"/>
      <c r="DH275" s="29"/>
      <c r="DI275" s="29"/>
      <c r="DJ275" s="29"/>
      <c r="DK275" s="29"/>
      <c r="DL275" s="29"/>
      <c r="DM275" s="29"/>
      <c r="DN275" s="29"/>
      <c r="DO275" s="29"/>
      <c r="DP275" s="29"/>
      <c r="DQ275" s="29"/>
      <c r="DR275" s="29"/>
      <c r="DS275" s="29"/>
      <c r="DT275" s="29"/>
      <c r="DU275" s="29"/>
      <c r="DV275" s="29"/>
      <c r="DW275" s="29"/>
      <c r="DX275" s="29"/>
      <c r="DY275" s="29"/>
      <c r="DZ275" s="29"/>
      <c r="EA275" s="32"/>
      <c r="EB275" s="29"/>
      <c r="EC275" s="29"/>
      <c r="ED275" s="29"/>
      <c r="EE275" s="29"/>
      <c r="EF275" s="29"/>
      <c r="EG275" s="29"/>
      <c r="EH275" s="29"/>
      <c r="EI275" s="29"/>
      <c r="EJ275" s="29"/>
      <c r="EK275" s="29"/>
      <c r="EL275" s="29"/>
      <c r="EM275" s="29"/>
      <c r="EN275" s="29"/>
      <c r="EO275" s="29"/>
      <c r="EP275" s="29"/>
      <c r="EQ275" s="29"/>
      <c r="ER275" s="29"/>
      <c r="ES275" s="29"/>
      <c r="ET275" s="29"/>
      <c r="EU275" s="29"/>
      <c r="EV275" s="29"/>
      <c r="EW275" s="29"/>
      <c r="EX275" s="29"/>
      <c r="EY275" s="29"/>
      <c r="EZ275" s="32"/>
      <c r="FA275" s="29"/>
      <c r="FB275" s="29"/>
      <c r="FC275" s="29"/>
      <c r="FD275" s="29"/>
      <c r="FE275" s="29"/>
      <c r="FF275" s="29"/>
      <c r="FG275" s="29"/>
      <c r="FH275" s="29"/>
      <c r="FI275" s="29"/>
      <c r="FJ275" s="29"/>
      <c r="FK275" s="29"/>
      <c r="FL275" s="29"/>
      <c r="FM275" s="29"/>
      <c r="FN275" s="29"/>
      <c r="FO275" s="29"/>
      <c r="FP275" s="29"/>
      <c r="FQ275" s="29"/>
      <c r="FR275" s="29"/>
      <c r="FS275" s="29"/>
      <c r="FT275" s="32"/>
      <c r="FU275" s="29"/>
      <c r="FV275" s="29"/>
      <c r="FW275" s="29"/>
      <c r="FX275" s="29"/>
      <c r="FY275" s="29"/>
      <c r="FZ275" s="29"/>
      <c r="GA275" s="29"/>
      <c r="GB275" s="29"/>
      <c r="GC275" s="29"/>
      <c r="GD275" s="29"/>
      <c r="GE275" s="29"/>
      <c r="GF275" s="29"/>
      <c r="GG275" s="29"/>
      <c r="GH275" s="29"/>
      <c r="GI275" s="29"/>
      <c r="GJ275" s="29"/>
      <c r="GK275" s="29"/>
      <c r="GL275" s="29"/>
      <c r="GM275" s="29"/>
      <c r="GN275" s="32"/>
      <c r="GO275" s="29"/>
      <c r="GP275" s="29"/>
      <c r="GQ275" s="29"/>
      <c r="GR275" s="29"/>
      <c r="GS275" s="29"/>
      <c r="GT275" s="29"/>
      <c r="GU275" s="29"/>
      <c r="GV275" s="29"/>
      <c r="GW275" s="29"/>
      <c r="GX275" s="29"/>
      <c r="GY275" s="29"/>
      <c r="GZ275" s="29"/>
      <c r="HA275" s="29"/>
      <c r="HB275" s="29"/>
      <c r="HC275" s="29"/>
      <c r="HD275" s="29"/>
      <c r="HE275" s="29"/>
      <c r="HF275" s="29"/>
      <c r="HG275" s="29"/>
      <c r="HH275" s="29"/>
      <c r="HI275" s="29"/>
      <c r="HJ275" s="29"/>
      <c r="HK275" s="32"/>
      <c r="HL275" s="29"/>
      <c r="HM275" s="29"/>
      <c r="HN275" s="29"/>
      <c r="HO275" s="29"/>
      <c r="HP275" s="29"/>
      <c r="HQ275" s="29"/>
      <c r="HR275" s="29"/>
      <c r="HS275" s="29"/>
      <c r="HT275" s="29"/>
      <c r="HU275" s="29"/>
      <c r="HV275" s="29"/>
      <c r="HW275" s="29"/>
      <c r="HX275" s="29"/>
      <c r="HY275" s="29"/>
      <c r="HZ275" s="29"/>
      <c r="IA275" s="29"/>
      <c r="IB275" s="29"/>
      <c r="IC275" s="29"/>
      <c r="ID275" s="29"/>
      <c r="IE275" s="29"/>
      <c r="IF275" s="29"/>
      <c r="IG275" s="32"/>
      <c r="IH275" s="29"/>
      <c r="II275" s="29"/>
      <c r="IJ275" s="29"/>
      <c r="IK275" s="29"/>
      <c r="IL275" s="29"/>
      <c r="IM275" s="29"/>
      <c r="IN275" s="29"/>
      <c r="IO275" s="29"/>
      <c r="IP275" s="29"/>
      <c r="IQ275" s="29"/>
      <c r="IR275" s="29"/>
      <c r="IS275" s="29"/>
      <c r="IT275" s="29"/>
      <c r="IU275" s="29"/>
      <c r="IV275" s="29"/>
      <c r="IW275" s="29"/>
      <c r="IX275" s="29"/>
      <c r="IY275" s="29"/>
      <c r="IZ275" s="29"/>
      <c r="JA275" s="29"/>
      <c r="JB275" s="32"/>
    </row>
    <row r="276" spans="1:373" s="15" customFormat="1" outlineLevel="1" x14ac:dyDescent="0.15">
      <c r="B276" s="19" t="s">
        <v>125</v>
      </c>
      <c r="C276" s="15" t="s">
        <v>9</v>
      </c>
      <c r="G276" s="22" t="e">
        <f>NETWORKDAYS(H276,I276,#REF!)</f>
        <v>#REF!</v>
      </c>
      <c r="H276" s="37">
        <v>41207</v>
      </c>
      <c r="I276" s="37">
        <v>41250</v>
      </c>
      <c r="J276" s="35">
        <v>0</v>
      </c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31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31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31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31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31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31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  <c r="ES276" s="25"/>
      <c r="ET276" s="25"/>
      <c r="EU276" s="25"/>
      <c r="EV276" s="25"/>
      <c r="EW276" s="25"/>
      <c r="EX276" s="25"/>
      <c r="EY276" s="25"/>
      <c r="EZ276" s="31"/>
      <c r="FA276" s="25"/>
      <c r="FB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  <c r="FM276" s="25"/>
      <c r="FN276" s="25"/>
      <c r="FO276" s="25"/>
      <c r="FP276" s="25"/>
      <c r="FQ276" s="25"/>
      <c r="FR276" s="25"/>
      <c r="FS276" s="25"/>
      <c r="FT276" s="31"/>
      <c r="FU276" s="25"/>
      <c r="FV276" s="25"/>
      <c r="FW276" s="25"/>
      <c r="FX276" s="25"/>
      <c r="FY276" s="25"/>
      <c r="FZ276" s="25"/>
      <c r="GA276" s="25"/>
      <c r="GB276" s="25"/>
      <c r="GC276" s="25"/>
      <c r="GD276" s="25"/>
      <c r="GE276" s="25"/>
      <c r="GF276" s="25"/>
      <c r="GG276" s="25"/>
      <c r="GH276" s="25"/>
      <c r="GI276" s="25"/>
      <c r="GJ276" s="25"/>
      <c r="GK276" s="25"/>
      <c r="GL276" s="25"/>
      <c r="GM276" s="25"/>
      <c r="GN276" s="31"/>
      <c r="GO276" s="25"/>
      <c r="GP276" s="25"/>
      <c r="GQ276" s="25"/>
      <c r="GR276" s="25"/>
      <c r="GS276" s="25"/>
      <c r="GT276" s="25"/>
      <c r="GU276" s="25"/>
      <c r="GV276" s="25"/>
      <c r="GW276" s="25"/>
      <c r="GX276" s="25"/>
      <c r="GY276" s="25"/>
      <c r="GZ276" s="25"/>
      <c r="HA276" s="25"/>
      <c r="HB276" s="25"/>
      <c r="HC276" s="25"/>
      <c r="HD276" s="25"/>
      <c r="HE276" s="25"/>
      <c r="HF276" s="25"/>
      <c r="HG276" s="25"/>
      <c r="HH276" s="25"/>
      <c r="HI276" s="25"/>
      <c r="HJ276" s="25"/>
      <c r="HK276" s="31"/>
      <c r="HL276" s="25"/>
      <c r="HM276" s="25"/>
      <c r="HN276" s="25"/>
      <c r="HO276" s="25"/>
      <c r="HP276" s="25"/>
      <c r="HQ276" s="25"/>
      <c r="HR276" s="25"/>
      <c r="HS276" s="25"/>
      <c r="HT276" s="25"/>
      <c r="HU276" s="25"/>
      <c r="HV276" s="25"/>
      <c r="HW276" s="25"/>
      <c r="HX276" s="25"/>
      <c r="HY276" s="25"/>
      <c r="HZ276" s="25"/>
      <c r="IA276" s="25"/>
      <c r="IB276" s="25"/>
      <c r="IC276" s="25"/>
      <c r="ID276" s="25"/>
      <c r="IE276" s="25"/>
      <c r="IF276" s="25"/>
      <c r="IG276" s="31"/>
      <c r="IH276" s="25"/>
      <c r="II276" s="25"/>
      <c r="IJ276" s="25"/>
      <c r="IK276" s="25"/>
      <c r="IL276" s="25"/>
      <c r="IM276" s="25"/>
      <c r="IN276" s="25"/>
      <c r="IO276" s="25"/>
      <c r="IP276" s="25"/>
      <c r="IQ276" s="25"/>
      <c r="IR276" s="25"/>
      <c r="IS276" s="25"/>
      <c r="IT276" s="25"/>
      <c r="IU276" s="25"/>
      <c r="IV276" s="25"/>
      <c r="IW276" s="25"/>
      <c r="IX276" s="25"/>
      <c r="IY276" s="25"/>
      <c r="IZ276" s="25"/>
      <c r="JA276" s="25"/>
      <c r="JB276" s="31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  <c r="LX276"/>
      <c r="LY276"/>
      <c r="LZ276"/>
      <c r="MA276"/>
      <c r="MB276"/>
      <c r="MC276"/>
      <c r="MD276"/>
      <c r="ME276"/>
      <c r="MF276"/>
      <c r="MG276"/>
      <c r="MH276"/>
      <c r="MI276"/>
      <c r="MJ276"/>
      <c r="MK276"/>
      <c r="ML276"/>
      <c r="MM276"/>
      <c r="MN276"/>
      <c r="MO276"/>
      <c r="MP276"/>
      <c r="MQ276"/>
      <c r="MR276"/>
      <c r="MS276"/>
      <c r="MT276"/>
      <c r="MU276"/>
      <c r="MV276"/>
      <c r="MW276"/>
      <c r="MX276"/>
      <c r="MY276"/>
      <c r="MZ276"/>
      <c r="NA276"/>
      <c r="NB276"/>
      <c r="NC276"/>
      <c r="ND276"/>
      <c r="NE276"/>
      <c r="NF276"/>
      <c r="NG276"/>
      <c r="NH276"/>
      <c r="NI276"/>
    </row>
    <row r="277" spans="1:373" ht="3.75" customHeight="1" outlineLevel="1" x14ac:dyDescent="0.15">
      <c r="B277" s="4"/>
      <c r="J277" s="34">
        <v>0</v>
      </c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32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32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32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32"/>
      <c r="CJ277" s="29"/>
      <c r="CK277" s="29"/>
      <c r="CL277" s="29"/>
      <c r="CM277" s="29"/>
      <c r="CN277" s="29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  <c r="DB277" s="29"/>
      <c r="DC277" s="29"/>
      <c r="DD277" s="29"/>
      <c r="DE277" s="29"/>
      <c r="DF277" s="32"/>
      <c r="DG277" s="29"/>
      <c r="DH277" s="29"/>
      <c r="DI277" s="29"/>
      <c r="DJ277" s="29"/>
      <c r="DK277" s="29"/>
      <c r="DL277" s="29"/>
      <c r="DM277" s="29"/>
      <c r="DN277" s="29"/>
      <c r="DO277" s="29"/>
      <c r="DP277" s="29"/>
      <c r="DQ277" s="29"/>
      <c r="DR277" s="29"/>
      <c r="DS277" s="29"/>
      <c r="DT277" s="29"/>
      <c r="DU277" s="29"/>
      <c r="DV277" s="29"/>
      <c r="DW277" s="29"/>
      <c r="DX277" s="29"/>
      <c r="DY277" s="29"/>
      <c r="DZ277" s="29"/>
      <c r="EA277" s="32"/>
      <c r="EB277" s="29"/>
      <c r="EC277" s="29"/>
      <c r="ED277" s="29"/>
      <c r="EE277" s="29"/>
      <c r="EF277" s="29"/>
      <c r="EG277" s="29"/>
      <c r="EH277" s="29"/>
      <c r="EI277" s="29"/>
      <c r="EJ277" s="29"/>
      <c r="EK277" s="29"/>
      <c r="EL277" s="29"/>
      <c r="EM277" s="29"/>
      <c r="EN277" s="29"/>
      <c r="EO277" s="29"/>
      <c r="EP277" s="29"/>
      <c r="EQ277" s="29"/>
      <c r="ER277" s="29"/>
      <c r="ES277" s="29"/>
      <c r="ET277" s="29"/>
      <c r="EU277" s="29"/>
      <c r="EV277" s="29"/>
      <c r="EW277" s="29"/>
      <c r="EX277" s="29"/>
      <c r="EY277" s="29"/>
      <c r="EZ277" s="32"/>
      <c r="FA277" s="29"/>
      <c r="FB277" s="29"/>
      <c r="FC277" s="29"/>
      <c r="FD277" s="29"/>
      <c r="FE277" s="29"/>
      <c r="FF277" s="29"/>
      <c r="FG277" s="29"/>
      <c r="FH277" s="29"/>
      <c r="FI277" s="29"/>
      <c r="FJ277" s="29"/>
      <c r="FK277" s="29"/>
      <c r="FL277" s="29"/>
      <c r="FM277" s="29"/>
      <c r="FN277" s="29"/>
      <c r="FO277" s="29"/>
      <c r="FP277" s="29"/>
      <c r="FQ277" s="29"/>
      <c r="FR277" s="29"/>
      <c r="FS277" s="29"/>
      <c r="FT277" s="32"/>
      <c r="FU277" s="29"/>
      <c r="FV277" s="29"/>
      <c r="FW277" s="29"/>
      <c r="FX277" s="29"/>
      <c r="FY277" s="29"/>
      <c r="FZ277" s="29"/>
      <c r="GA277" s="29"/>
      <c r="GB277" s="29"/>
      <c r="GC277" s="29"/>
      <c r="GD277" s="29"/>
      <c r="GE277" s="29"/>
      <c r="GF277" s="29"/>
      <c r="GG277" s="29"/>
      <c r="GH277" s="29"/>
      <c r="GI277" s="29"/>
      <c r="GJ277" s="29"/>
      <c r="GK277" s="29"/>
      <c r="GL277" s="29"/>
      <c r="GM277" s="29"/>
      <c r="GN277" s="32"/>
      <c r="GO277" s="29"/>
      <c r="GP277" s="29"/>
      <c r="GQ277" s="29"/>
      <c r="GR277" s="29"/>
      <c r="GS277" s="29"/>
      <c r="GT277" s="29"/>
      <c r="GU277" s="29"/>
      <c r="GV277" s="29"/>
      <c r="GW277" s="29"/>
      <c r="GX277" s="29"/>
      <c r="GY277" s="29"/>
      <c r="GZ277" s="29"/>
      <c r="HA277" s="29"/>
      <c r="HB277" s="29"/>
      <c r="HC277" s="29"/>
      <c r="HD277" s="29"/>
      <c r="HE277" s="29"/>
      <c r="HF277" s="29"/>
      <c r="HG277" s="29"/>
      <c r="HH277" s="29"/>
      <c r="HI277" s="29"/>
      <c r="HJ277" s="29"/>
      <c r="HK277" s="32"/>
      <c r="HL277" s="29"/>
      <c r="HM277" s="29"/>
      <c r="HN277" s="29"/>
      <c r="HO277" s="29"/>
      <c r="HP277" s="29"/>
      <c r="HQ277" s="29"/>
      <c r="HR277" s="29"/>
      <c r="HS277" s="29"/>
      <c r="HT277" s="29"/>
      <c r="HU277" s="29"/>
      <c r="HV277" s="29"/>
      <c r="HW277" s="29"/>
      <c r="HX277" s="29"/>
      <c r="HY277" s="29"/>
      <c r="HZ277" s="29"/>
      <c r="IA277" s="29"/>
      <c r="IB277" s="29"/>
      <c r="IC277" s="29"/>
      <c r="ID277" s="29"/>
      <c r="IE277" s="29"/>
      <c r="IF277" s="29"/>
      <c r="IG277" s="32"/>
      <c r="IH277" s="29"/>
      <c r="II277" s="29"/>
      <c r="IJ277" s="29"/>
      <c r="IK277" s="29"/>
      <c r="IL277" s="29"/>
      <c r="IM277" s="29"/>
      <c r="IN277" s="29"/>
      <c r="IO277" s="29"/>
      <c r="IP277" s="29"/>
      <c r="IQ277" s="29"/>
      <c r="IR277" s="29"/>
      <c r="IS277" s="29"/>
      <c r="IT277" s="29"/>
      <c r="IU277" s="29"/>
      <c r="IV277" s="29"/>
      <c r="IW277" s="29"/>
      <c r="IX277" s="29"/>
      <c r="IY277" s="29"/>
      <c r="IZ277" s="29"/>
      <c r="JA277" s="29"/>
      <c r="JB277" s="32"/>
    </row>
    <row r="278" spans="1:373" s="15" customFormat="1" outlineLevel="1" collapsed="1" x14ac:dyDescent="0.15">
      <c r="B278" s="19" t="s">
        <v>126</v>
      </c>
      <c r="C278" s="15" t="s">
        <v>9</v>
      </c>
      <c r="G278" s="22" t="e">
        <f>NETWORKDAYS(H278,I278,#REF!)</f>
        <v>#REF!</v>
      </c>
      <c r="H278" s="37">
        <v>41190</v>
      </c>
      <c r="I278" s="37">
        <v>41215</v>
      </c>
      <c r="J278" s="35">
        <v>0</v>
      </c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31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31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31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31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31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31"/>
      <c r="EB278" s="25"/>
      <c r="EC278" s="25"/>
      <c r="ED278" s="25"/>
      <c r="EE278" s="25"/>
      <c r="EF278" s="25"/>
      <c r="EG278" s="25"/>
      <c r="EH278" s="25"/>
      <c r="EI278" s="25"/>
      <c r="EJ278" s="25"/>
      <c r="EK278" s="25"/>
      <c r="EL278" s="25"/>
      <c r="EM278" s="25"/>
      <c r="EN278" s="25"/>
      <c r="EO278" s="25"/>
      <c r="EP278" s="25"/>
      <c r="EQ278" s="25"/>
      <c r="ER278" s="25"/>
      <c r="ES278" s="25"/>
      <c r="ET278" s="25"/>
      <c r="EU278" s="25"/>
      <c r="EV278" s="25"/>
      <c r="EW278" s="25"/>
      <c r="EX278" s="25"/>
      <c r="EY278" s="25"/>
      <c r="EZ278" s="31"/>
      <c r="FA278" s="25"/>
      <c r="FB278" s="25"/>
      <c r="FC278" s="25"/>
      <c r="FD278" s="25"/>
      <c r="FE278" s="25"/>
      <c r="FF278" s="25"/>
      <c r="FG278" s="25"/>
      <c r="FH278" s="25"/>
      <c r="FI278" s="25"/>
      <c r="FJ278" s="25"/>
      <c r="FK278" s="25"/>
      <c r="FL278" s="25"/>
      <c r="FM278" s="25"/>
      <c r="FN278" s="25"/>
      <c r="FO278" s="25"/>
      <c r="FP278" s="25"/>
      <c r="FQ278" s="25"/>
      <c r="FR278" s="25"/>
      <c r="FS278" s="25"/>
      <c r="FT278" s="31"/>
      <c r="FU278" s="25"/>
      <c r="FV278" s="25"/>
      <c r="FW278" s="25"/>
      <c r="FX278" s="25"/>
      <c r="FY278" s="25"/>
      <c r="FZ278" s="25"/>
      <c r="GA278" s="25"/>
      <c r="GB278" s="25"/>
      <c r="GC278" s="25"/>
      <c r="GD278" s="25"/>
      <c r="GE278" s="25"/>
      <c r="GF278" s="25"/>
      <c r="GG278" s="25"/>
      <c r="GH278" s="25"/>
      <c r="GI278" s="25"/>
      <c r="GJ278" s="25"/>
      <c r="GK278" s="25"/>
      <c r="GL278" s="25"/>
      <c r="GM278" s="25"/>
      <c r="GN278" s="31"/>
      <c r="GO278" s="25"/>
      <c r="GP278" s="25"/>
      <c r="GQ278" s="25"/>
      <c r="GR278" s="25"/>
      <c r="GS278" s="25"/>
      <c r="GT278" s="25"/>
      <c r="GU278" s="25"/>
      <c r="GV278" s="25"/>
      <c r="GW278" s="25"/>
      <c r="GX278" s="25"/>
      <c r="GY278" s="25"/>
      <c r="GZ278" s="25"/>
      <c r="HA278" s="25"/>
      <c r="HB278" s="25"/>
      <c r="HC278" s="25"/>
      <c r="HD278" s="25"/>
      <c r="HE278" s="25"/>
      <c r="HF278" s="25"/>
      <c r="HG278" s="25"/>
      <c r="HH278" s="25"/>
      <c r="HI278" s="25"/>
      <c r="HJ278" s="25"/>
      <c r="HK278" s="31"/>
      <c r="HL278" s="25"/>
      <c r="HM278" s="25"/>
      <c r="HN278" s="25"/>
      <c r="HO278" s="25"/>
      <c r="HP278" s="25"/>
      <c r="HQ278" s="25"/>
      <c r="HR278" s="25"/>
      <c r="HS278" s="25"/>
      <c r="HT278" s="25"/>
      <c r="HU278" s="25"/>
      <c r="HV278" s="25"/>
      <c r="HW278" s="25"/>
      <c r="HX278" s="25"/>
      <c r="HY278" s="25"/>
      <c r="HZ278" s="25"/>
      <c r="IA278" s="25"/>
      <c r="IB278" s="25"/>
      <c r="IC278" s="25"/>
      <c r="ID278" s="25"/>
      <c r="IE278" s="25"/>
      <c r="IF278" s="25"/>
      <c r="IG278" s="31"/>
      <c r="IH278" s="25"/>
      <c r="II278" s="25"/>
      <c r="IJ278" s="25"/>
      <c r="IK278" s="25"/>
      <c r="IL278" s="25"/>
      <c r="IM278" s="25"/>
      <c r="IN278" s="25"/>
      <c r="IO278" s="25"/>
      <c r="IP278" s="25"/>
      <c r="IQ278" s="25"/>
      <c r="IR278" s="25"/>
      <c r="IS278" s="25"/>
      <c r="IT278" s="25"/>
      <c r="IU278" s="25"/>
      <c r="IV278" s="25"/>
      <c r="IW278" s="25"/>
      <c r="IX278" s="25"/>
      <c r="IY278" s="25"/>
      <c r="IZ278" s="25"/>
      <c r="JA278" s="25"/>
      <c r="JB278" s="31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</row>
    <row r="279" spans="1:373" ht="3.75" hidden="1" customHeight="1" outlineLevel="2" x14ac:dyDescent="0.15">
      <c r="B279" s="4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32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32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32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  <c r="CH279" s="29"/>
      <c r="CI279" s="32"/>
      <c r="CJ279" s="29"/>
      <c r="CK279" s="29"/>
      <c r="CL279" s="29"/>
      <c r="CM279" s="29"/>
      <c r="CN279" s="29"/>
      <c r="CO279" s="29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  <c r="DB279" s="29"/>
      <c r="DC279" s="29"/>
      <c r="DD279" s="29"/>
      <c r="DE279" s="29"/>
      <c r="DF279" s="32"/>
      <c r="DG279" s="29"/>
      <c r="DH279" s="29"/>
      <c r="DI279" s="29"/>
      <c r="DJ279" s="29"/>
      <c r="DK279" s="29"/>
      <c r="DL279" s="29"/>
      <c r="DM279" s="29"/>
      <c r="DN279" s="29"/>
      <c r="DO279" s="29"/>
      <c r="DP279" s="29"/>
      <c r="DQ279" s="29"/>
      <c r="DR279" s="29"/>
      <c r="DS279" s="29"/>
      <c r="DT279" s="29"/>
      <c r="DU279" s="29"/>
      <c r="DV279" s="29"/>
      <c r="DW279" s="29"/>
      <c r="DX279" s="29"/>
      <c r="DY279" s="29"/>
      <c r="DZ279" s="29"/>
      <c r="EA279" s="32"/>
      <c r="EB279" s="29"/>
      <c r="EC279" s="29"/>
      <c r="ED279" s="29"/>
      <c r="EE279" s="29"/>
      <c r="EF279" s="29"/>
      <c r="EG279" s="29"/>
      <c r="EH279" s="29"/>
      <c r="EI279" s="29"/>
      <c r="EJ279" s="29"/>
      <c r="EK279" s="29"/>
      <c r="EL279" s="29"/>
      <c r="EM279" s="29"/>
      <c r="EN279" s="29"/>
      <c r="EO279" s="29"/>
      <c r="EP279" s="29"/>
      <c r="EQ279" s="29"/>
      <c r="ER279" s="29"/>
      <c r="ES279" s="29"/>
      <c r="ET279" s="29"/>
      <c r="EU279" s="29"/>
      <c r="EV279" s="29"/>
      <c r="EW279" s="29"/>
      <c r="EX279" s="29"/>
      <c r="EY279" s="29"/>
      <c r="EZ279" s="32"/>
      <c r="FA279" s="29"/>
      <c r="FB279" s="29"/>
      <c r="FC279" s="29"/>
      <c r="FD279" s="29"/>
      <c r="FE279" s="29"/>
      <c r="FF279" s="29"/>
      <c r="FG279" s="29"/>
      <c r="FH279" s="29"/>
      <c r="FI279" s="29"/>
      <c r="FJ279" s="29"/>
      <c r="FK279" s="29"/>
      <c r="FL279" s="29"/>
      <c r="FM279" s="29"/>
      <c r="FN279" s="29"/>
      <c r="FO279" s="29"/>
      <c r="FP279" s="29"/>
      <c r="FQ279" s="29"/>
      <c r="FR279" s="29"/>
      <c r="FS279" s="29"/>
      <c r="FT279" s="32"/>
      <c r="FU279" s="29"/>
      <c r="FV279" s="29"/>
      <c r="FW279" s="29"/>
      <c r="FX279" s="29"/>
      <c r="FY279" s="29"/>
      <c r="FZ279" s="29"/>
      <c r="GA279" s="29"/>
      <c r="GB279" s="29"/>
      <c r="GC279" s="29"/>
      <c r="GD279" s="29"/>
      <c r="GE279" s="29"/>
      <c r="GF279" s="29"/>
      <c r="GG279" s="29"/>
      <c r="GH279" s="29"/>
      <c r="GI279" s="29"/>
      <c r="GJ279" s="29"/>
      <c r="GK279" s="29"/>
      <c r="GL279" s="29"/>
      <c r="GM279" s="29"/>
      <c r="GN279" s="32"/>
      <c r="GO279" s="29"/>
      <c r="GP279" s="29"/>
      <c r="GQ279" s="29"/>
      <c r="GR279" s="29"/>
      <c r="GS279" s="29"/>
      <c r="GT279" s="29"/>
      <c r="GU279" s="29"/>
      <c r="GV279" s="29"/>
      <c r="GW279" s="29"/>
      <c r="GX279" s="29"/>
      <c r="GY279" s="29"/>
      <c r="GZ279" s="29"/>
      <c r="HA279" s="29"/>
      <c r="HB279" s="29"/>
      <c r="HC279" s="29"/>
      <c r="HD279" s="29"/>
      <c r="HE279" s="29"/>
      <c r="HF279" s="29"/>
      <c r="HG279" s="29"/>
      <c r="HH279" s="29"/>
      <c r="HI279" s="29"/>
      <c r="HJ279" s="29"/>
      <c r="HK279" s="32"/>
      <c r="HL279" s="29"/>
      <c r="HM279" s="29"/>
      <c r="HN279" s="29"/>
      <c r="HO279" s="29"/>
      <c r="HP279" s="29"/>
      <c r="HQ279" s="29"/>
      <c r="HR279" s="29"/>
      <c r="HS279" s="29"/>
      <c r="HT279" s="29"/>
      <c r="HU279" s="29"/>
      <c r="HV279" s="29"/>
      <c r="HW279" s="29"/>
      <c r="HX279" s="29"/>
      <c r="HY279" s="29"/>
      <c r="HZ279" s="29"/>
      <c r="IA279" s="29"/>
      <c r="IB279" s="29"/>
      <c r="IC279" s="29"/>
      <c r="ID279" s="29"/>
      <c r="IE279" s="29"/>
      <c r="IF279" s="29"/>
      <c r="IG279" s="32"/>
      <c r="IH279" s="29"/>
      <c r="II279" s="29"/>
      <c r="IJ279" s="29"/>
      <c r="IK279" s="29"/>
      <c r="IL279" s="29"/>
      <c r="IM279" s="29"/>
      <c r="IN279" s="29"/>
      <c r="IO279" s="29"/>
      <c r="IP279" s="29"/>
      <c r="IQ279" s="29"/>
      <c r="IR279" s="29"/>
      <c r="IS279" s="29"/>
      <c r="IT279" s="29"/>
      <c r="IU279" s="29"/>
      <c r="IV279" s="29"/>
      <c r="IW279" s="29"/>
      <c r="IX279" s="29"/>
      <c r="IY279" s="29"/>
      <c r="IZ279" s="29"/>
      <c r="JA279" s="29"/>
      <c r="JB279" s="32"/>
    </row>
    <row r="280" spans="1:373" s="15" customFormat="1" hidden="1" outlineLevel="2" x14ac:dyDescent="0.15">
      <c r="B280" s="19"/>
      <c r="C280" s="18" t="s">
        <v>127</v>
      </c>
      <c r="D280" s="15" t="s">
        <v>9</v>
      </c>
      <c r="G280" s="22" t="e">
        <f>NETWORKDAYS(H280,I280,#REF!)</f>
        <v>#REF!</v>
      </c>
      <c r="H280" s="37">
        <v>41190.333333333336</v>
      </c>
      <c r="I280" s="37">
        <v>41201.708333333336</v>
      </c>
      <c r="J280" s="35">
        <v>0</v>
      </c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31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31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31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31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31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31"/>
      <c r="EB280" s="25"/>
      <c r="EC280" s="25"/>
      <c r="ED280" s="25"/>
      <c r="EE280" s="25"/>
      <c r="EF280" s="25"/>
      <c r="EG280" s="25"/>
      <c r="EH280" s="25"/>
      <c r="EI280" s="25"/>
      <c r="EJ280" s="25"/>
      <c r="EK280" s="25"/>
      <c r="EL280" s="25"/>
      <c r="EM280" s="25"/>
      <c r="EN280" s="25"/>
      <c r="EO280" s="25"/>
      <c r="EP280" s="25"/>
      <c r="EQ280" s="25"/>
      <c r="ER280" s="25"/>
      <c r="ES280" s="25"/>
      <c r="ET280" s="25"/>
      <c r="EU280" s="25"/>
      <c r="EV280" s="25"/>
      <c r="EW280" s="25"/>
      <c r="EX280" s="25"/>
      <c r="EY280" s="25"/>
      <c r="EZ280" s="31"/>
      <c r="FA280" s="25"/>
      <c r="FB280" s="25"/>
      <c r="FC280" s="25"/>
      <c r="FD280" s="25"/>
      <c r="FE280" s="25"/>
      <c r="FF280" s="25"/>
      <c r="FG280" s="25"/>
      <c r="FH280" s="25"/>
      <c r="FI280" s="25"/>
      <c r="FJ280" s="25"/>
      <c r="FK280" s="25"/>
      <c r="FL280" s="25"/>
      <c r="FM280" s="25"/>
      <c r="FN280" s="25"/>
      <c r="FO280" s="25"/>
      <c r="FP280" s="25"/>
      <c r="FQ280" s="25"/>
      <c r="FR280" s="25"/>
      <c r="FS280" s="25"/>
      <c r="FT280" s="31"/>
      <c r="FU280" s="25"/>
      <c r="FV280" s="25"/>
      <c r="FW280" s="25"/>
      <c r="FX280" s="25"/>
      <c r="FY280" s="25"/>
      <c r="FZ280" s="25"/>
      <c r="GA280" s="25"/>
      <c r="GB280" s="25"/>
      <c r="GC280" s="25"/>
      <c r="GD280" s="25"/>
      <c r="GE280" s="25"/>
      <c r="GF280" s="25"/>
      <c r="GG280" s="25"/>
      <c r="GH280" s="25"/>
      <c r="GI280" s="25"/>
      <c r="GJ280" s="25"/>
      <c r="GK280" s="25"/>
      <c r="GL280" s="25"/>
      <c r="GM280" s="25"/>
      <c r="GN280" s="31"/>
      <c r="GO280" s="25"/>
      <c r="GP280" s="25"/>
      <c r="GQ280" s="25"/>
      <c r="GR280" s="25"/>
      <c r="GS280" s="25"/>
      <c r="GT280" s="25"/>
      <c r="GU280" s="25"/>
      <c r="GV280" s="25"/>
      <c r="GW280" s="25"/>
      <c r="GX280" s="25"/>
      <c r="GY280" s="25"/>
      <c r="GZ280" s="25"/>
      <c r="HA280" s="25"/>
      <c r="HB280" s="25"/>
      <c r="HC280" s="25"/>
      <c r="HD280" s="25"/>
      <c r="HE280" s="25"/>
      <c r="HF280" s="25"/>
      <c r="HG280" s="25"/>
      <c r="HH280" s="25"/>
      <c r="HI280" s="25"/>
      <c r="HJ280" s="25"/>
      <c r="HK280" s="31"/>
      <c r="HL280" s="25"/>
      <c r="HM280" s="25"/>
      <c r="HN280" s="25"/>
      <c r="HO280" s="25"/>
      <c r="HP280" s="25"/>
      <c r="HQ280" s="25"/>
      <c r="HR280" s="25"/>
      <c r="HS280" s="25"/>
      <c r="HT280" s="25"/>
      <c r="HU280" s="25"/>
      <c r="HV280" s="25"/>
      <c r="HW280" s="25"/>
      <c r="HX280" s="25"/>
      <c r="HY280" s="25"/>
      <c r="HZ280" s="25"/>
      <c r="IA280" s="25"/>
      <c r="IB280" s="25"/>
      <c r="IC280" s="25"/>
      <c r="ID280" s="25"/>
      <c r="IE280" s="25"/>
      <c r="IF280" s="25"/>
      <c r="IG280" s="31"/>
      <c r="IH280" s="25"/>
      <c r="II280" s="25"/>
      <c r="IJ280" s="25"/>
      <c r="IK280" s="25"/>
      <c r="IL280" s="25"/>
      <c r="IM280" s="25"/>
      <c r="IN280" s="25"/>
      <c r="IO280" s="25"/>
      <c r="IP280" s="25"/>
      <c r="IQ280" s="25"/>
      <c r="IR280" s="25"/>
      <c r="IS280" s="25"/>
      <c r="IT280" s="25"/>
      <c r="IU280" s="25"/>
      <c r="IV280" s="25"/>
      <c r="IW280" s="25"/>
      <c r="IX280" s="25"/>
      <c r="IY280" s="25"/>
      <c r="IZ280" s="25"/>
      <c r="JA280" s="25"/>
      <c r="JB280" s="31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/>
      <c r="MZ280"/>
      <c r="NA280"/>
      <c r="NB280"/>
      <c r="NC280"/>
      <c r="ND280"/>
      <c r="NE280"/>
      <c r="NF280"/>
      <c r="NG280"/>
      <c r="NH280"/>
      <c r="NI280"/>
    </row>
    <row r="281" spans="1:373" ht="3.75" hidden="1" customHeight="1" outlineLevel="2" x14ac:dyDescent="0.15">
      <c r="B281" s="4"/>
      <c r="C281" s="1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32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32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32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  <c r="CH281" s="29"/>
      <c r="CI281" s="32"/>
      <c r="CJ281" s="29"/>
      <c r="CK281" s="29"/>
      <c r="CL281" s="29"/>
      <c r="CM281" s="29"/>
      <c r="CN281" s="29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29"/>
      <c r="DC281" s="29"/>
      <c r="DD281" s="29"/>
      <c r="DE281" s="29"/>
      <c r="DF281" s="32"/>
      <c r="DG281" s="29"/>
      <c r="DH281" s="29"/>
      <c r="DI281" s="29"/>
      <c r="DJ281" s="29"/>
      <c r="DK281" s="29"/>
      <c r="DL281" s="29"/>
      <c r="DM281" s="29"/>
      <c r="DN281" s="29"/>
      <c r="DO281" s="29"/>
      <c r="DP281" s="29"/>
      <c r="DQ281" s="29"/>
      <c r="DR281" s="29"/>
      <c r="DS281" s="29"/>
      <c r="DT281" s="29"/>
      <c r="DU281" s="29"/>
      <c r="DV281" s="29"/>
      <c r="DW281" s="29"/>
      <c r="DX281" s="29"/>
      <c r="DY281" s="29"/>
      <c r="DZ281" s="29"/>
      <c r="EA281" s="32"/>
      <c r="EB281" s="29"/>
      <c r="EC281" s="29"/>
      <c r="ED281" s="29"/>
      <c r="EE281" s="29"/>
      <c r="EF281" s="29"/>
      <c r="EG281" s="29"/>
      <c r="EH281" s="29"/>
      <c r="EI281" s="29"/>
      <c r="EJ281" s="29"/>
      <c r="EK281" s="29"/>
      <c r="EL281" s="29"/>
      <c r="EM281" s="29"/>
      <c r="EN281" s="29"/>
      <c r="EO281" s="29"/>
      <c r="EP281" s="29"/>
      <c r="EQ281" s="29"/>
      <c r="ER281" s="29"/>
      <c r="ES281" s="29"/>
      <c r="ET281" s="29"/>
      <c r="EU281" s="29"/>
      <c r="EV281" s="29"/>
      <c r="EW281" s="29"/>
      <c r="EX281" s="29"/>
      <c r="EY281" s="29"/>
      <c r="EZ281" s="32"/>
      <c r="FA281" s="29"/>
      <c r="FB281" s="29"/>
      <c r="FC281" s="29"/>
      <c r="FD281" s="29"/>
      <c r="FE281" s="29"/>
      <c r="FF281" s="29"/>
      <c r="FG281" s="29"/>
      <c r="FH281" s="29"/>
      <c r="FI281" s="29"/>
      <c r="FJ281" s="29"/>
      <c r="FK281" s="29"/>
      <c r="FL281" s="29"/>
      <c r="FM281" s="29"/>
      <c r="FN281" s="29"/>
      <c r="FO281" s="29"/>
      <c r="FP281" s="29"/>
      <c r="FQ281" s="29"/>
      <c r="FR281" s="29"/>
      <c r="FS281" s="29"/>
      <c r="FT281" s="32"/>
      <c r="FU281" s="29"/>
      <c r="FV281" s="29"/>
      <c r="FW281" s="29"/>
      <c r="FX281" s="29"/>
      <c r="FY281" s="29"/>
      <c r="FZ281" s="29"/>
      <c r="GA281" s="29"/>
      <c r="GB281" s="29"/>
      <c r="GC281" s="29"/>
      <c r="GD281" s="29"/>
      <c r="GE281" s="29"/>
      <c r="GF281" s="29"/>
      <c r="GG281" s="29"/>
      <c r="GH281" s="29"/>
      <c r="GI281" s="29"/>
      <c r="GJ281" s="29"/>
      <c r="GK281" s="29"/>
      <c r="GL281" s="29"/>
      <c r="GM281" s="29"/>
      <c r="GN281" s="32"/>
      <c r="GO281" s="29"/>
      <c r="GP281" s="29"/>
      <c r="GQ281" s="29"/>
      <c r="GR281" s="29"/>
      <c r="GS281" s="29"/>
      <c r="GT281" s="29"/>
      <c r="GU281" s="29"/>
      <c r="GV281" s="29"/>
      <c r="GW281" s="29"/>
      <c r="GX281" s="29"/>
      <c r="GY281" s="29"/>
      <c r="GZ281" s="29"/>
      <c r="HA281" s="29"/>
      <c r="HB281" s="29"/>
      <c r="HC281" s="29"/>
      <c r="HD281" s="29"/>
      <c r="HE281" s="29"/>
      <c r="HF281" s="29"/>
      <c r="HG281" s="29"/>
      <c r="HH281" s="29"/>
      <c r="HI281" s="29"/>
      <c r="HJ281" s="29"/>
      <c r="HK281" s="32"/>
      <c r="HL281" s="29"/>
      <c r="HM281" s="29"/>
      <c r="HN281" s="29"/>
      <c r="HO281" s="29"/>
      <c r="HP281" s="29"/>
      <c r="HQ281" s="29"/>
      <c r="HR281" s="29"/>
      <c r="HS281" s="29"/>
      <c r="HT281" s="29"/>
      <c r="HU281" s="29"/>
      <c r="HV281" s="29"/>
      <c r="HW281" s="29"/>
      <c r="HX281" s="29"/>
      <c r="HY281" s="29"/>
      <c r="HZ281" s="29"/>
      <c r="IA281" s="29"/>
      <c r="IB281" s="29"/>
      <c r="IC281" s="29"/>
      <c r="ID281" s="29"/>
      <c r="IE281" s="29"/>
      <c r="IF281" s="29"/>
      <c r="IG281" s="32"/>
      <c r="IH281" s="29"/>
      <c r="II281" s="29"/>
      <c r="IJ281" s="29"/>
      <c r="IK281" s="29"/>
      <c r="IL281" s="29"/>
      <c r="IM281" s="29"/>
      <c r="IN281" s="29"/>
      <c r="IO281" s="29"/>
      <c r="IP281" s="29"/>
      <c r="IQ281" s="29"/>
      <c r="IR281" s="29"/>
      <c r="IS281" s="29"/>
      <c r="IT281" s="29"/>
      <c r="IU281" s="29"/>
      <c r="IV281" s="29"/>
      <c r="IW281" s="29"/>
      <c r="IX281" s="29"/>
      <c r="IY281" s="29"/>
      <c r="IZ281" s="29"/>
      <c r="JA281" s="29"/>
      <c r="JB281" s="32"/>
    </row>
    <row r="282" spans="1:373" s="10" customFormat="1" hidden="1" outlineLevel="2" x14ac:dyDescent="0.15">
      <c r="B282" s="14"/>
      <c r="C282" s="13" t="s">
        <v>128</v>
      </c>
      <c r="D282" s="10" t="s">
        <v>9</v>
      </c>
      <c r="G282" s="26" t="e">
        <f>NETWORKDAYS(H282,I282,#REF!)</f>
        <v>#REF!</v>
      </c>
      <c r="H282" s="38">
        <v>41204.333333333336</v>
      </c>
      <c r="I282" s="38">
        <v>41215.708333333336</v>
      </c>
      <c r="J282" s="36">
        <v>0</v>
      </c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31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31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31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31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25"/>
      <c r="DD282" s="25"/>
      <c r="DE282" s="25"/>
      <c r="DF282" s="31"/>
      <c r="DG282" s="25"/>
      <c r="DH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31"/>
      <c r="EB282" s="25"/>
      <c r="EC282" s="25"/>
      <c r="ED282" s="25"/>
      <c r="EE282" s="25"/>
      <c r="EF282" s="25"/>
      <c r="EG282" s="25"/>
      <c r="EH282" s="25"/>
      <c r="EI282" s="25"/>
      <c r="EJ282" s="25"/>
      <c r="EK282" s="25"/>
      <c r="EL282" s="25"/>
      <c r="EM282" s="25"/>
      <c r="EN282" s="25"/>
      <c r="EO282" s="25"/>
      <c r="EP282" s="25"/>
      <c r="EQ282" s="25"/>
      <c r="ER282" s="25"/>
      <c r="ES282" s="25"/>
      <c r="ET282" s="25"/>
      <c r="EU282" s="25"/>
      <c r="EV282" s="25"/>
      <c r="EW282" s="25"/>
      <c r="EX282" s="25"/>
      <c r="EY282" s="25"/>
      <c r="EZ282" s="31"/>
      <c r="FA282" s="25"/>
      <c r="FB282" s="25"/>
      <c r="FC282" s="25"/>
      <c r="FD282" s="25"/>
      <c r="FE282" s="25"/>
      <c r="FF282" s="25"/>
      <c r="FG282" s="25"/>
      <c r="FH282" s="25"/>
      <c r="FI282" s="25"/>
      <c r="FJ282" s="25"/>
      <c r="FK282" s="25"/>
      <c r="FL282" s="25"/>
      <c r="FM282" s="25"/>
      <c r="FN282" s="25"/>
      <c r="FO282" s="25"/>
      <c r="FP282" s="25"/>
      <c r="FQ282" s="25"/>
      <c r="FR282" s="25"/>
      <c r="FS282" s="25"/>
      <c r="FT282" s="31"/>
      <c r="FU282" s="25"/>
      <c r="FV282" s="25"/>
      <c r="FW282" s="25"/>
      <c r="FX282" s="25"/>
      <c r="FY282" s="25"/>
      <c r="FZ282" s="25"/>
      <c r="GA282" s="25"/>
      <c r="GB282" s="25"/>
      <c r="GC282" s="25"/>
      <c r="GD282" s="25"/>
      <c r="GE282" s="25"/>
      <c r="GF282" s="25"/>
      <c r="GG282" s="25"/>
      <c r="GH282" s="25"/>
      <c r="GI282" s="25"/>
      <c r="GJ282" s="25"/>
      <c r="GK282" s="25"/>
      <c r="GL282" s="25"/>
      <c r="GM282" s="25"/>
      <c r="GN282" s="31"/>
      <c r="GO282" s="25"/>
      <c r="GP282" s="25"/>
      <c r="GQ282" s="25"/>
      <c r="GR282" s="25"/>
      <c r="GS282" s="25"/>
      <c r="GT282" s="25"/>
      <c r="GU282" s="25"/>
      <c r="GV282" s="25"/>
      <c r="GW282" s="25"/>
      <c r="GX282" s="25"/>
      <c r="GY282" s="25"/>
      <c r="GZ282" s="25"/>
      <c r="HA282" s="25"/>
      <c r="HB282" s="25"/>
      <c r="HC282" s="25"/>
      <c r="HD282" s="25"/>
      <c r="HE282" s="25"/>
      <c r="HF282" s="25"/>
      <c r="HG282" s="25"/>
      <c r="HH282" s="25"/>
      <c r="HI282" s="25"/>
      <c r="HJ282" s="25"/>
      <c r="HK282" s="31"/>
      <c r="HL282" s="25"/>
      <c r="HM282" s="25"/>
      <c r="HN282" s="25"/>
      <c r="HO282" s="25"/>
      <c r="HP282" s="25"/>
      <c r="HQ282" s="25"/>
      <c r="HR282" s="25"/>
      <c r="HS282" s="25"/>
      <c r="HT282" s="25"/>
      <c r="HU282" s="25"/>
      <c r="HV282" s="25"/>
      <c r="HW282" s="25"/>
      <c r="HX282" s="25"/>
      <c r="HY282" s="25"/>
      <c r="HZ282" s="25"/>
      <c r="IA282" s="25"/>
      <c r="IB282" s="25"/>
      <c r="IC282" s="25"/>
      <c r="ID282" s="25"/>
      <c r="IE282" s="25"/>
      <c r="IF282" s="25"/>
      <c r="IG282" s="31"/>
      <c r="IH282" s="25"/>
      <c r="II282" s="25"/>
      <c r="IJ282" s="25"/>
      <c r="IK282" s="25"/>
      <c r="IL282" s="25"/>
      <c r="IM282" s="25"/>
      <c r="IN282" s="25"/>
      <c r="IO282" s="25"/>
      <c r="IP282" s="25"/>
      <c r="IQ282" s="25"/>
      <c r="IR282" s="25"/>
      <c r="IS282" s="25"/>
      <c r="IT282" s="25"/>
      <c r="IU282" s="25"/>
      <c r="IV282" s="25"/>
      <c r="IW282" s="25"/>
      <c r="IX282" s="25"/>
      <c r="IY282" s="25"/>
      <c r="IZ282" s="25"/>
      <c r="JA282" s="25"/>
      <c r="JB282" s="31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  <c r="LT282"/>
      <c r="LU282"/>
      <c r="LV282"/>
      <c r="LW282"/>
      <c r="LX282"/>
      <c r="LY282"/>
      <c r="LZ282"/>
      <c r="MA282"/>
      <c r="MB282"/>
      <c r="MC282"/>
      <c r="MD282"/>
      <c r="ME282"/>
      <c r="MF282"/>
      <c r="MG282"/>
      <c r="MH282"/>
      <c r="MI282"/>
      <c r="MJ282"/>
      <c r="MK282"/>
      <c r="ML282"/>
      <c r="MM282"/>
      <c r="MN282"/>
      <c r="MO282"/>
      <c r="MP282"/>
      <c r="MQ282"/>
      <c r="MR282"/>
      <c r="MS282"/>
      <c r="MT282"/>
      <c r="MU282"/>
      <c r="MV282"/>
      <c r="MW282"/>
      <c r="MX282"/>
      <c r="MY282"/>
      <c r="MZ282"/>
      <c r="NA282"/>
      <c r="NB282"/>
      <c r="NC282"/>
      <c r="ND282"/>
      <c r="NE282"/>
      <c r="NF282"/>
      <c r="NG282"/>
      <c r="NH282"/>
      <c r="NI282"/>
    </row>
    <row r="283" spans="1:373" ht="3.75" customHeight="1" x14ac:dyDescent="0.15">
      <c r="B283" s="4"/>
      <c r="C283" s="1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32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32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32"/>
      <c r="BO283" s="29"/>
      <c r="BP283" s="29"/>
      <c r="BQ283" s="29"/>
      <c r="BR283" s="29"/>
      <c r="BS283" s="29"/>
      <c r="BT283" s="29"/>
      <c r="BU283" s="29"/>
      <c r="BV283" s="29"/>
      <c r="BW283" s="29"/>
      <c r="BX283" s="29"/>
      <c r="BY283" s="29"/>
      <c r="BZ283" s="29"/>
      <c r="CA283" s="29"/>
      <c r="CB283" s="29"/>
      <c r="CC283" s="29"/>
      <c r="CD283" s="29"/>
      <c r="CE283" s="29"/>
      <c r="CF283" s="29"/>
      <c r="CG283" s="29"/>
      <c r="CH283" s="29"/>
      <c r="CI283" s="32"/>
      <c r="CJ283" s="29"/>
      <c r="CK283" s="29"/>
      <c r="CL283" s="29"/>
      <c r="CM283" s="29"/>
      <c r="CN283" s="29"/>
      <c r="CO283" s="29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  <c r="DB283" s="29"/>
      <c r="DC283" s="29"/>
      <c r="DD283" s="29"/>
      <c r="DE283" s="29"/>
      <c r="DF283" s="32"/>
      <c r="DG283" s="29"/>
      <c r="DH283" s="29"/>
      <c r="DI283" s="29"/>
      <c r="DJ283" s="29"/>
      <c r="DK283" s="29"/>
      <c r="DL283" s="29"/>
      <c r="DM283" s="29"/>
      <c r="DN283" s="29"/>
      <c r="DO283" s="29"/>
      <c r="DP283" s="29"/>
      <c r="DQ283" s="29"/>
      <c r="DR283" s="29"/>
      <c r="DS283" s="29"/>
      <c r="DT283" s="29"/>
      <c r="DU283" s="29"/>
      <c r="DV283" s="29"/>
      <c r="DW283" s="29"/>
      <c r="DX283" s="29"/>
      <c r="DY283" s="29"/>
      <c r="DZ283" s="29"/>
      <c r="EA283" s="32"/>
      <c r="EB283" s="29"/>
      <c r="EC283" s="29"/>
      <c r="ED283" s="29"/>
      <c r="EE283" s="29"/>
      <c r="EF283" s="29"/>
      <c r="EG283" s="29"/>
      <c r="EH283" s="29"/>
      <c r="EI283" s="29"/>
      <c r="EJ283" s="29"/>
      <c r="EK283" s="29"/>
      <c r="EL283" s="29"/>
      <c r="EM283" s="29"/>
      <c r="EN283" s="29"/>
      <c r="EO283" s="29"/>
      <c r="EP283" s="29"/>
      <c r="EQ283" s="29"/>
      <c r="ER283" s="29"/>
      <c r="ES283" s="29"/>
      <c r="ET283" s="29"/>
      <c r="EU283" s="29"/>
      <c r="EV283" s="29"/>
      <c r="EW283" s="29"/>
      <c r="EX283" s="29"/>
      <c r="EY283" s="29"/>
      <c r="EZ283" s="32"/>
      <c r="FA283" s="29"/>
      <c r="FB283" s="29"/>
      <c r="FC283" s="29"/>
      <c r="FD283" s="29"/>
      <c r="FE283" s="29"/>
      <c r="FF283" s="29"/>
      <c r="FG283" s="29"/>
      <c r="FH283" s="29"/>
      <c r="FI283" s="29"/>
      <c r="FJ283" s="29"/>
      <c r="FK283" s="29"/>
      <c r="FL283" s="29"/>
      <c r="FM283" s="29"/>
      <c r="FN283" s="29"/>
      <c r="FO283" s="29"/>
      <c r="FP283" s="29"/>
      <c r="FQ283" s="29"/>
      <c r="FR283" s="29"/>
      <c r="FS283" s="29"/>
      <c r="FT283" s="32"/>
      <c r="FU283" s="29"/>
      <c r="FV283" s="29"/>
      <c r="FW283" s="29"/>
      <c r="FX283" s="29"/>
      <c r="FY283" s="29"/>
      <c r="FZ283" s="29"/>
      <c r="GA283" s="29"/>
      <c r="GB283" s="29"/>
      <c r="GC283" s="29"/>
      <c r="GD283" s="29"/>
      <c r="GE283" s="29"/>
      <c r="GF283" s="29"/>
      <c r="GG283" s="29"/>
      <c r="GH283" s="29"/>
      <c r="GI283" s="29"/>
      <c r="GJ283" s="29"/>
      <c r="GK283" s="29"/>
      <c r="GL283" s="29"/>
      <c r="GM283" s="29"/>
      <c r="GN283" s="32"/>
      <c r="GO283" s="29"/>
      <c r="GP283" s="29"/>
      <c r="GQ283" s="29"/>
      <c r="GR283" s="29"/>
      <c r="GS283" s="29"/>
      <c r="GT283" s="29"/>
      <c r="GU283" s="29"/>
      <c r="GV283" s="29"/>
      <c r="GW283" s="29"/>
      <c r="GX283" s="29"/>
      <c r="GY283" s="29"/>
      <c r="GZ283" s="29"/>
      <c r="HA283" s="29"/>
      <c r="HB283" s="29"/>
      <c r="HC283" s="29"/>
      <c r="HD283" s="29"/>
      <c r="HE283" s="29"/>
      <c r="HF283" s="29"/>
      <c r="HG283" s="29"/>
      <c r="HH283" s="29"/>
      <c r="HI283" s="29"/>
      <c r="HJ283" s="29"/>
      <c r="HK283" s="32"/>
      <c r="HL283" s="29"/>
      <c r="HM283" s="29"/>
      <c r="HN283" s="29"/>
      <c r="HO283" s="29"/>
      <c r="HP283" s="29"/>
      <c r="HQ283" s="29"/>
      <c r="HR283" s="29"/>
      <c r="HS283" s="29"/>
      <c r="HT283" s="29"/>
      <c r="HU283" s="29"/>
      <c r="HV283" s="29"/>
      <c r="HW283" s="29"/>
      <c r="HX283" s="29"/>
      <c r="HY283" s="29"/>
      <c r="HZ283" s="29"/>
      <c r="IA283" s="29"/>
      <c r="IB283" s="29"/>
      <c r="IC283" s="29"/>
      <c r="ID283" s="29"/>
      <c r="IE283" s="29"/>
      <c r="IF283" s="29"/>
      <c r="IG283" s="32"/>
      <c r="IH283" s="29"/>
      <c r="II283" s="29"/>
      <c r="IJ283" s="29"/>
      <c r="IK283" s="29"/>
      <c r="IL283" s="29"/>
      <c r="IM283" s="29"/>
      <c r="IN283" s="29"/>
      <c r="IO283" s="29"/>
      <c r="IP283" s="29"/>
      <c r="IQ283" s="29"/>
      <c r="IR283" s="29"/>
      <c r="IS283" s="29"/>
      <c r="IT283" s="29"/>
      <c r="IU283" s="29"/>
      <c r="IV283" s="29"/>
      <c r="IW283" s="29"/>
      <c r="IX283" s="29"/>
      <c r="IY283" s="29"/>
      <c r="IZ283" s="29"/>
      <c r="JA283" s="29"/>
      <c r="JB283" s="32"/>
    </row>
    <row r="284" spans="1:373" s="15" customFormat="1" x14ac:dyDescent="0.15">
      <c r="A284" s="15">
        <v>6</v>
      </c>
      <c r="B284" s="39" t="s">
        <v>9</v>
      </c>
      <c r="G284" s="22" t="e">
        <f>NETWORKDAYS(H284,I284,#REF!)</f>
        <v>#REF!</v>
      </c>
      <c r="H284" s="37">
        <v>41253</v>
      </c>
      <c r="I284" s="37">
        <v>41271</v>
      </c>
      <c r="J284" s="35">
        <v>0</v>
      </c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31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31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31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31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25"/>
      <c r="DE284" s="25"/>
      <c r="DF284" s="31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31"/>
      <c r="EB284" s="25"/>
      <c r="EC284" s="25"/>
      <c r="ED284" s="25"/>
      <c r="EE284" s="25"/>
      <c r="EF284" s="25"/>
      <c r="EG284" s="25"/>
      <c r="EH284" s="25"/>
      <c r="EI284" s="25"/>
      <c r="EJ284" s="25"/>
      <c r="EK284" s="25"/>
      <c r="EL284" s="25"/>
      <c r="EM284" s="25"/>
      <c r="EN284" s="25"/>
      <c r="EO284" s="25"/>
      <c r="EP284" s="25"/>
      <c r="EQ284" s="25"/>
      <c r="ER284" s="25"/>
      <c r="ES284" s="25"/>
      <c r="ET284" s="25"/>
      <c r="EU284" s="25"/>
      <c r="EV284" s="25"/>
      <c r="EW284" s="25"/>
      <c r="EX284" s="25"/>
      <c r="EY284" s="25"/>
      <c r="EZ284" s="31"/>
      <c r="FA284" s="25"/>
      <c r="FB284" s="25"/>
      <c r="FC284" s="25"/>
      <c r="FD284" s="25"/>
      <c r="FE284" s="25"/>
      <c r="FF284" s="25"/>
      <c r="FG284" s="25"/>
      <c r="FH284" s="25"/>
      <c r="FI284" s="25"/>
      <c r="FJ284" s="25"/>
      <c r="FK284" s="25"/>
      <c r="FL284" s="25"/>
      <c r="FM284" s="25"/>
      <c r="FN284" s="25"/>
      <c r="FO284" s="25"/>
      <c r="FP284" s="25"/>
      <c r="FQ284" s="25"/>
      <c r="FR284" s="25"/>
      <c r="FS284" s="25"/>
      <c r="FT284" s="31"/>
      <c r="FU284" s="25"/>
      <c r="FV284" s="25"/>
      <c r="FW284" s="25"/>
      <c r="FX284" s="25"/>
      <c r="FY284" s="25"/>
      <c r="FZ284" s="25"/>
      <c r="GA284" s="25"/>
      <c r="GB284" s="25"/>
      <c r="GC284" s="25"/>
      <c r="GD284" s="25"/>
      <c r="GE284" s="25"/>
      <c r="GF284" s="25"/>
      <c r="GG284" s="25"/>
      <c r="GH284" s="25"/>
      <c r="GI284" s="25"/>
      <c r="GJ284" s="25"/>
      <c r="GK284" s="25"/>
      <c r="GL284" s="25"/>
      <c r="GM284" s="25"/>
      <c r="GN284" s="31"/>
      <c r="GO284" s="25"/>
      <c r="GP284" s="25"/>
      <c r="GQ284" s="25"/>
      <c r="GR284" s="25"/>
      <c r="GS284" s="25"/>
      <c r="GT284" s="25"/>
      <c r="GU284" s="25"/>
      <c r="GV284" s="25"/>
      <c r="GW284" s="25"/>
      <c r="GX284" s="25"/>
      <c r="GY284" s="25"/>
      <c r="GZ284" s="25"/>
      <c r="HA284" s="25"/>
      <c r="HB284" s="25"/>
      <c r="HC284" s="25"/>
      <c r="HD284" s="25"/>
      <c r="HE284" s="25"/>
      <c r="HF284" s="25"/>
      <c r="HG284" s="25"/>
      <c r="HH284" s="25"/>
      <c r="HI284" s="25"/>
      <c r="HJ284" s="25"/>
      <c r="HK284" s="31"/>
      <c r="HL284" s="25"/>
      <c r="HM284" s="25"/>
      <c r="HN284" s="25"/>
      <c r="HO284" s="25"/>
      <c r="HP284" s="25"/>
      <c r="HQ284" s="25"/>
      <c r="HR284" s="25"/>
      <c r="HS284" s="25"/>
      <c r="HT284" s="25"/>
      <c r="HU284" s="25"/>
      <c r="HV284" s="25"/>
      <c r="HW284" s="25"/>
      <c r="HX284" s="25"/>
      <c r="HY284" s="25"/>
      <c r="HZ284" s="25"/>
      <c r="IA284" s="25"/>
      <c r="IB284" s="25"/>
      <c r="IC284" s="25"/>
      <c r="ID284" s="25"/>
      <c r="IE284" s="25"/>
      <c r="IF284" s="25"/>
      <c r="IG284" s="31"/>
      <c r="IH284" s="25"/>
      <c r="II284" s="25"/>
      <c r="IJ284" s="25"/>
      <c r="IK284" s="25"/>
      <c r="IL284" s="25"/>
      <c r="IM284" s="25"/>
      <c r="IN284" s="25"/>
      <c r="IO284" s="25"/>
      <c r="IP284" s="25"/>
      <c r="IQ284" s="25"/>
      <c r="IR284" s="25"/>
      <c r="IS284" s="25"/>
      <c r="IT284" s="25"/>
      <c r="IU284" s="25"/>
      <c r="IV284" s="25"/>
      <c r="IW284" s="25"/>
      <c r="IX284" s="25"/>
      <c r="IY284" s="25"/>
      <c r="IZ284" s="25"/>
      <c r="JA284" s="25"/>
      <c r="JB284" s="31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/>
      <c r="MZ284"/>
      <c r="NA284"/>
      <c r="NB284"/>
      <c r="NC284"/>
      <c r="ND284"/>
      <c r="NE284"/>
      <c r="NF284"/>
      <c r="NG284"/>
      <c r="NH284"/>
      <c r="NI284"/>
    </row>
    <row r="285" spans="1:373" ht="3.75" customHeight="1" outlineLevel="1" x14ac:dyDescent="0.15"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32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32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32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32"/>
      <c r="CJ285" s="29"/>
      <c r="CK285" s="29"/>
      <c r="CL285" s="29"/>
      <c r="CM285" s="29"/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29"/>
      <c r="DF285" s="32"/>
      <c r="DG285" s="29"/>
      <c r="DH285" s="29"/>
      <c r="DI285" s="29"/>
      <c r="DJ285" s="29"/>
      <c r="DK285" s="29"/>
      <c r="DL285" s="29"/>
      <c r="DM285" s="29"/>
      <c r="DN285" s="29"/>
      <c r="DO285" s="29"/>
      <c r="DP285" s="29"/>
      <c r="DQ285" s="29"/>
      <c r="DR285" s="29"/>
      <c r="DS285" s="29"/>
      <c r="DT285" s="29"/>
      <c r="DU285" s="29"/>
      <c r="DV285" s="29"/>
      <c r="DW285" s="29"/>
      <c r="DX285" s="29"/>
      <c r="DY285" s="29"/>
      <c r="DZ285" s="29"/>
      <c r="EA285" s="32"/>
      <c r="EB285" s="29"/>
      <c r="EC285" s="29"/>
      <c r="ED285" s="29"/>
      <c r="EE285" s="29"/>
      <c r="EF285" s="29"/>
      <c r="EG285" s="29"/>
      <c r="EH285" s="29"/>
      <c r="EI285" s="29"/>
      <c r="EJ285" s="29"/>
      <c r="EK285" s="29"/>
      <c r="EL285" s="29"/>
      <c r="EM285" s="29"/>
      <c r="EN285" s="29"/>
      <c r="EO285" s="29"/>
      <c r="EP285" s="29"/>
      <c r="EQ285" s="29"/>
      <c r="ER285" s="29"/>
      <c r="ES285" s="29"/>
      <c r="ET285" s="29"/>
      <c r="EU285" s="29"/>
      <c r="EV285" s="29"/>
      <c r="EW285" s="29"/>
      <c r="EX285" s="29"/>
      <c r="EY285" s="29"/>
      <c r="EZ285" s="32"/>
      <c r="FA285" s="29"/>
      <c r="FB285" s="29"/>
      <c r="FC285" s="29"/>
      <c r="FD285" s="29"/>
      <c r="FE285" s="29"/>
      <c r="FF285" s="29"/>
      <c r="FG285" s="29"/>
      <c r="FH285" s="29"/>
      <c r="FI285" s="29"/>
      <c r="FJ285" s="29"/>
      <c r="FK285" s="29"/>
      <c r="FL285" s="29"/>
      <c r="FM285" s="29"/>
      <c r="FN285" s="29"/>
      <c r="FO285" s="29"/>
      <c r="FP285" s="29"/>
      <c r="FQ285" s="29"/>
      <c r="FR285" s="29"/>
      <c r="FS285" s="29"/>
      <c r="FT285" s="32"/>
      <c r="FU285" s="29"/>
      <c r="FV285" s="29"/>
      <c r="FW285" s="29"/>
      <c r="FX285" s="29"/>
      <c r="FY285" s="29"/>
      <c r="FZ285" s="29"/>
      <c r="GA285" s="29"/>
      <c r="GB285" s="29"/>
      <c r="GC285" s="29"/>
      <c r="GD285" s="29"/>
      <c r="GE285" s="29"/>
      <c r="GF285" s="29"/>
      <c r="GG285" s="29"/>
      <c r="GH285" s="29"/>
      <c r="GI285" s="29"/>
      <c r="GJ285" s="29"/>
      <c r="GK285" s="29"/>
      <c r="GL285" s="29"/>
      <c r="GM285" s="29"/>
      <c r="GN285" s="32"/>
      <c r="GO285" s="29"/>
      <c r="GP285" s="29"/>
      <c r="GQ285" s="29"/>
      <c r="GR285" s="29"/>
      <c r="GS285" s="29"/>
      <c r="GT285" s="29"/>
      <c r="GU285" s="29"/>
      <c r="GV285" s="29"/>
      <c r="GW285" s="29"/>
      <c r="GX285" s="29"/>
      <c r="GY285" s="29"/>
      <c r="GZ285" s="29"/>
      <c r="HA285" s="29"/>
      <c r="HB285" s="29"/>
      <c r="HC285" s="29"/>
      <c r="HD285" s="29"/>
      <c r="HE285" s="29"/>
      <c r="HF285" s="29"/>
      <c r="HG285" s="29"/>
      <c r="HH285" s="29"/>
      <c r="HI285" s="29"/>
      <c r="HJ285" s="29"/>
      <c r="HK285" s="32"/>
      <c r="HL285" s="29"/>
      <c r="HM285" s="29"/>
      <c r="HN285" s="29"/>
      <c r="HO285" s="29"/>
      <c r="HP285" s="29"/>
      <c r="HQ285" s="29"/>
      <c r="HR285" s="29"/>
      <c r="HS285" s="29"/>
      <c r="HT285" s="29"/>
      <c r="HU285" s="29"/>
      <c r="HV285" s="29"/>
      <c r="HW285" s="29"/>
      <c r="HX285" s="29"/>
      <c r="HY285" s="29"/>
      <c r="HZ285" s="29"/>
      <c r="IA285" s="29"/>
      <c r="IB285" s="29"/>
      <c r="IC285" s="29"/>
      <c r="ID285" s="29"/>
      <c r="IE285" s="29"/>
      <c r="IF285" s="29"/>
      <c r="IG285" s="32"/>
      <c r="IH285" s="29"/>
      <c r="II285" s="29"/>
      <c r="IJ285" s="29"/>
      <c r="IK285" s="29"/>
      <c r="IL285" s="29"/>
      <c r="IM285" s="29"/>
      <c r="IN285" s="29"/>
      <c r="IO285" s="29"/>
      <c r="IP285" s="29"/>
      <c r="IQ285" s="29"/>
      <c r="IR285" s="29"/>
      <c r="IS285" s="29"/>
      <c r="IT285" s="29"/>
      <c r="IU285" s="29"/>
      <c r="IV285" s="29"/>
      <c r="IW285" s="29"/>
      <c r="IX285" s="29"/>
      <c r="IY285" s="29"/>
      <c r="IZ285" s="29"/>
      <c r="JA285" s="29"/>
      <c r="JB285" s="32"/>
    </row>
    <row r="286" spans="1:373" s="15" customFormat="1" outlineLevel="1" x14ac:dyDescent="0.15">
      <c r="B286" s="17" t="s">
        <v>129</v>
      </c>
      <c r="C286" s="15" t="s">
        <v>9</v>
      </c>
      <c r="G286" s="22" t="e">
        <f>NETWORKDAYS(H286,I286,#REF!)</f>
        <v>#REF!</v>
      </c>
      <c r="H286" s="37">
        <v>41253</v>
      </c>
      <c r="I286" s="37">
        <v>41254</v>
      </c>
      <c r="J286" s="35">
        <v>0</v>
      </c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31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31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31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  <c r="CG286" s="25"/>
      <c r="CH286" s="25"/>
      <c r="CI286" s="31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  <c r="CU286" s="25"/>
      <c r="CV286" s="25"/>
      <c r="CW286" s="25"/>
      <c r="CX286" s="25"/>
      <c r="CY286" s="25"/>
      <c r="CZ286" s="25"/>
      <c r="DA286" s="25"/>
      <c r="DB286" s="25"/>
      <c r="DC286" s="25"/>
      <c r="DD286" s="25"/>
      <c r="DE286" s="25"/>
      <c r="DF286" s="31"/>
      <c r="DG286" s="25"/>
      <c r="DH286" s="25"/>
      <c r="DI286" s="25"/>
      <c r="DJ286" s="25"/>
      <c r="DK286" s="25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31"/>
      <c r="EB286" s="25"/>
      <c r="EC286" s="25"/>
      <c r="ED286" s="25"/>
      <c r="EE286" s="25"/>
      <c r="EF286" s="25"/>
      <c r="EG286" s="25"/>
      <c r="EH286" s="25"/>
      <c r="EI286" s="25"/>
      <c r="EJ286" s="25"/>
      <c r="EK286" s="25"/>
      <c r="EL286" s="25"/>
      <c r="EM286" s="25"/>
      <c r="EN286" s="25"/>
      <c r="EO286" s="25"/>
      <c r="EP286" s="25"/>
      <c r="EQ286" s="25"/>
      <c r="ER286" s="25"/>
      <c r="ES286" s="25"/>
      <c r="ET286" s="25"/>
      <c r="EU286" s="25"/>
      <c r="EV286" s="25"/>
      <c r="EW286" s="25"/>
      <c r="EX286" s="25"/>
      <c r="EY286" s="25"/>
      <c r="EZ286" s="31"/>
      <c r="FA286" s="25"/>
      <c r="FB286" s="25"/>
      <c r="FC286" s="25"/>
      <c r="FD286" s="25"/>
      <c r="FE286" s="25"/>
      <c r="FF286" s="25"/>
      <c r="FG286" s="25"/>
      <c r="FH286" s="25"/>
      <c r="FI286" s="25"/>
      <c r="FJ286" s="25"/>
      <c r="FK286" s="25"/>
      <c r="FL286" s="25"/>
      <c r="FM286" s="25"/>
      <c r="FN286" s="25"/>
      <c r="FO286" s="25"/>
      <c r="FP286" s="25"/>
      <c r="FQ286" s="25"/>
      <c r="FR286" s="25"/>
      <c r="FS286" s="25"/>
      <c r="FT286" s="31"/>
      <c r="FU286" s="25"/>
      <c r="FV286" s="25"/>
      <c r="FW286" s="25"/>
      <c r="FX286" s="25"/>
      <c r="FY286" s="25"/>
      <c r="FZ286" s="25"/>
      <c r="GA286" s="25"/>
      <c r="GB286" s="25"/>
      <c r="GC286" s="25"/>
      <c r="GD286" s="25"/>
      <c r="GE286" s="25"/>
      <c r="GF286" s="25"/>
      <c r="GG286" s="25"/>
      <c r="GH286" s="25"/>
      <c r="GI286" s="25"/>
      <c r="GJ286" s="25"/>
      <c r="GK286" s="25"/>
      <c r="GL286" s="25"/>
      <c r="GM286" s="25"/>
      <c r="GN286" s="31"/>
      <c r="GO286" s="25"/>
      <c r="GP286" s="25"/>
      <c r="GQ286" s="25"/>
      <c r="GR286" s="25"/>
      <c r="GS286" s="25"/>
      <c r="GT286" s="25"/>
      <c r="GU286" s="25"/>
      <c r="GV286" s="25"/>
      <c r="GW286" s="25"/>
      <c r="GX286" s="25"/>
      <c r="GY286" s="25"/>
      <c r="GZ286" s="25"/>
      <c r="HA286" s="25"/>
      <c r="HB286" s="25"/>
      <c r="HC286" s="25"/>
      <c r="HD286" s="25"/>
      <c r="HE286" s="25"/>
      <c r="HF286" s="25"/>
      <c r="HG286" s="25"/>
      <c r="HH286" s="25"/>
      <c r="HI286" s="25"/>
      <c r="HJ286" s="25"/>
      <c r="HK286" s="31"/>
      <c r="HL286" s="25"/>
      <c r="HM286" s="25"/>
      <c r="HN286" s="25"/>
      <c r="HO286" s="25"/>
      <c r="HP286" s="25"/>
      <c r="HQ286" s="25"/>
      <c r="HR286" s="25"/>
      <c r="HS286" s="25"/>
      <c r="HT286" s="25"/>
      <c r="HU286" s="25"/>
      <c r="HV286" s="25"/>
      <c r="HW286" s="25"/>
      <c r="HX286" s="25"/>
      <c r="HY286" s="25"/>
      <c r="HZ286" s="25"/>
      <c r="IA286" s="25"/>
      <c r="IB286" s="25"/>
      <c r="IC286" s="25"/>
      <c r="ID286" s="25"/>
      <c r="IE286" s="25"/>
      <c r="IF286" s="25"/>
      <c r="IG286" s="31"/>
      <c r="IH286" s="25"/>
      <c r="II286" s="25"/>
      <c r="IJ286" s="25"/>
      <c r="IK286" s="25"/>
      <c r="IL286" s="25"/>
      <c r="IM286" s="25"/>
      <c r="IN286" s="25"/>
      <c r="IO286" s="25"/>
      <c r="IP286" s="25"/>
      <c r="IQ286" s="25"/>
      <c r="IR286" s="25"/>
      <c r="IS286" s="25"/>
      <c r="IT286" s="25"/>
      <c r="IU286" s="25"/>
      <c r="IV286" s="25"/>
      <c r="IW286" s="25"/>
      <c r="IX286" s="25"/>
      <c r="IY286" s="25"/>
      <c r="IZ286" s="25"/>
      <c r="JA286" s="25"/>
      <c r="JB286" s="31"/>
      <c r="JC286"/>
      <c r="JD286"/>
      <c r="JE286"/>
      <c r="JF286"/>
      <c r="JG286"/>
      <c r="JH286"/>
    </row>
    <row r="287" spans="1:373" ht="3.75" customHeight="1" outlineLevel="1" x14ac:dyDescent="0.15">
      <c r="B287" s="3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32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32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32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32"/>
      <c r="CJ287" s="29"/>
      <c r="CK287" s="29"/>
      <c r="CL287" s="29"/>
      <c r="CM287" s="29"/>
      <c r="CN287" s="29"/>
      <c r="CO287" s="29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29"/>
      <c r="DC287" s="29"/>
      <c r="DD287" s="29"/>
      <c r="DE287" s="29"/>
      <c r="DF287" s="32"/>
      <c r="DG287" s="29"/>
      <c r="DH287" s="29"/>
      <c r="DI287" s="29"/>
      <c r="DJ287" s="29"/>
      <c r="DK287" s="29"/>
      <c r="DL287" s="29"/>
      <c r="DM287" s="29"/>
      <c r="DN287" s="29"/>
      <c r="DO287" s="29"/>
      <c r="DP287" s="29"/>
      <c r="DQ287" s="29"/>
      <c r="DR287" s="29"/>
      <c r="DS287" s="29"/>
      <c r="DT287" s="29"/>
      <c r="DU287" s="29"/>
      <c r="DV287" s="29"/>
      <c r="DW287" s="29"/>
      <c r="DX287" s="29"/>
      <c r="DY287" s="29"/>
      <c r="DZ287" s="29"/>
      <c r="EA287" s="32"/>
      <c r="EB287" s="29"/>
      <c r="EC287" s="29"/>
      <c r="ED287" s="29"/>
      <c r="EE287" s="29"/>
      <c r="EF287" s="29"/>
      <c r="EG287" s="29"/>
      <c r="EH287" s="29"/>
      <c r="EI287" s="29"/>
      <c r="EJ287" s="29"/>
      <c r="EK287" s="29"/>
      <c r="EL287" s="29"/>
      <c r="EM287" s="29"/>
      <c r="EN287" s="29"/>
      <c r="EO287" s="29"/>
      <c r="EP287" s="29"/>
      <c r="EQ287" s="29"/>
      <c r="ER287" s="29"/>
      <c r="ES287" s="29"/>
      <c r="ET287" s="29"/>
      <c r="EU287" s="29"/>
      <c r="EV287" s="29"/>
      <c r="EW287" s="29"/>
      <c r="EX287" s="29"/>
      <c r="EY287" s="29"/>
      <c r="EZ287" s="32"/>
      <c r="FA287" s="29"/>
      <c r="FB287" s="29"/>
      <c r="FC287" s="29"/>
      <c r="FD287" s="29"/>
      <c r="FE287" s="29"/>
      <c r="FF287" s="29"/>
      <c r="FG287" s="29"/>
      <c r="FH287" s="29"/>
      <c r="FI287" s="29"/>
      <c r="FJ287" s="29"/>
      <c r="FK287" s="29"/>
      <c r="FL287" s="29"/>
      <c r="FM287" s="29"/>
      <c r="FN287" s="29"/>
      <c r="FO287" s="29"/>
      <c r="FP287" s="29"/>
      <c r="FQ287" s="29"/>
      <c r="FR287" s="29"/>
      <c r="FS287" s="29"/>
      <c r="FT287" s="32"/>
      <c r="FU287" s="29"/>
      <c r="FV287" s="29"/>
      <c r="FW287" s="29"/>
      <c r="FX287" s="29"/>
      <c r="FY287" s="29"/>
      <c r="FZ287" s="29"/>
      <c r="GA287" s="29"/>
      <c r="GB287" s="29"/>
      <c r="GC287" s="29"/>
      <c r="GD287" s="29"/>
      <c r="GE287" s="29"/>
      <c r="GF287" s="29"/>
      <c r="GG287" s="29"/>
      <c r="GH287" s="29"/>
      <c r="GI287" s="29"/>
      <c r="GJ287" s="29"/>
      <c r="GK287" s="29"/>
      <c r="GL287" s="29"/>
      <c r="GM287" s="29"/>
      <c r="GN287" s="32"/>
      <c r="GO287" s="29"/>
      <c r="GP287" s="29"/>
      <c r="GQ287" s="29"/>
      <c r="GR287" s="29"/>
      <c r="GS287" s="29"/>
      <c r="GT287" s="29"/>
      <c r="GU287" s="29"/>
      <c r="GV287" s="29"/>
      <c r="GW287" s="29"/>
      <c r="GX287" s="29"/>
      <c r="GY287" s="29"/>
      <c r="GZ287" s="29"/>
      <c r="HA287" s="29"/>
      <c r="HB287" s="29"/>
      <c r="HC287" s="29"/>
      <c r="HD287" s="29"/>
      <c r="HE287" s="29"/>
      <c r="HF287" s="29"/>
      <c r="HG287" s="29"/>
      <c r="HH287" s="29"/>
      <c r="HI287" s="29"/>
      <c r="HJ287" s="29"/>
      <c r="HK287" s="32"/>
      <c r="HL287" s="29"/>
      <c r="HM287" s="29"/>
      <c r="HN287" s="29"/>
      <c r="HO287" s="29"/>
      <c r="HP287" s="29"/>
      <c r="HQ287" s="29"/>
      <c r="HR287" s="29"/>
      <c r="HS287" s="29"/>
      <c r="HT287" s="29"/>
      <c r="HU287" s="29"/>
      <c r="HV287" s="29"/>
      <c r="HW287" s="29"/>
      <c r="HX287" s="29"/>
      <c r="HY287" s="29"/>
      <c r="HZ287" s="29"/>
      <c r="IA287" s="29"/>
      <c r="IB287" s="29"/>
      <c r="IC287" s="29"/>
      <c r="ID287" s="29"/>
      <c r="IE287" s="29"/>
      <c r="IF287" s="29"/>
      <c r="IG287" s="32"/>
      <c r="IH287" s="29"/>
      <c r="II287" s="29"/>
      <c r="IJ287" s="29"/>
      <c r="IK287" s="29"/>
      <c r="IL287" s="29"/>
      <c r="IM287" s="29"/>
      <c r="IN287" s="29"/>
      <c r="IO287" s="29"/>
      <c r="IP287" s="29"/>
      <c r="IQ287" s="29"/>
      <c r="IR287" s="29"/>
      <c r="IS287" s="29"/>
      <c r="IT287" s="29"/>
      <c r="IU287" s="29"/>
      <c r="IV287" s="29"/>
      <c r="IW287" s="29"/>
      <c r="IX287" s="29"/>
      <c r="IY287" s="29"/>
      <c r="IZ287" s="29"/>
      <c r="JA287" s="29"/>
      <c r="JB287" s="32"/>
    </row>
    <row r="288" spans="1:373" s="15" customFormat="1" outlineLevel="1" x14ac:dyDescent="0.15">
      <c r="B288" s="17" t="s">
        <v>130</v>
      </c>
      <c r="C288" s="15" t="s">
        <v>9</v>
      </c>
      <c r="G288" s="22" t="e">
        <f>NETWORKDAYS(H288,I288,#REF!)</f>
        <v>#REF!</v>
      </c>
      <c r="H288" s="37">
        <v>41255</v>
      </c>
      <c r="I288" s="37">
        <v>41264</v>
      </c>
      <c r="J288" s="35">
        <v>0</v>
      </c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31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31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31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31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  <c r="DB288" s="25"/>
      <c r="DC288" s="25"/>
      <c r="DD288" s="25"/>
      <c r="DE288" s="25"/>
      <c r="DF288" s="31"/>
      <c r="DG288" s="25"/>
      <c r="DH288" s="25"/>
      <c r="DI288" s="25"/>
      <c r="DJ288" s="25"/>
      <c r="DK288" s="25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31"/>
      <c r="EB288" s="25"/>
      <c r="EC288" s="25"/>
      <c r="ED288" s="25"/>
      <c r="EE288" s="25"/>
      <c r="EF288" s="25"/>
      <c r="EG288" s="25"/>
      <c r="EH288" s="25"/>
      <c r="EI288" s="25"/>
      <c r="EJ288" s="25"/>
      <c r="EK288" s="25"/>
      <c r="EL288" s="25"/>
      <c r="EM288" s="25"/>
      <c r="EN288" s="25"/>
      <c r="EO288" s="25"/>
      <c r="EP288" s="25"/>
      <c r="EQ288" s="25"/>
      <c r="ER288" s="25"/>
      <c r="ES288" s="25"/>
      <c r="ET288" s="25"/>
      <c r="EU288" s="25"/>
      <c r="EV288" s="25"/>
      <c r="EW288" s="25"/>
      <c r="EX288" s="25"/>
      <c r="EY288" s="25"/>
      <c r="EZ288" s="31"/>
      <c r="FA288" s="25"/>
      <c r="FB288" s="25"/>
      <c r="FC288" s="25"/>
      <c r="FD288" s="25"/>
      <c r="FE288" s="25"/>
      <c r="FF288" s="25"/>
      <c r="FG288" s="25"/>
      <c r="FH288" s="25"/>
      <c r="FI288" s="25"/>
      <c r="FJ288" s="25"/>
      <c r="FK288" s="25"/>
      <c r="FL288" s="25"/>
      <c r="FM288" s="25"/>
      <c r="FN288" s="25"/>
      <c r="FO288" s="25"/>
      <c r="FP288" s="25"/>
      <c r="FQ288" s="25"/>
      <c r="FR288" s="25"/>
      <c r="FS288" s="25"/>
      <c r="FT288" s="31"/>
      <c r="FU288" s="25"/>
      <c r="FV288" s="25"/>
      <c r="FW288" s="25"/>
      <c r="FX288" s="25"/>
      <c r="FY288" s="25"/>
      <c r="FZ288" s="25"/>
      <c r="GA288" s="25"/>
      <c r="GB288" s="25"/>
      <c r="GC288" s="25"/>
      <c r="GD288" s="25"/>
      <c r="GE288" s="25"/>
      <c r="GF288" s="25"/>
      <c r="GG288" s="25"/>
      <c r="GH288" s="25"/>
      <c r="GI288" s="25"/>
      <c r="GJ288" s="25"/>
      <c r="GK288" s="25"/>
      <c r="GL288" s="25"/>
      <c r="GM288" s="25"/>
      <c r="GN288" s="31"/>
      <c r="GO288" s="25"/>
      <c r="GP288" s="25"/>
      <c r="GQ288" s="25"/>
      <c r="GR288" s="25"/>
      <c r="GS288" s="25"/>
      <c r="GT288" s="25"/>
      <c r="GU288" s="25"/>
      <c r="GV288" s="25"/>
      <c r="GW288" s="25"/>
      <c r="GX288" s="25"/>
      <c r="GY288" s="25"/>
      <c r="GZ288" s="25"/>
      <c r="HA288" s="25"/>
      <c r="HB288" s="25"/>
      <c r="HC288" s="25"/>
      <c r="HD288" s="25"/>
      <c r="HE288" s="25"/>
      <c r="HF288" s="25"/>
      <c r="HG288" s="25"/>
      <c r="HH288" s="25"/>
      <c r="HI288" s="25"/>
      <c r="HJ288" s="25"/>
      <c r="HK288" s="31"/>
      <c r="HL288" s="25"/>
      <c r="HM288" s="25"/>
      <c r="HN288" s="25"/>
      <c r="HO288" s="25"/>
      <c r="HP288" s="25"/>
      <c r="HQ288" s="25"/>
      <c r="HR288" s="25"/>
      <c r="HS288" s="25"/>
      <c r="HT288" s="25"/>
      <c r="HU288" s="25"/>
      <c r="HV288" s="25"/>
      <c r="HW288" s="25"/>
      <c r="HX288" s="25"/>
      <c r="HY288" s="25"/>
      <c r="HZ288" s="25"/>
      <c r="IA288" s="25"/>
      <c r="IB288" s="25"/>
      <c r="IC288" s="25"/>
      <c r="ID288" s="25"/>
      <c r="IE288" s="25"/>
      <c r="IF288" s="25"/>
      <c r="IG288" s="31"/>
      <c r="IH288" s="25"/>
      <c r="II288" s="25"/>
      <c r="IJ288" s="25"/>
      <c r="IK288" s="25"/>
      <c r="IL288" s="25"/>
      <c r="IM288" s="25"/>
      <c r="IN288" s="25"/>
      <c r="IO288" s="25"/>
      <c r="IP288" s="25"/>
      <c r="IQ288" s="25"/>
      <c r="IR288" s="25"/>
      <c r="IS288" s="25"/>
      <c r="IT288" s="25"/>
      <c r="IU288" s="25"/>
      <c r="IV288" s="25"/>
      <c r="IW288" s="25"/>
      <c r="IX288" s="25"/>
      <c r="IY288" s="25"/>
      <c r="IZ288" s="25"/>
      <c r="JA288" s="25"/>
      <c r="JB288" s="31"/>
      <c r="JC288"/>
      <c r="JD288"/>
      <c r="JE288"/>
      <c r="JF288"/>
      <c r="JG288"/>
      <c r="JH288"/>
    </row>
    <row r="289" spans="2:268" ht="3.75" customHeight="1" outlineLevel="1" x14ac:dyDescent="0.15">
      <c r="B289" s="3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32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32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32"/>
      <c r="BO289" s="29"/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29"/>
      <c r="CC289" s="29"/>
      <c r="CD289" s="29"/>
      <c r="CE289" s="29"/>
      <c r="CF289" s="29"/>
      <c r="CG289" s="29"/>
      <c r="CH289" s="29"/>
      <c r="CI289" s="32"/>
      <c r="CJ289" s="29"/>
      <c r="CK289" s="29"/>
      <c r="CL289" s="29"/>
      <c r="CM289" s="29"/>
      <c r="CN289" s="29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29"/>
      <c r="DF289" s="32"/>
      <c r="DG289" s="29"/>
      <c r="DH289" s="29"/>
      <c r="DI289" s="29"/>
      <c r="DJ289" s="29"/>
      <c r="DK289" s="29"/>
      <c r="DL289" s="29"/>
      <c r="DM289" s="29"/>
      <c r="DN289" s="29"/>
      <c r="DO289" s="29"/>
      <c r="DP289" s="29"/>
      <c r="DQ289" s="29"/>
      <c r="DR289" s="29"/>
      <c r="DS289" s="29"/>
      <c r="DT289" s="29"/>
      <c r="DU289" s="29"/>
      <c r="DV289" s="29"/>
      <c r="DW289" s="29"/>
      <c r="DX289" s="29"/>
      <c r="DY289" s="29"/>
      <c r="DZ289" s="29"/>
      <c r="EA289" s="32"/>
      <c r="EB289" s="29"/>
      <c r="EC289" s="29"/>
      <c r="ED289" s="29"/>
      <c r="EE289" s="29"/>
      <c r="EF289" s="29"/>
      <c r="EG289" s="29"/>
      <c r="EH289" s="29"/>
      <c r="EI289" s="29"/>
      <c r="EJ289" s="29"/>
      <c r="EK289" s="29"/>
      <c r="EL289" s="29"/>
      <c r="EM289" s="29"/>
      <c r="EN289" s="29"/>
      <c r="EO289" s="29"/>
      <c r="EP289" s="29"/>
      <c r="EQ289" s="29"/>
      <c r="ER289" s="29"/>
      <c r="ES289" s="29"/>
      <c r="ET289" s="29"/>
      <c r="EU289" s="29"/>
      <c r="EV289" s="29"/>
      <c r="EW289" s="29"/>
      <c r="EX289" s="29"/>
      <c r="EY289" s="29"/>
      <c r="EZ289" s="32"/>
      <c r="FA289" s="29"/>
      <c r="FB289" s="29"/>
      <c r="FC289" s="29"/>
      <c r="FD289" s="29"/>
      <c r="FE289" s="29"/>
      <c r="FF289" s="29"/>
      <c r="FG289" s="29"/>
      <c r="FH289" s="29"/>
      <c r="FI289" s="29"/>
      <c r="FJ289" s="29"/>
      <c r="FK289" s="29"/>
      <c r="FL289" s="29"/>
      <c r="FM289" s="29"/>
      <c r="FN289" s="29"/>
      <c r="FO289" s="29"/>
      <c r="FP289" s="29"/>
      <c r="FQ289" s="29"/>
      <c r="FR289" s="29"/>
      <c r="FS289" s="29"/>
      <c r="FT289" s="32"/>
      <c r="FU289" s="29"/>
      <c r="FV289" s="29"/>
      <c r="FW289" s="29"/>
      <c r="FX289" s="29"/>
      <c r="FY289" s="29"/>
      <c r="FZ289" s="29"/>
      <c r="GA289" s="29"/>
      <c r="GB289" s="29"/>
      <c r="GC289" s="29"/>
      <c r="GD289" s="29"/>
      <c r="GE289" s="29"/>
      <c r="GF289" s="29"/>
      <c r="GG289" s="29"/>
      <c r="GH289" s="29"/>
      <c r="GI289" s="29"/>
      <c r="GJ289" s="29"/>
      <c r="GK289" s="29"/>
      <c r="GL289" s="29"/>
      <c r="GM289" s="29"/>
      <c r="GN289" s="32"/>
      <c r="GO289" s="29"/>
      <c r="GP289" s="29"/>
      <c r="GQ289" s="29"/>
      <c r="GR289" s="29"/>
      <c r="GS289" s="29"/>
      <c r="GT289" s="29"/>
      <c r="GU289" s="29"/>
      <c r="GV289" s="29"/>
      <c r="GW289" s="29"/>
      <c r="GX289" s="29"/>
      <c r="GY289" s="29"/>
      <c r="GZ289" s="29"/>
      <c r="HA289" s="29"/>
      <c r="HB289" s="29"/>
      <c r="HC289" s="29"/>
      <c r="HD289" s="29"/>
      <c r="HE289" s="29"/>
      <c r="HF289" s="29"/>
      <c r="HG289" s="29"/>
      <c r="HH289" s="29"/>
      <c r="HI289" s="29"/>
      <c r="HJ289" s="29"/>
      <c r="HK289" s="32"/>
      <c r="HL289" s="29"/>
      <c r="HM289" s="29"/>
      <c r="HN289" s="29"/>
      <c r="HO289" s="29"/>
      <c r="HP289" s="29"/>
      <c r="HQ289" s="29"/>
      <c r="HR289" s="29"/>
      <c r="HS289" s="29"/>
      <c r="HT289" s="29"/>
      <c r="HU289" s="29"/>
      <c r="HV289" s="29"/>
      <c r="HW289" s="29"/>
      <c r="HX289" s="29"/>
      <c r="HY289" s="29"/>
      <c r="HZ289" s="29"/>
      <c r="IA289" s="29"/>
      <c r="IB289" s="29"/>
      <c r="IC289" s="29"/>
      <c r="ID289" s="29"/>
      <c r="IE289" s="29"/>
      <c r="IF289" s="29"/>
      <c r="IG289" s="32"/>
      <c r="IH289" s="29"/>
      <c r="II289" s="29"/>
      <c r="IJ289" s="29"/>
      <c r="IK289" s="29"/>
      <c r="IL289" s="29"/>
      <c r="IM289" s="29"/>
      <c r="IN289" s="29"/>
      <c r="IO289" s="29"/>
      <c r="IP289" s="29"/>
      <c r="IQ289" s="29"/>
      <c r="IR289" s="29"/>
      <c r="IS289" s="29"/>
      <c r="IT289" s="29"/>
      <c r="IU289" s="29"/>
      <c r="IV289" s="29"/>
      <c r="IW289" s="29"/>
      <c r="IX289" s="29"/>
      <c r="IY289" s="29"/>
      <c r="IZ289" s="29"/>
      <c r="JA289" s="29"/>
      <c r="JB289" s="32"/>
    </row>
    <row r="290" spans="2:268" s="15" customFormat="1" outlineLevel="1" x14ac:dyDescent="0.15">
      <c r="B290" s="17" t="s">
        <v>131</v>
      </c>
      <c r="C290" s="15" t="s">
        <v>9</v>
      </c>
      <c r="G290" s="22" t="e">
        <f>NETWORKDAYS(H290,I290,#REF!)</f>
        <v>#REF!</v>
      </c>
      <c r="H290" s="37">
        <v>41260</v>
      </c>
      <c r="I290" s="37">
        <v>41264</v>
      </c>
      <c r="J290" s="35">
        <v>0</v>
      </c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31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31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31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  <c r="CG290" s="25"/>
      <c r="CH290" s="25"/>
      <c r="CI290" s="31"/>
      <c r="CJ290" s="25"/>
      <c r="CK290" s="25"/>
      <c r="CL290" s="25"/>
      <c r="CM290" s="25"/>
      <c r="CN290" s="25"/>
      <c r="CO290" s="25"/>
      <c r="CP290" s="25"/>
      <c r="CQ290" s="25"/>
      <c r="CR290" s="25"/>
      <c r="CS290" s="25"/>
      <c r="CT290" s="25"/>
      <c r="CU290" s="25"/>
      <c r="CV290" s="25"/>
      <c r="CW290" s="25"/>
      <c r="CX290" s="25"/>
      <c r="CY290" s="25"/>
      <c r="CZ290" s="25"/>
      <c r="DA290" s="25"/>
      <c r="DB290" s="25"/>
      <c r="DC290" s="25"/>
      <c r="DD290" s="25"/>
      <c r="DE290" s="25"/>
      <c r="DF290" s="31"/>
      <c r="DG290" s="25"/>
      <c r="DH290" s="25"/>
      <c r="DI290" s="25"/>
      <c r="DJ290" s="25"/>
      <c r="DK290" s="25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31"/>
      <c r="EB290" s="25"/>
      <c r="EC290" s="25"/>
      <c r="ED290" s="25"/>
      <c r="EE290" s="25"/>
      <c r="EF290" s="25"/>
      <c r="EG290" s="25"/>
      <c r="EH290" s="25"/>
      <c r="EI290" s="25"/>
      <c r="EJ290" s="25"/>
      <c r="EK290" s="25"/>
      <c r="EL290" s="25"/>
      <c r="EM290" s="25"/>
      <c r="EN290" s="25"/>
      <c r="EO290" s="25"/>
      <c r="EP290" s="25"/>
      <c r="EQ290" s="25"/>
      <c r="ER290" s="25"/>
      <c r="ES290" s="25"/>
      <c r="ET290" s="25"/>
      <c r="EU290" s="25"/>
      <c r="EV290" s="25"/>
      <c r="EW290" s="25"/>
      <c r="EX290" s="25"/>
      <c r="EY290" s="25"/>
      <c r="EZ290" s="31"/>
      <c r="FA290" s="25"/>
      <c r="FB290" s="25"/>
      <c r="FC290" s="25"/>
      <c r="FD290" s="25"/>
      <c r="FE290" s="25"/>
      <c r="FF290" s="25"/>
      <c r="FG290" s="25"/>
      <c r="FH290" s="25"/>
      <c r="FI290" s="25"/>
      <c r="FJ290" s="25"/>
      <c r="FK290" s="25"/>
      <c r="FL290" s="25"/>
      <c r="FM290" s="25"/>
      <c r="FN290" s="25"/>
      <c r="FO290" s="25"/>
      <c r="FP290" s="25"/>
      <c r="FQ290" s="25"/>
      <c r="FR290" s="25"/>
      <c r="FS290" s="25"/>
      <c r="FT290" s="31"/>
      <c r="FU290" s="25"/>
      <c r="FV290" s="25"/>
      <c r="FW290" s="25"/>
      <c r="FX290" s="25"/>
      <c r="FY290" s="25"/>
      <c r="FZ290" s="25"/>
      <c r="GA290" s="25"/>
      <c r="GB290" s="25"/>
      <c r="GC290" s="25"/>
      <c r="GD290" s="25"/>
      <c r="GE290" s="25"/>
      <c r="GF290" s="25"/>
      <c r="GG290" s="25"/>
      <c r="GH290" s="25"/>
      <c r="GI290" s="25"/>
      <c r="GJ290" s="25"/>
      <c r="GK290" s="25"/>
      <c r="GL290" s="25"/>
      <c r="GM290" s="25"/>
      <c r="GN290" s="31"/>
      <c r="GO290" s="25"/>
      <c r="GP290" s="25"/>
      <c r="GQ290" s="25"/>
      <c r="GR290" s="25"/>
      <c r="GS290" s="25"/>
      <c r="GT290" s="25"/>
      <c r="GU290" s="25"/>
      <c r="GV290" s="25"/>
      <c r="GW290" s="25"/>
      <c r="GX290" s="25"/>
      <c r="GY290" s="25"/>
      <c r="GZ290" s="25"/>
      <c r="HA290" s="25"/>
      <c r="HB290" s="25"/>
      <c r="HC290" s="25"/>
      <c r="HD290" s="25"/>
      <c r="HE290" s="25"/>
      <c r="HF290" s="25"/>
      <c r="HG290" s="25"/>
      <c r="HH290" s="25"/>
      <c r="HI290" s="25"/>
      <c r="HJ290" s="25"/>
      <c r="HK290" s="31"/>
      <c r="HL290" s="25"/>
      <c r="HM290" s="25"/>
      <c r="HN290" s="25"/>
      <c r="HO290" s="25"/>
      <c r="HP290" s="25"/>
      <c r="HQ290" s="25"/>
      <c r="HR290" s="25"/>
      <c r="HS290" s="25"/>
      <c r="HT290" s="25"/>
      <c r="HU290" s="25"/>
      <c r="HV290" s="25"/>
      <c r="HW290" s="25"/>
      <c r="HX290" s="25"/>
      <c r="HY290" s="25"/>
      <c r="HZ290" s="25"/>
      <c r="IA290" s="25"/>
      <c r="IB290" s="25"/>
      <c r="IC290" s="25"/>
      <c r="ID290" s="25"/>
      <c r="IE290" s="25"/>
      <c r="IF290" s="25"/>
      <c r="IG290" s="31"/>
      <c r="IH290" s="25"/>
      <c r="II290" s="25"/>
      <c r="IJ290" s="25"/>
      <c r="IK290" s="25"/>
      <c r="IL290" s="25"/>
      <c r="IM290" s="25"/>
      <c r="IN290" s="25"/>
      <c r="IO290" s="25"/>
      <c r="IP290" s="25"/>
      <c r="IQ290" s="25"/>
      <c r="IR290" s="25"/>
      <c r="IS290" s="25"/>
      <c r="IT290" s="25"/>
      <c r="IU290" s="25"/>
      <c r="IV290" s="25"/>
      <c r="IW290" s="25"/>
      <c r="IX290" s="25"/>
      <c r="IY290" s="25"/>
      <c r="IZ290" s="25"/>
      <c r="JA290" s="25"/>
      <c r="JB290" s="31"/>
      <c r="JC290"/>
      <c r="JD290"/>
      <c r="JE290"/>
      <c r="JF290"/>
      <c r="JG290"/>
      <c r="JH290"/>
    </row>
    <row r="291" spans="2:268" ht="3.75" customHeight="1" outlineLevel="1" x14ac:dyDescent="0.15">
      <c r="B291" s="3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32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32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32"/>
      <c r="BO291" s="29"/>
      <c r="BP291" s="29"/>
      <c r="BQ291" s="29"/>
      <c r="BR291" s="29"/>
      <c r="BS291" s="29"/>
      <c r="BT291" s="29"/>
      <c r="BU291" s="29"/>
      <c r="BV291" s="29"/>
      <c r="BW291" s="29"/>
      <c r="BX291" s="29"/>
      <c r="BY291" s="29"/>
      <c r="BZ291" s="29"/>
      <c r="CA291" s="29"/>
      <c r="CB291" s="29"/>
      <c r="CC291" s="29"/>
      <c r="CD291" s="29"/>
      <c r="CE291" s="29"/>
      <c r="CF291" s="29"/>
      <c r="CG291" s="29"/>
      <c r="CH291" s="29"/>
      <c r="CI291" s="32"/>
      <c r="CJ291" s="29"/>
      <c r="CK291" s="29"/>
      <c r="CL291" s="29"/>
      <c r="CM291" s="29"/>
      <c r="CN291" s="29"/>
      <c r="CO291" s="29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  <c r="DB291" s="29"/>
      <c r="DC291" s="29"/>
      <c r="DD291" s="29"/>
      <c r="DE291" s="29"/>
      <c r="DF291" s="32"/>
      <c r="DG291" s="29"/>
      <c r="DH291" s="29"/>
      <c r="DI291" s="29"/>
      <c r="DJ291" s="29"/>
      <c r="DK291" s="29"/>
      <c r="DL291" s="29"/>
      <c r="DM291" s="29"/>
      <c r="DN291" s="29"/>
      <c r="DO291" s="29"/>
      <c r="DP291" s="29"/>
      <c r="DQ291" s="29"/>
      <c r="DR291" s="29"/>
      <c r="DS291" s="29"/>
      <c r="DT291" s="29"/>
      <c r="DU291" s="29"/>
      <c r="DV291" s="29"/>
      <c r="DW291" s="29"/>
      <c r="DX291" s="29"/>
      <c r="DY291" s="29"/>
      <c r="DZ291" s="29"/>
      <c r="EA291" s="32"/>
      <c r="EB291" s="29"/>
      <c r="EC291" s="29"/>
      <c r="ED291" s="29"/>
      <c r="EE291" s="29"/>
      <c r="EF291" s="29"/>
      <c r="EG291" s="29"/>
      <c r="EH291" s="29"/>
      <c r="EI291" s="29"/>
      <c r="EJ291" s="29"/>
      <c r="EK291" s="29"/>
      <c r="EL291" s="29"/>
      <c r="EM291" s="29"/>
      <c r="EN291" s="29"/>
      <c r="EO291" s="29"/>
      <c r="EP291" s="29"/>
      <c r="EQ291" s="29"/>
      <c r="ER291" s="29"/>
      <c r="ES291" s="29"/>
      <c r="ET291" s="29"/>
      <c r="EU291" s="29"/>
      <c r="EV291" s="29"/>
      <c r="EW291" s="29"/>
      <c r="EX291" s="29"/>
      <c r="EY291" s="29"/>
      <c r="EZ291" s="32"/>
      <c r="FA291" s="29"/>
      <c r="FB291" s="29"/>
      <c r="FC291" s="29"/>
      <c r="FD291" s="29"/>
      <c r="FE291" s="29"/>
      <c r="FF291" s="29"/>
      <c r="FG291" s="29"/>
      <c r="FH291" s="29"/>
      <c r="FI291" s="29"/>
      <c r="FJ291" s="29"/>
      <c r="FK291" s="29"/>
      <c r="FL291" s="29"/>
      <c r="FM291" s="29"/>
      <c r="FN291" s="29"/>
      <c r="FO291" s="29"/>
      <c r="FP291" s="29"/>
      <c r="FQ291" s="29"/>
      <c r="FR291" s="29"/>
      <c r="FS291" s="29"/>
      <c r="FT291" s="32"/>
      <c r="FU291" s="29"/>
      <c r="FV291" s="29"/>
      <c r="FW291" s="29"/>
      <c r="FX291" s="29"/>
      <c r="FY291" s="29"/>
      <c r="FZ291" s="29"/>
      <c r="GA291" s="29"/>
      <c r="GB291" s="29"/>
      <c r="GC291" s="29"/>
      <c r="GD291" s="29"/>
      <c r="GE291" s="29"/>
      <c r="GF291" s="29"/>
      <c r="GG291" s="29"/>
      <c r="GH291" s="29"/>
      <c r="GI291" s="29"/>
      <c r="GJ291" s="29"/>
      <c r="GK291" s="29"/>
      <c r="GL291" s="29"/>
      <c r="GM291" s="29"/>
      <c r="GN291" s="32"/>
      <c r="GO291" s="29"/>
      <c r="GP291" s="29"/>
      <c r="GQ291" s="29"/>
      <c r="GR291" s="29"/>
      <c r="GS291" s="29"/>
      <c r="GT291" s="29"/>
      <c r="GU291" s="29"/>
      <c r="GV291" s="29"/>
      <c r="GW291" s="29"/>
      <c r="GX291" s="29"/>
      <c r="GY291" s="29"/>
      <c r="GZ291" s="29"/>
      <c r="HA291" s="29"/>
      <c r="HB291" s="29"/>
      <c r="HC291" s="29"/>
      <c r="HD291" s="29"/>
      <c r="HE291" s="29"/>
      <c r="HF291" s="29"/>
      <c r="HG291" s="29"/>
      <c r="HH291" s="29"/>
      <c r="HI291" s="29"/>
      <c r="HJ291" s="29"/>
      <c r="HK291" s="32"/>
      <c r="HL291" s="29"/>
      <c r="HM291" s="29"/>
      <c r="HN291" s="29"/>
      <c r="HO291" s="29"/>
      <c r="HP291" s="29"/>
      <c r="HQ291" s="29"/>
      <c r="HR291" s="29"/>
      <c r="HS291" s="29"/>
      <c r="HT291" s="29"/>
      <c r="HU291" s="29"/>
      <c r="HV291" s="29"/>
      <c r="HW291" s="29"/>
      <c r="HX291" s="29"/>
      <c r="HY291" s="29"/>
      <c r="HZ291" s="29"/>
      <c r="IA291" s="29"/>
      <c r="IB291" s="29"/>
      <c r="IC291" s="29"/>
      <c r="ID291" s="29"/>
      <c r="IE291" s="29"/>
      <c r="IF291" s="29"/>
      <c r="IG291" s="32"/>
      <c r="IH291" s="29"/>
      <c r="II291" s="29"/>
      <c r="IJ291" s="29"/>
      <c r="IK291" s="29"/>
      <c r="IL291" s="29"/>
      <c r="IM291" s="29"/>
      <c r="IN291" s="29"/>
      <c r="IO291" s="29"/>
      <c r="IP291" s="29"/>
      <c r="IQ291" s="29"/>
      <c r="IR291" s="29"/>
      <c r="IS291" s="29"/>
      <c r="IT291" s="29"/>
      <c r="IU291" s="29"/>
      <c r="IV291" s="29"/>
      <c r="IW291" s="29"/>
      <c r="IX291" s="29"/>
      <c r="IY291" s="29"/>
      <c r="IZ291" s="29"/>
      <c r="JA291" s="29"/>
      <c r="JB291" s="32"/>
    </row>
    <row r="292" spans="2:268" s="15" customFormat="1" outlineLevel="1" x14ac:dyDescent="0.15">
      <c r="B292" s="17" t="s">
        <v>132</v>
      </c>
      <c r="C292" s="15" t="s">
        <v>9</v>
      </c>
      <c r="G292" s="22" t="e">
        <f>NETWORKDAYS(H292,I292,#REF!)</f>
        <v>#REF!</v>
      </c>
      <c r="H292" s="37">
        <v>41260</v>
      </c>
      <c r="I292" s="37">
        <v>41264</v>
      </c>
      <c r="J292" s="35">
        <v>0</v>
      </c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31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31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31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  <c r="CG292" s="25"/>
      <c r="CH292" s="25"/>
      <c r="CI292" s="31"/>
      <c r="CJ292" s="25"/>
      <c r="CK292" s="25"/>
      <c r="CL292" s="25"/>
      <c r="CM292" s="25"/>
      <c r="CN292" s="25"/>
      <c r="CO292" s="25"/>
      <c r="CP292" s="25"/>
      <c r="CQ292" s="25"/>
      <c r="CR292" s="25"/>
      <c r="CS292" s="25"/>
      <c r="CT292" s="25"/>
      <c r="CU292" s="25"/>
      <c r="CV292" s="25"/>
      <c r="CW292" s="25"/>
      <c r="CX292" s="25"/>
      <c r="CY292" s="25"/>
      <c r="CZ292" s="25"/>
      <c r="DA292" s="25"/>
      <c r="DB292" s="25"/>
      <c r="DC292" s="25"/>
      <c r="DD292" s="25"/>
      <c r="DE292" s="25"/>
      <c r="DF292" s="31"/>
      <c r="DG292" s="25"/>
      <c r="DH292" s="25"/>
      <c r="DI292" s="25"/>
      <c r="DJ292" s="25"/>
      <c r="DK292" s="25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31"/>
      <c r="EB292" s="25"/>
      <c r="EC292" s="25"/>
      <c r="ED292" s="25"/>
      <c r="EE292" s="25"/>
      <c r="EF292" s="25"/>
      <c r="EG292" s="25"/>
      <c r="EH292" s="25"/>
      <c r="EI292" s="25"/>
      <c r="EJ292" s="25"/>
      <c r="EK292" s="25"/>
      <c r="EL292" s="25"/>
      <c r="EM292" s="25"/>
      <c r="EN292" s="25"/>
      <c r="EO292" s="25"/>
      <c r="EP292" s="25"/>
      <c r="EQ292" s="25"/>
      <c r="ER292" s="25"/>
      <c r="ES292" s="25"/>
      <c r="ET292" s="25"/>
      <c r="EU292" s="25"/>
      <c r="EV292" s="25"/>
      <c r="EW292" s="25"/>
      <c r="EX292" s="25"/>
      <c r="EY292" s="25"/>
      <c r="EZ292" s="31"/>
      <c r="FA292" s="25"/>
      <c r="FB292" s="25"/>
      <c r="FC292" s="25"/>
      <c r="FD292" s="25"/>
      <c r="FE292" s="25"/>
      <c r="FF292" s="25"/>
      <c r="FG292" s="25"/>
      <c r="FH292" s="25"/>
      <c r="FI292" s="25"/>
      <c r="FJ292" s="25"/>
      <c r="FK292" s="25"/>
      <c r="FL292" s="25"/>
      <c r="FM292" s="25"/>
      <c r="FN292" s="25"/>
      <c r="FO292" s="25"/>
      <c r="FP292" s="25"/>
      <c r="FQ292" s="25"/>
      <c r="FR292" s="25"/>
      <c r="FS292" s="25"/>
      <c r="FT292" s="31"/>
      <c r="FU292" s="25"/>
      <c r="FV292" s="25"/>
      <c r="FW292" s="25"/>
      <c r="FX292" s="25"/>
      <c r="FY292" s="25"/>
      <c r="FZ292" s="25"/>
      <c r="GA292" s="25"/>
      <c r="GB292" s="25"/>
      <c r="GC292" s="25"/>
      <c r="GD292" s="25"/>
      <c r="GE292" s="25"/>
      <c r="GF292" s="25"/>
      <c r="GG292" s="25"/>
      <c r="GH292" s="25"/>
      <c r="GI292" s="25"/>
      <c r="GJ292" s="25"/>
      <c r="GK292" s="25"/>
      <c r="GL292" s="25"/>
      <c r="GM292" s="25"/>
      <c r="GN292" s="31"/>
      <c r="GO292" s="25"/>
      <c r="GP292" s="25"/>
      <c r="GQ292" s="25"/>
      <c r="GR292" s="25"/>
      <c r="GS292" s="25"/>
      <c r="GT292" s="25"/>
      <c r="GU292" s="25"/>
      <c r="GV292" s="25"/>
      <c r="GW292" s="25"/>
      <c r="GX292" s="25"/>
      <c r="GY292" s="25"/>
      <c r="GZ292" s="25"/>
      <c r="HA292" s="25"/>
      <c r="HB292" s="25"/>
      <c r="HC292" s="25"/>
      <c r="HD292" s="25"/>
      <c r="HE292" s="25"/>
      <c r="HF292" s="25"/>
      <c r="HG292" s="25"/>
      <c r="HH292" s="25"/>
      <c r="HI292" s="25"/>
      <c r="HJ292" s="25"/>
      <c r="HK292" s="31"/>
      <c r="HL292" s="25"/>
      <c r="HM292" s="25"/>
      <c r="HN292" s="25"/>
      <c r="HO292" s="25"/>
      <c r="HP292" s="25"/>
      <c r="HQ292" s="25"/>
      <c r="HR292" s="25"/>
      <c r="HS292" s="25"/>
      <c r="HT292" s="25"/>
      <c r="HU292" s="25"/>
      <c r="HV292" s="25"/>
      <c r="HW292" s="25"/>
      <c r="HX292" s="25"/>
      <c r="HY292" s="25"/>
      <c r="HZ292" s="25"/>
      <c r="IA292" s="25"/>
      <c r="IB292" s="25"/>
      <c r="IC292" s="25"/>
      <c r="ID292" s="25"/>
      <c r="IE292" s="25"/>
      <c r="IF292" s="25"/>
      <c r="IG292" s="31"/>
      <c r="IH292" s="25"/>
      <c r="II292" s="25"/>
      <c r="IJ292" s="25"/>
      <c r="IK292" s="25"/>
      <c r="IL292" s="25"/>
      <c r="IM292" s="25"/>
      <c r="IN292" s="25"/>
      <c r="IO292" s="25"/>
      <c r="IP292" s="25"/>
      <c r="IQ292" s="25"/>
      <c r="IR292" s="25"/>
      <c r="IS292" s="25"/>
      <c r="IT292" s="25"/>
      <c r="IU292" s="25"/>
      <c r="IV292" s="25"/>
      <c r="IW292" s="25"/>
      <c r="IX292" s="25"/>
      <c r="IY292" s="25"/>
      <c r="IZ292" s="25"/>
      <c r="JA292" s="25"/>
      <c r="JB292" s="31"/>
      <c r="JC292"/>
      <c r="JD292"/>
      <c r="JE292"/>
      <c r="JF292"/>
      <c r="JG292"/>
      <c r="JH292"/>
    </row>
    <row r="293" spans="2:268" ht="3.75" customHeight="1" outlineLevel="1" x14ac:dyDescent="0.15">
      <c r="B293" s="3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32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32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32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32"/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29"/>
      <c r="DF293" s="32"/>
      <c r="DG293" s="29"/>
      <c r="DH293" s="29"/>
      <c r="DI293" s="29"/>
      <c r="DJ293" s="29"/>
      <c r="DK293" s="29"/>
      <c r="DL293" s="29"/>
      <c r="DM293" s="29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29"/>
      <c r="DZ293" s="29"/>
      <c r="EA293" s="32"/>
      <c r="EB293" s="29"/>
      <c r="EC293" s="29"/>
      <c r="ED293" s="29"/>
      <c r="EE293" s="29"/>
      <c r="EF293" s="29"/>
      <c r="EG293" s="29"/>
      <c r="EH293" s="29"/>
      <c r="EI293" s="29"/>
      <c r="EJ293" s="29"/>
      <c r="EK293" s="29"/>
      <c r="EL293" s="29"/>
      <c r="EM293" s="29"/>
      <c r="EN293" s="29"/>
      <c r="EO293" s="29"/>
      <c r="EP293" s="29"/>
      <c r="EQ293" s="29"/>
      <c r="ER293" s="29"/>
      <c r="ES293" s="29"/>
      <c r="ET293" s="29"/>
      <c r="EU293" s="29"/>
      <c r="EV293" s="29"/>
      <c r="EW293" s="29"/>
      <c r="EX293" s="29"/>
      <c r="EY293" s="29"/>
      <c r="EZ293" s="32"/>
      <c r="FA293" s="29"/>
      <c r="FB293" s="29"/>
      <c r="FC293" s="29"/>
      <c r="FD293" s="29"/>
      <c r="FE293" s="29"/>
      <c r="FF293" s="29"/>
      <c r="FG293" s="29"/>
      <c r="FH293" s="29"/>
      <c r="FI293" s="29"/>
      <c r="FJ293" s="29"/>
      <c r="FK293" s="29"/>
      <c r="FL293" s="29"/>
      <c r="FM293" s="29"/>
      <c r="FN293" s="29"/>
      <c r="FO293" s="29"/>
      <c r="FP293" s="29"/>
      <c r="FQ293" s="29"/>
      <c r="FR293" s="29"/>
      <c r="FS293" s="29"/>
      <c r="FT293" s="32"/>
      <c r="FU293" s="29"/>
      <c r="FV293" s="29"/>
      <c r="FW293" s="29"/>
      <c r="FX293" s="29"/>
      <c r="FY293" s="29"/>
      <c r="FZ293" s="29"/>
      <c r="GA293" s="29"/>
      <c r="GB293" s="29"/>
      <c r="GC293" s="29"/>
      <c r="GD293" s="29"/>
      <c r="GE293" s="29"/>
      <c r="GF293" s="29"/>
      <c r="GG293" s="29"/>
      <c r="GH293" s="29"/>
      <c r="GI293" s="29"/>
      <c r="GJ293" s="29"/>
      <c r="GK293" s="29"/>
      <c r="GL293" s="29"/>
      <c r="GM293" s="29"/>
      <c r="GN293" s="32"/>
      <c r="GO293" s="29"/>
      <c r="GP293" s="29"/>
      <c r="GQ293" s="29"/>
      <c r="GR293" s="29"/>
      <c r="GS293" s="29"/>
      <c r="GT293" s="29"/>
      <c r="GU293" s="29"/>
      <c r="GV293" s="29"/>
      <c r="GW293" s="29"/>
      <c r="GX293" s="29"/>
      <c r="GY293" s="29"/>
      <c r="GZ293" s="29"/>
      <c r="HA293" s="29"/>
      <c r="HB293" s="29"/>
      <c r="HC293" s="29"/>
      <c r="HD293" s="29"/>
      <c r="HE293" s="29"/>
      <c r="HF293" s="29"/>
      <c r="HG293" s="29"/>
      <c r="HH293" s="29"/>
      <c r="HI293" s="29"/>
      <c r="HJ293" s="29"/>
      <c r="HK293" s="32"/>
      <c r="HL293" s="29"/>
      <c r="HM293" s="29"/>
      <c r="HN293" s="29"/>
      <c r="HO293" s="29"/>
      <c r="HP293" s="29"/>
      <c r="HQ293" s="29"/>
      <c r="HR293" s="29"/>
      <c r="HS293" s="29"/>
      <c r="HT293" s="29"/>
      <c r="HU293" s="29"/>
      <c r="HV293" s="29"/>
      <c r="HW293" s="29"/>
      <c r="HX293" s="29"/>
      <c r="HY293" s="29"/>
      <c r="HZ293" s="29"/>
      <c r="IA293" s="29"/>
      <c r="IB293" s="29"/>
      <c r="IC293" s="29"/>
      <c r="ID293" s="29"/>
      <c r="IE293" s="29"/>
      <c r="IF293" s="29"/>
      <c r="IG293" s="32"/>
      <c r="IH293" s="29"/>
      <c r="II293" s="29"/>
      <c r="IJ293" s="29"/>
      <c r="IK293" s="29"/>
      <c r="IL293" s="29"/>
      <c r="IM293" s="29"/>
      <c r="IN293" s="29"/>
      <c r="IO293" s="29"/>
      <c r="IP293" s="29"/>
      <c r="IQ293" s="29"/>
      <c r="IR293" s="29"/>
      <c r="IS293" s="29"/>
      <c r="IT293" s="29"/>
      <c r="IU293" s="29"/>
      <c r="IV293" s="29"/>
      <c r="IW293" s="29"/>
      <c r="IX293" s="29"/>
      <c r="IY293" s="29"/>
      <c r="IZ293" s="29"/>
      <c r="JA293" s="29"/>
      <c r="JB293" s="32"/>
    </row>
    <row r="294" spans="2:268" s="15" customFormat="1" outlineLevel="1" x14ac:dyDescent="0.15">
      <c r="B294" s="17" t="s">
        <v>133</v>
      </c>
      <c r="C294" s="15" t="s">
        <v>9</v>
      </c>
      <c r="G294" s="22" t="e">
        <f>NETWORKDAYS(H294,I294,#REF!)</f>
        <v>#REF!</v>
      </c>
      <c r="H294" s="37">
        <v>41267</v>
      </c>
      <c r="I294" s="37">
        <v>41271</v>
      </c>
      <c r="J294" s="35">
        <v>0</v>
      </c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31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31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31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31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B294" s="25"/>
      <c r="DC294" s="25"/>
      <c r="DD294" s="25"/>
      <c r="DE294" s="25"/>
      <c r="DF294" s="31"/>
      <c r="DG294" s="25"/>
      <c r="DH294" s="25"/>
      <c r="DI294" s="25"/>
      <c r="DJ294" s="25"/>
      <c r="DK294" s="25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31"/>
      <c r="EB294" s="25"/>
      <c r="EC294" s="25"/>
      <c r="ED294" s="25"/>
      <c r="EE294" s="25"/>
      <c r="EF294" s="25"/>
      <c r="EG294" s="25"/>
      <c r="EH294" s="25"/>
      <c r="EI294" s="25"/>
      <c r="EJ294" s="25"/>
      <c r="EK294" s="25"/>
      <c r="EL294" s="25"/>
      <c r="EM294" s="25"/>
      <c r="EN294" s="25"/>
      <c r="EO294" s="25"/>
      <c r="EP294" s="25"/>
      <c r="EQ294" s="25"/>
      <c r="ER294" s="25"/>
      <c r="ES294" s="25"/>
      <c r="ET294" s="25"/>
      <c r="EU294" s="25"/>
      <c r="EV294" s="25"/>
      <c r="EW294" s="25"/>
      <c r="EX294" s="25"/>
      <c r="EY294" s="25"/>
      <c r="EZ294" s="31"/>
      <c r="FA294" s="25"/>
      <c r="FB294" s="25"/>
      <c r="FC294" s="25"/>
      <c r="FD294" s="25"/>
      <c r="FE294" s="25"/>
      <c r="FF294" s="25"/>
      <c r="FG294" s="25"/>
      <c r="FH294" s="25"/>
      <c r="FI294" s="25"/>
      <c r="FJ294" s="25"/>
      <c r="FK294" s="25"/>
      <c r="FL294" s="25"/>
      <c r="FM294" s="25"/>
      <c r="FN294" s="25"/>
      <c r="FO294" s="25"/>
      <c r="FP294" s="25"/>
      <c r="FQ294" s="25"/>
      <c r="FR294" s="25"/>
      <c r="FS294" s="25"/>
      <c r="FT294" s="31"/>
      <c r="FU294" s="25"/>
      <c r="FV294" s="25"/>
      <c r="FW294" s="25"/>
      <c r="FX294" s="25"/>
      <c r="FY294" s="25"/>
      <c r="FZ294" s="25"/>
      <c r="GA294" s="25"/>
      <c r="GB294" s="25"/>
      <c r="GC294" s="25"/>
      <c r="GD294" s="25"/>
      <c r="GE294" s="25"/>
      <c r="GF294" s="25"/>
      <c r="GG294" s="25"/>
      <c r="GH294" s="25"/>
      <c r="GI294" s="25"/>
      <c r="GJ294" s="25"/>
      <c r="GK294" s="25"/>
      <c r="GL294" s="25"/>
      <c r="GM294" s="25"/>
      <c r="GN294" s="31"/>
      <c r="GO294" s="25"/>
      <c r="GP294" s="25"/>
      <c r="GQ294" s="25"/>
      <c r="GR294" s="25"/>
      <c r="GS294" s="25"/>
      <c r="GT294" s="25"/>
      <c r="GU294" s="25"/>
      <c r="GV294" s="25"/>
      <c r="GW294" s="25"/>
      <c r="GX294" s="25"/>
      <c r="GY294" s="25"/>
      <c r="GZ294" s="25"/>
      <c r="HA294" s="25"/>
      <c r="HB294" s="25"/>
      <c r="HC294" s="25"/>
      <c r="HD294" s="25"/>
      <c r="HE294" s="25"/>
      <c r="HF294" s="25"/>
      <c r="HG294" s="25"/>
      <c r="HH294" s="25"/>
      <c r="HI294" s="25"/>
      <c r="HJ294" s="25"/>
      <c r="HK294" s="31"/>
      <c r="HL294" s="25"/>
      <c r="HM294" s="25"/>
      <c r="HN294" s="25"/>
      <c r="HO294" s="25"/>
      <c r="HP294" s="25"/>
      <c r="HQ294" s="25"/>
      <c r="HR294" s="25"/>
      <c r="HS294" s="25"/>
      <c r="HT294" s="25"/>
      <c r="HU294" s="25"/>
      <c r="HV294" s="25"/>
      <c r="HW294" s="25"/>
      <c r="HX294" s="25"/>
      <c r="HY294" s="25"/>
      <c r="HZ294" s="25"/>
      <c r="IA294" s="25"/>
      <c r="IB294" s="25"/>
      <c r="IC294" s="25"/>
      <c r="ID294" s="25"/>
      <c r="IE294" s="25"/>
      <c r="IF294" s="25"/>
      <c r="IG294" s="31"/>
      <c r="IH294" s="25"/>
      <c r="II294" s="25"/>
      <c r="IJ294" s="25"/>
      <c r="IK294" s="25"/>
      <c r="IL294" s="25"/>
      <c r="IM294" s="25"/>
      <c r="IN294" s="25"/>
      <c r="IO294" s="25"/>
      <c r="IP294" s="25"/>
      <c r="IQ294" s="25"/>
      <c r="IR294" s="25"/>
      <c r="IS294" s="25"/>
      <c r="IT294" s="25"/>
      <c r="IU294" s="25"/>
      <c r="IV294" s="25"/>
      <c r="IW294" s="25"/>
      <c r="IX294" s="25"/>
      <c r="IY294" s="25"/>
      <c r="IZ294" s="25"/>
      <c r="JA294" s="25"/>
      <c r="JB294" s="31"/>
      <c r="JC294"/>
      <c r="JD294"/>
      <c r="JE294"/>
      <c r="JF294"/>
      <c r="JG294"/>
      <c r="JH294"/>
    </row>
    <row r="295" spans="2:268" s="44" customFormat="1" x14ac:dyDescent="0.15">
      <c r="B295" s="43"/>
      <c r="G295" s="45"/>
      <c r="H295" s="46"/>
      <c r="I295" s="46"/>
      <c r="J295" s="47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  <c r="GE295" s="33"/>
      <c r="GF295" s="33"/>
      <c r="GG295" s="33"/>
      <c r="GH295" s="33"/>
      <c r="GI295" s="33"/>
      <c r="GJ295" s="33"/>
      <c r="GK295" s="33"/>
      <c r="GL295" s="33"/>
      <c r="GM295" s="33"/>
      <c r="GN295" s="33"/>
      <c r="GO295" s="33"/>
      <c r="GP295" s="33"/>
      <c r="GQ295" s="33"/>
      <c r="GR295" s="33"/>
      <c r="GS295" s="33"/>
      <c r="GT295" s="33"/>
      <c r="GU295" s="33"/>
      <c r="GV295" s="33"/>
      <c r="GW295" s="33"/>
      <c r="GX295" s="33"/>
      <c r="GY295" s="33"/>
      <c r="GZ295" s="33"/>
      <c r="HA295" s="33"/>
      <c r="HB295" s="33"/>
      <c r="HC295" s="33"/>
      <c r="HD295" s="33"/>
      <c r="HE295" s="33"/>
      <c r="HF295" s="33"/>
      <c r="HG295" s="33"/>
      <c r="HH295" s="33"/>
      <c r="HI295" s="33"/>
      <c r="HJ295" s="33"/>
      <c r="HK295" s="33"/>
      <c r="HL295" s="33"/>
      <c r="HM295" s="33"/>
      <c r="HN295" s="33"/>
      <c r="HO295" s="33"/>
      <c r="HP295" s="33"/>
      <c r="HQ295" s="33"/>
      <c r="HR295" s="33"/>
      <c r="HS295" s="33"/>
      <c r="HT295" s="33"/>
      <c r="HU295" s="33"/>
      <c r="HV295" s="33"/>
      <c r="HW295" s="33"/>
      <c r="HX295" s="33"/>
      <c r="HY295" s="33"/>
      <c r="HZ295" s="33"/>
      <c r="IA295" s="33"/>
      <c r="IB295" s="33"/>
      <c r="IC295" s="33"/>
      <c r="ID295" s="33"/>
      <c r="IE295" s="33"/>
      <c r="IF295" s="33"/>
      <c r="IG295" s="33"/>
      <c r="IH295" s="33"/>
      <c r="II295" s="33"/>
      <c r="IJ295" s="33"/>
      <c r="IK295" s="33"/>
      <c r="IL295" s="33"/>
      <c r="IM295" s="33"/>
      <c r="IN295" s="33"/>
      <c r="IO295" s="33"/>
      <c r="IP295" s="33"/>
      <c r="IQ295" s="33"/>
      <c r="IR295" s="33"/>
      <c r="IS295" s="33"/>
      <c r="IT295" s="33"/>
      <c r="IU295" s="33"/>
      <c r="IV295" s="33"/>
      <c r="IW295" s="33"/>
      <c r="IX295" s="33"/>
      <c r="IY295" s="33"/>
      <c r="IZ295" s="33"/>
      <c r="JA295" s="33"/>
      <c r="JB295" s="33"/>
      <c r="JC295"/>
      <c r="JD295"/>
      <c r="JE295"/>
      <c r="JF295"/>
      <c r="JG295"/>
      <c r="JH295"/>
    </row>
  </sheetData>
  <mergeCells count="70">
    <mergeCell ref="H5:J5"/>
    <mergeCell ref="A1:J2"/>
    <mergeCell ref="HL4:IG4"/>
    <mergeCell ref="IH4:JB4"/>
    <mergeCell ref="A3:B3"/>
    <mergeCell ref="C3:D3"/>
    <mergeCell ref="A4:B4"/>
    <mergeCell ref="C4:D4"/>
    <mergeCell ref="DG4:EA4"/>
    <mergeCell ref="EB4:EW4"/>
    <mergeCell ref="EX4:FT4"/>
    <mergeCell ref="FU4:GN4"/>
    <mergeCell ref="GO4:HK4"/>
    <mergeCell ref="K4:W4"/>
    <mergeCell ref="X4:AR4"/>
    <mergeCell ref="AS4:BN4"/>
    <mergeCell ref="BO4:CI4"/>
    <mergeCell ref="CJ4:DF4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BO5:BS5"/>
    <mergeCell ref="BT5:BX5"/>
    <mergeCell ref="BY5:CC5"/>
    <mergeCell ref="CD5:CH5"/>
    <mergeCell ref="CI5:CM5"/>
    <mergeCell ref="CN5:CR5"/>
    <mergeCell ref="CS5:CW5"/>
    <mergeCell ref="CX5:DB5"/>
    <mergeCell ref="DH5:DL5"/>
    <mergeCell ref="DM5:DQ5"/>
    <mergeCell ref="DR5:DV5"/>
    <mergeCell ref="DW5:EA5"/>
    <mergeCell ref="EB5:EF5"/>
    <mergeCell ref="IW5:JA5"/>
    <mergeCell ref="HD5:HH5"/>
    <mergeCell ref="HI5:HM5"/>
    <mergeCell ref="HN5:HR5"/>
    <mergeCell ref="HS5:HW5"/>
    <mergeCell ref="HX5:IB5"/>
    <mergeCell ref="IR5:IV5"/>
    <mergeCell ref="GE5:GI5"/>
    <mergeCell ref="GJ5:GN5"/>
    <mergeCell ref="GO5:GS5"/>
    <mergeCell ref="GT5:GX5"/>
    <mergeCell ref="GY5:HC5"/>
    <mergeCell ref="F4:G4"/>
    <mergeCell ref="B6:F6"/>
    <mergeCell ref="IC5:IG5"/>
    <mergeCell ref="IH5:IL5"/>
    <mergeCell ref="IM5:IQ5"/>
    <mergeCell ref="FF5:FJ5"/>
    <mergeCell ref="FK5:FO5"/>
    <mergeCell ref="FP5:FT5"/>
    <mergeCell ref="FU5:FY5"/>
    <mergeCell ref="FZ5:GD5"/>
    <mergeCell ref="EG5:EK5"/>
    <mergeCell ref="DC5:DG5"/>
    <mergeCell ref="EL5:EP5"/>
    <mergeCell ref="EQ5:EU5"/>
    <mergeCell ref="EV5:EZ5"/>
    <mergeCell ref="FA5:FE5"/>
  </mergeCells>
  <phoneticPr fontId="7" type="noConversion"/>
  <conditionalFormatting sqref="K8:JB294">
    <cfRule type="expression" dxfId="3" priority="1">
      <formula>(K$6=$C$3)</formula>
    </cfRule>
    <cfRule type="expression" dxfId="2" priority="3">
      <formula>AND(K$6&lt;=$I8,K$6&gt;=$H8,$A8&gt;0)</formula>
    </cfRule>
    <cfRule type="expression" dxfId="1" priority="5">
      <formula>AND(K$6&lt;=$I8,K$6&gt;=$H8)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10</xdr:col>
                    <xdr:colOff>28575</xdr:colOff>
                    <xdr:row>1</xdr:row>
                    <xdr:rowOff>114300</xdr:rowOff>
                  </from>
                  <to>
                    <xdr:col>44</xdr:col>
                    <xdr:colOff>28575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D124EF1-2C4A-47AC-A8AB-6CD0F60E4E90}">
            <xm:f>AND((K$6&lt;=(WORKDAY($H8,INT($G8*$J8),#REF!)-1)), (K$6&gt;=$H8))</xm:f>
            <x14:dxf>
              <fill>
                <patternFill>
                  <bgColor theme="0" tint="-0.34998626667073579"/>
                </patternFill>
              </fill>
            </x14:dxf>
          </x14:cfRule>
          <xm:sqref>K8:JB294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80B-E7CA-1740-92E4-2BA941ADC855}">
  <dimension ref="A3:U291"/>
  <sheetViews>
    <sheetView showGridLines="0" tabSelected="1" topLeftCell="B1" workbookViewId="0">
      <selection activeCell="Q42" sqref="Q42"/>
    </sheetView>
  </sheetViews>
  <sheetFormatPr defaultColWidth="11" defaultRowHeight="13.5" x14ac:dyDescent="0.15"/>
  <cols>
    <col min="2" max="2" width="44.375" customWidth="1"/>
    <col min="4" max="4" width="12" bestFit="1" customWidth="1"/>
    <col min="5" max="5" width="15.875" customWidth="1"/>
    <col min="6" max="6" width="9.875" customWidth="1"/>
    <col min="7" max="7" width="0.125" customWidth="1"/>
    <col min="8" max="8" width="12" bestFit="1" customWidth="1"/>
  </cols>
  <sheetData>
    <row r="3" spans="1:17" x14ac:dyDescent="0.15">
      <c r="A3" s="85"/>
      <c r="B3" s="85"/>
      <c r="C3" s="85"/>
      <c r="D3" s="85"/>
      <c r="E3" s="85"/>
      <c r="F3" s="85"/>
      <c r="G3" s="85"/>
      <c r="H3" s="85"/>
      <c r="I3" s="85"/>
      <c r="J3" s="85"/>
    </row>
    <row r="4" spans="1:17" x14ac:dyDescent="0.15">
      <c r="A4" s="85"/>
      <c r="B4" s="85"/>
      <c r="C4" s="85"/>
      <c r="D4" s="85"/>
      <c r="E4" s="85"/>
      <c r="F4" s="85"/>
      <c r="G4" s="85"/>
      <c r="H4" s="85"/>
      <c r="I4" s="85"/>
      <c r="J4" s="85"/>
    </row>
    <row r="5" spans="1:17" ht="14.25" customHeight="1" x14ac:dyDescent="0.15">
      <c r="A5" s="69" t="s">
        <v>134</v>
      </c>
      <c r="B5" s="70" t="s">
        <v>135</v>
      </c>
      <c r="C5" s="71" t="s">
        <v>136</v>
      </c>
      <c r="D5" s="72" t="s">
        <v>137</v>
      </c>
      <c r="E5" s="72" t="s">
        <v>138</v>
      </c>
      <c r="F5" s="73" t="s">
        <v>139</v>
      </c>
      <c r="G5" s="66"/>
      <c r="H5" s="68"/>
      <c r="I5" s="68"/>
      <c r="J5" s="68"/>
      <c r="K5" s="68"/>
      <c r="L5" s="68"/>
      <c r="M5" s="68"/>
      <c r="N5" s="68"/>
      <c r="O5" s="68"/>
      <c r="P5" s="68"/>
    </row>
    <row r="6" spans="1:17" x14ac:dyDescent="0.15">
      <c r="A6" s="88">
        <v>1</v>
      </c>
      <c r="B6" s="59" t="s">
        <v>142</v>
      </c>
      <c r="C6" s="62">
        <v>1</v>
      </c>
      <c r="D6" s="56">
        <v>44808</v>
      </c>
      <c r="E6" s="56">
        <f>D6+C6-1</f>
        <v>44808</v>
      </c>
      <c r="F6" s="74">
        <v>0.7</v>
      </c>
      <c r="G6" s="55">
        <f>C6*F6</f>
        <v>0.7</v>
      </c>
      <c r="H6" s="67"/>
      <c r="I6" s="67"/>
      <c r="J6" s="67"/>
      <c r="K6" s="67"/>
      <c r="L6" s="67"/>
      <c r="M6" s="67"/>
      <c r="N6" s="67"/>
      <c r="O6" s="67"/>
      <c r="P6" s="67"/>
    </row>
    <row r="7" spans="1:17" x14ac:dyDescent="0.15">
      <c r="A7" s="54">
        <v>1.1000000000000001</v>
      </c>
      <c r="B7" s="55" t="s">
        <v>143</v>
      </c>
      <c r="C7" s="62">
        <v>1</v>
      </c>
      <c r="D7" s="56">
        <v>44809</v>
      </c>
      <c r="E7" s="56">
        <f t="shared" ref="E7:E29" si="0">D7+C7-1</f>
        <v>44809</v>
      </c>
      <c r="F7" s="74">
        <v>0.45</v>
      </c>
      <c r="G7" s="55">
        <f t="shared" ref="G7:G29" si="1">C7*F7</f>
        <v>0.45</v>
      </c>
      <c r="H7" s="55"/>
      <c r="I7" s="55"/>
      <c r="J7" s="55"/>
      <c r="K7" s="55"/>
      <c r="L7" s="55"/>
      <c r="M7" s="55"/>
      <c r="N7" s="55"/>
      <c r="O7" s="55"/>
      <c r="P7" s="55"/>
    </row>
    <row r="8" spans="1:17" x14ac:dyDescent="0.15">
      <c r="A8" s="54">
        <v>1.2</v>
      </c>
      <c r="B8" s="55" t="s">
        <v>140</v>
      </c>
      <c r="C8" s="62">
        <v>2</v>
      </c>
      <c r="D8" s="56">
        <v>44810</v>
      </c>
      <c r="E8" s="56">
        <f t="shared" si="0"/>
        <v>44811</v>
      </c>
      <c r="F8" s="74">
        <v>1</v>
      </c>
      <c r="G8" s="55">
        <f t="shared" si="1"/>
        <v>2</v>
      </c>
      <c r="H8" s="55"/>
      <c r="I8" s="55"/>
      <c r="J8" s="55"/>
      <c r="K8" s="55"/>
      <c r="L8" s="55"/>
      <c r="M8" s="55"/>
      <c r="N8" s="55"/>
      <c r="O8" s="55"/>
      <c r="P8" s="55"/>
    </row>
    <row r="9" spans="1:17" x14ac:dyDescent="0.15">
      <c r="A9" s="54">
        <v>1.3</v>
      </c>
      <c r="B9" s="55" t="s">
        <v>141</v>
      </c>
      <c r="C9" s="62">
        <v>1</v>
      </c>
      <c r="D9" s="56">
        <v>44812</v>
      </c>
      <c r="E9" s="56">
        <f t="shared" si="0"/>
        <v>44812</v>
      </c>
      <c r="F9" s="74">
        <v>0.45</v>
      </c>
      <c r="G9" s="55">
        <f t="shared" si="1"/>
        <v>0.45</v>
      </c>
      <c r="H9" s="55"/>
      <c r="I9" s="55"/>
      <c r="J9" s="55"/>
      <c r="K9" s="55"/>
      <c r="L9" s="55"/>
      <c r="M9" s="55"/>
      <c r="N9" s="55"/>
      <c r="O9" s="55"/>
      <c r="P9" s="55"/>
      <c r="Q9" s="67"/>
    </row>
    <row r="10" spans="1:17" x14ac:dyDescent="0.15">
      <c r="A10" s="88">
        <v>2</v>
      </c>
      <c r="B10" s="89" t="s">
        <v>145</v>
      </c>
      <c r="C10" s="62">
        <v>2</v>
      </c>
      <c r="D10" s="56">
        <v>44813</v>
      </c>
      <c r="E10" s="56">
        <f t="shared" si="0"/>
        <v>44814</v>
      </c>
      <c r="F10" s="74">
        <v>0.2</v>
      </c>
      <c r="G10" s="55">
        <f>C10*F10</f>
        <v>0.4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</row>
    <row r="11" spans="1:17" x14ac:dyDescent="0.15">
      <c r="A11" s="54">
        <v>2.1</v>
      </c>
      <c r="B11" s="55" t="s">
        <v>144</v>
      </c>
      <c r="C11" s="62">
        <v>3</v>
      </c>
      <c r="D11" s="56">
        <v>44815</v>
      </c>
      <c r="E11" s="56">
        <f t="shared" si="0"/>
        <v>44817</v>
      </c>
      <c r="F11" s="74">
        <v>0.85</v>
      </c>
      <c r="G11" s="55">
        <f>C11*F11</f>
        <v>2.5499999999999998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</row>
    <row r="12" spans="1:17" x14ac:dyDescent="0.15">
      <c r="A12" s="54">
        <v>2.2000000000000002</v>
      </c>
      <c r="B12" s="55" t="s">
        <v>146</v>
      </c>
      <c r="C12" s="62">
        <v>2</v>
      </c>
      <c r="D12" s="56">
        <v>44818</v>
      </c>
      <c r="E12" s="56">
        <f t="shared" si="0"/>
        <v>44819</v>
      </c>
      <c r="F12" s="74">
        <v>0.85</v>
      </c>
      <c r="G12" s="55">
        <f>C12*F12</f>
        <v>1.7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</row>
    <row r="13" spans="1:17" x14ac:dyDescent="0.15">
      <c r="A13" s="54">
        <v>2.2999999999999998</v>
      </c>
      <c r="B13" s="55" t="s">
        <v>147</v>
      </c>
      <c r="C13" s="62">
        <v>4</v>
      </c>
      <c r="D13" s="56">
        <v>44820</v>
      </c>
      <c r="E13" s="56">
        <f t="shared" si="0"/>
        <v>44823</v>
      </c>
      <c r="F13" s="74">
        <v>0.5</v>
      </c>
      <c r="G13" s="55">
        <f>C13*F13</f>
        <v>2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</row>
    <row r="14" spans="1:17" x14ac:dyDescent="0.15">
      <c r="A14" s="54">
        <v>2.4</v>
      </c>
      <c r="B14" s="61" t="s">
        <v>148</v>
      </c>
      <c r="C14" s="62">
        <v>2</v>
      </c>
      <c r="D14" s="56">
        <v>44824</v>
      </c>
      <c r="E14" s="56">
        <f t="shared" si="0"/>
        <v>44825</v>
      </c>
      <c r="F14" s="74">
        <v>0.6</v>
      </c>
      <c r="G14" s="55">
        <f>C14*F14</f>
        <v>1.2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</row>
    <row r="15" spans="1:17" x14ac:dyDescent="0.15">
      <c r="A15" s="54">
        <v>2.5</v>
      </c>
      <c r="B15" s="90" t="s">
        <v>149</v>
      </c>
      <c r="C15" s="62">
        <v>4</v>
      </c>
      <c r="D15" s="56">
        <v>44826</v>
      </c>
      <c r="E15" s="56">
        <f t="shared" si="0"/>
        <v>44829</v>
      </c>
      <c r="F15" s="74">
        <v>0.75</v>
      </c>
      <c r="G15" s="55">
        <f t="shared" si="1"/>
        <v>3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</row>
    <row r="16" spans="1:17" x14ac:dyDescent="0.15">
      <c r="A16" s="88">
        <v>3</v>
      </c>
      <c r="B16" s="64" t="s">
        <v>150</v>
      </c>
      <c r="C16" s="62">
        <v>4</v>
      </c>
      <c r="D16" s="56">
        <v>44830</v>
      </c>
      <c r="E16" s="56">
        <f t="shared" si="0"/>
        <v>44833</v>
      </c>
      <c r="F16" s="74">
        <v>1</v>
      </c>
      <c r="G16" s="55">
        <f t="shared" si="1"/>
        <v>4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</row>
    <row r="17" spans="1:21" x14ac:dyDescent="0.15">
      <c r="A17" s="54">
        <v>3.1</v>
      </c>
      <c r="B17" s="61" t="s">
        <v>151</v>
      </c>
      <c r="C17" s="62">
        <v>1</v>
      </c>
      <c r="D17" s="56">
        <v>44834</v>
      </c>
      <c r="E17" s="56">
        <f t="shared" si="0"/>
        <v>44834</v>
      </c>
      <c r="F17" s="74">
        <v>0.9</v>
      </c>
      <c r="G17" s="55">
        <f t="shared" si="1"/>
        <v>0.9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</row>
    <row r="18" spans="1:21" x14ac:dyDescent="0.15">
      <c r="A18" s="54">
        <v>3.2</v>
      </c>
      <c r="B18" s="55" t="s">
        <v>152</v>
      </c>
      <c r="C18" s="62">
        <v>2</v>
      </c>
      <c r="D18" s="56">
        <v>44835</v>
      </c>
      <c r="E18" s="56">
        <f t="shared" si="0"/>
        <v>44836</v>
      </c>
      <c r="F18" s="74">
        <v>0.4</v>
      </c>
      <c r="G18" s="55">
        <f t="shared" si="1"/>
        <v>0.8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</row>
    <row r="19" spans="1:21" x14ac:dyDescent="0.15">
      <c r="A19" s="54">
        <v>3.3</v>
      </c>
      <c r="B19" s="57" t="s">
        <v>153</v>
      </c>
      <c r="C19" s="58">
        <v>2</v>
      </c>
      <c r="D19" s="63">
        <v>44837</v>
      </c>
      <c r="E19" s="56">
        <f t="shared" si="0"/>
        <v>44838</v>
      </c>
      <c r="F19" s="74">
        <v>1</v>
      </c>
      <c r="G19" s="55">
        <f t="shared" si="1"/>
        <v>2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</row>
    <row r="20" spans="1:21" x14ac:dyDescent="0.15">
      <c r="A20" s="88">
        <v>4</v>
      </c>
      <c r="B20" s="89" t="s">
        <v>154</v>
      </c>
      <c r="C20" s="62">
        <v>1</v>
      </c>
      <c r="D20" s="56">
        <v>44839</v>
      </c>
      <c r="E20" s="56">
        <f t="shared" si="0"/>
        <v>44839</v>
      </c>
      <c r="F20" s="74">
        <v>0.4</v>
      </c>
      <c r="G20" s="55">
        <f t="shared" si="1"/>
        <v>0.4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</row>
    <row r="21" spans="1:21" x14ac:dyDescent="0.15">
      <c r="A21" s="54">
        <v>4.0999999999999996</v>
      </c>
      <c r="B21" s="55" t="s">
        <v>155</v>
      </c>
      <c r="C21" s="62">
        <v>1</v>
      </c>
      <c r="D21" s="56">
        <v>44840</v>
      </c>
      <c r="E21" s="56">
        <f>D21+C21-1</f>
        <v>44840</v>
      </c>
      <c r="F21" s="74">
        <v>0.2</v>
      </c>
      <c r="G21" s="55">
        <f t="shared" si="1"/>
        <v>0.2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</row>
    <row r="22" spans="1:21" x14ac:dyDescent="0.15">
      <c r="A22" s="54">
        <v>4.2</v>
      </c>
      <c r="B22" s="55" t="s">
        <v>156</v>
      </c>
      <c r="C22" s="62">
        <v>2</v>
      </c>
      <c r="D22" s="56">
        <v>44841</v>
      </c>
      <c r="E22" s="56">
        <f t="shared" si="0"/>
        <v>44842</v>
      </c>
      <c r="F22" s="74">
        <v>0.5</v>
      </c>
      <c r="G22" s="55">
        <f t="shared" si="1"/>
        <v>1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</row>
    <row r="23" spans="1:21" x14ac:dyDescent="0.15">
      <c r="A23" s="88">
        <v>5</v>
      </c>
      <c r="B23" s="64" t="s">
        <v>157</v>
      </c>
      <c r="C23" s="62">
        <v>1</v>
      </c>
      <c r="D23" s="56">
        <v>44842</v>
      </c>
      <c r="E23" s="56">
        <f>D23+C23-E261</f>
        <v>44843</v>
      </c>
      <c r="F23" s="74">
        <v>1</v>
      </c>
      <c r="G23" s="55">
        <f t="shared" si="1"/>
        <v>1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</row>
    <row r="24" spans="1:21" x14ac:dyDescent="0.15">
      <c r="A24" s="54">
        <v>3</v>
      </c>
      <c r="B24" s="60"/>
      <c r="C24" s="62"/>
      <c r="D24" s="56"/>
      <c r="E24" s="56"/>
      <c r="F24" s="74"/>
      <c r="G24" s="55">
        <f t="shared" si="1"/>
        <v>0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</row>
    <row r="25" spans="1:21" x14ac:dyDescent="0.15">
      <c r="A25" s="54">
        <v>4</v>
      </c>
      <c r="B25" s="55"/>
      <c r="C25" s="62"/>
      <c r="D25" s="56"/>
      <c r="E25" s="56"/>
      <c r="F25" s="74"/>
      <c r="G25" s="55">
        <f t="shared" si="1"/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</row>
    <row r="26" spans="1:21" x14ac:dyDescent="0.15">
      <c r="A26" s="54">
        <v>4.0999999999999996</v>
      </c>
      <c r="B26" s="55"/>
      <c r="C26" s="62"/>
      <c r="D26" s="56"/>
      <c r="E26" s="56"/>
      <c r="F26" s="74"/>
      <c r="G26" s="55">
        <f t="shared" si="1"/>
        <v>0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</row>
    <row r="27" spans="1:21" x14ac:dyDescent="0.15">
      <c r="A27" s="54">
        <v>4.2</v>
      </c>
      <c r="B27" s="55"/>
      <c r="C27" s="62"/>
      <c r="D27" s="56"/>
      <c r="E27" s="56"/>
      <c r="F27" s="74"/>
      <c r="G27" s="55">
        <f t="shared" si="1"/>
        <v>0</v>
      </c>
      <c r="H27" s="55"/>
      <c r="I27" s="55"/>
      <c r="J27" s="55"/>
      <c r="K27" s="55"/>
      <c r="L27" s="55"/>
      <c r="M27" s="55"/>
      <c r="N27" s="55"/>
      <c r="O27" s="55"/>
      <c r="P27" s="55"/>
      <c r="Q27" s="55"/>
    </row>
    <row r="28" spans="1:21" x14ac:dyDescent="0.15">
      <c r="A28" s="54">
        <v>5</v>
      </c>
      <c r="B28" s="60"/>
      <c r="C28" s="62"/>
      <c r="D28" s="56"/>
      <c r="E28" s="56"/>
      <c r="F28" s="74"/>
      <c r="G28" s="55">
        <f t="shared" si="1"/>
        <v>0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</row>
    <row r="29" spans="1:21" x14ac:dyDescent="0.15">
      <c r="A29" s="54">
        <v>6</v>
      </c>
      <c r="B29" s="64"/>
      <c r="C29" s="62"/>
      <c r="D29" s="56"/>
      <c r="E29" s="56"/>
      <c r="F29" s="74"/>
      <c r="G29" s="55">
        <f t="shared" si="1"/>
        <v>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</row>
    <row r="30" spans="1:21" ht="17.25" x14ac:dyDescent="0.15">
      <c r="B30" s="4"/>
      <c r="C30" s="1"/>
      <c r="F30" s="65"/>
      <c r="G30" s="21"/>
      <c r="H30" s="27"/>
      <c r="I30" s="2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</row>
    <row r="31" spans="1:21" ht="17.25" x14ac:dyDescent="0.15">
      <c r="A31" s="15"/>
      <c r="B31" s="19"/>
      <c r="C31" s="15"/>
      <c r="D31" s="18"/>
      <c r="E31" s="15"/>
      <c r="F31" s="65"/>
      <c r="G31" s="22"/>
      <c r="H31" s="37"/>
      <c r="I31" s="37"/>
      <c r="U31" s="55"/>
    </row>
    <row r="32" spans="1:21" ht="17.25" x14ac:dyDescent="0.15">
      <c r="B32" s="4"/>
      <c r="D32" s="1"/>
      <c r="F32" s="65"/>
      <c r="G32" s="21"/>
      <c r="H32" s="27"/>
      <c r="I32" s="27"/>
      <c r="U32" s="55"/>
    </row>
    <row r="33" spans="1:21" x14ac:dyDescent="0.15">
      <c r="A33" s="15"/>
      <c r="B33" s="19"/>
      <c r="C33" s="15"/>
      <c r="D33" s="18"/>
      <c r="E33" s="15"/>
      <c r="F33" s="15"/>
      <c r="G33" s="22"/>
      <c r="H33" s="37"/>
      <c r="I33" s="37"/>
      <c r="U33" s="55"/>
    </row>
    <row r="34" spans="1:21" x14ac:dyDescent="0.15">
      <c r="B34" s="4"/>
      <c r="D34" s="1"/>
      <c r="G34" s="21"/>
      <c r="H34" s="27"/>
      <c r="I34" s="27"/>
    </row>
    <row r="35" spans="1:21" x14ac:dyDescent="0.15">
      <c r="A35" s="15"/>
      <c r="B35" s="19"/>
      <c r="C35" s="15"/>
      <c r="D35" s="15"/>
      <c r="E35" s="15"/>
      <c r="F35" s="15"/>
      <c r="G35" s="22"/>
      <c r="H35" s="37"/>
      <c r="I35" s="37"/>
    </row>
    <row r="36" spans="1:21" x14ac:dyDescent="0.15">
      <c r="B36" s="4"/>
      <c r="G36" s="21"/>
      <c r="H36" s="27"/>
      <c r="I36" s="27"/>
    </row>
    <row r="37" spans="1:21" x14ac:dyDescent="0.15">
      <c r="A37" s="15"/>
      <c r="B37" s="19"/>
      <c r="C37" s="15"/>
      <c r="D37" s="15"/>
      <c r="E37" s="15"/>
      <c r="F37" s="15"/>
      <c r="G37" s="22"/>
      <c r="H37" s="37"/>
      <c r="I37" s="37"/>
    </row>
    <row r="38" spans="1:21" x14ac:dyDescent="0.15">
      <c r="B38" s="4"/>
      <c r="G38" s="21"/>
      <c r="H38" s="27"/>
      <c r="I38" s="27"/>
    </row>
    <row r="39" spans="1:21" x14ac:dyDescent="0.15">
      <c r="A39" s="15"/>
      <c r="B39" s="19"/>
      <c r="C39" s="18"/>
      <c r="D39" s="15"/>
      <c r="E39" s="15"/>
      <c r="F39" s="15"/>
      <c r="G39" s="22"/>
      <c r="H39" s="37"/>
      <c r="I39" s="37"/>
    </row>
    <row r="40" spans="1:21" x14ac:dyDescent="0.15">
      <c r="B40" s="4"/>
      <c r="C40" s="1"/>
      <c r="G40" s="21"/>
      <c r="H40" s="27"/>
      <c r="I40" s="27"/>
    </row>
    <row r="41" spans="1:21" x14ac:dyDescent="0.15">
      <c r="A41" s="15"/>
      <c r="B41" s="19"/>
      <c r="C41" s="18"/>
      <c r="D41" s="15"/>
      <c r="E41" s="15"/>
      <c r="F41" s="15"/>
      <c r="G41" s="22"/>
      <c r="H41" s="37"/>
      <c r="I41" s="37"/>
    </row>
    <row r="42" spans="1:21" x14ac:dyDescent="0.15">
      <c r="B42" s="4"/>
      <c r="C42" s="1"/>
      <c r="G42" s="21"/>
      <c r="H42" s="27"/>
      <c r="I42" s="27"/>
    </row>
    <row r="43" spans="1:21" x14ac:dyDescent="0.15">
      <c r="A43" s="15"/>
      <c r="B43" s="19"/>
      <c r="C43" s="18"/>
      <c r="D43" s="15"/>
      <c r="E43" s="15"/>
      <c r="F43" s="15"/>
      <c r="G43" s="22"/>
      <c r="H43" s="37"/>
      <c r="I43" s="37"/>
    </row>
    <row r="44" spans="1:21" x14ac:dyDescent="0.15">
      <c r="B44" s="4"/>
      <c r="C44" s="1"/>
      <c r="G44" s="21"/>
      <c r="H44" s="27"/>
      <c r="I44" s="27"/>
    </row>
    <row r="45" spans="1:21" x14ac:dyDescent="0.15">
      <c r="A45" s="15"/>
      <c r="B45" s="19"/>
      <c r="C45" s="15"/>
      <c r="D45" s="15"/>
      <c r="E45" s="15"/>
      <c r="F45" s="15"/>
      <c r="G45" s="22"/>
      <c r="H45" s="37"/>
      <c r="I45" s="37"/>
    </row>
    <row r="46" spans="1:21" x14ac:dyDescent="0.15">
      <c r="B46" s="4"/>
      <c r="G46" s="21"/>
      <c r="H46" s="27"/>
      <c r="I46" s="27"/>
    </row>
    <row r="47" spans="1:21" x14ac:dyDescent="0.15">
      <c r="A47" s="15"/>
      <c r="B47" s="19"/>
      <c r="C47" s="18"/>
      <c r="D47" s="15"/>
      <c r="E47" s="15"/>
      <c r="F47" s="15"/>
      <c r="G47" s="22"/>
      <c r="H47" s="37"/>
      <c r="I47" s="37"/>
    </row>
    <row r="48" spans="1:21" x14ac:dyDescent="0.15">
      <c r="B48" s="4"/>
      <c r="C48" s="1"/>
      <c r="G48" s="21"/>
      <c r="H48" s="27"/>
      <c r="I48" s="27"/>
    </row>
    <row r="49" spans="1:9" x14ac:dyDescent="0.15">
      <c r="A49" s="15"/>
      <c r="B49" s="19"/>
      <c r="C49" s="15"/>
      <c r="D49" s="18"/>
      <c r="E49" s="15"/>
      <c r="F49" s="15"/>
      <c r="G49" s="22"/>
      <c r="H49" s="37"/>
      <c r="I49" s="37"/>
    </row>
    <row r="50" spans="1:9" x14ac:dyDescent="0.15">
      <c r="B50" s="4"/>
      <c r="D50" s="1"/>
      <c r="G50" s="21"/>
      <c r="H50" s="27"/>
      <c r="I50" s="27"/>
    </row>
    <row r="51" spans="1:9" x14ac:dyDescent="0.15">
      <c r="A51" s="15"/>
      <c r="B51" s="19"/>
      <c r="C51" s="15"/>
      <c r="D51" s="18"/>
      <c r="E51" s="15"/>
      <c r="F51" s="15"/>
      <c r="G51" s="22"/>
      <c r="H51" s="37"/>
      <c r="I51" s="37"/>
    </row>
    <row r="52" spans="1:9" x14ac:dyDescent="0.15">
      <c r="B52" s="4"/>
      <c r="D52" s="1"/>
      <c r="G52" s="21"/>
      <c r="H52" s="27"/>
      <c r="I52" s="27"/>
    </row>
    <row r="53" spans="1:9" x14ac:dyDescent="0.15">
      <c r="A53" s="15"/>
      <c r="B53" s="19"/>
      <c r="C53" s="18"/>
      <c r="D53" s="15"/>
      <c r="E53" s="15"/>
      <c r="F53" s="15"/>
      <c r="G53" s="22"/>
      <c r="H53" s="37"/>
      <c r="I53" s="37"/>
    </row>
    <row r="54" spans="1:9" x14ac:dyDescent="0.15">
      <c r="B54" s="4"/>
      <c r="C54" s="1"/>
      <c r="G54" s="21"/>
      <c r="H54" s="27"/>
      <c r="I54" s="27"/>
    </row>
    <row r="55" spans="1:9" x14ac:dyDescent="0.15">
      <c r="A55" s="15"/>
      <c r="B55" s="19"/>
      <c r="C55" s="18"/>
      <c r="D55" s="15"/>
      <c r="E55" s="15"/>
      <c r="F55" s="15"/>
      <c r="G55" s="22"/>
      <c r="H55" s="37"/>
      <c r="I55" s="37"/>
    </row>
    <row r="56" spans="1:9" x14ac:dyDescent="0.15">
      <c r="B56" s="4"/>
      <c r="C56" s="1"/>
      <c r="G56" s="21"/>
      <c r="H56" s="27"/>
      <c r="I56" s="27"/>
    </row>
    <row r="57" spans="1:9" x14ac:dyDescent="0.15">
      <c r="A57" s="15"/>
      <c r="B57" s="19"/>
      <c r="C57" s="18"/>
      <c r="D57" s="15"/>
      <c r="E57" s="15"/>
      <c r="F57" s="15"/>
      <c r="G57" s="22"/>
      <c r="H57" s="37"/>
      <c r="I57" s="37"/>
    </row>
    <row r="58" spans="1:9" x14ac:dyDescent="0.15">
      <c r="B58" s="4"/>
      <c r="C58" s="1"/>
      <c r="G58" s="21"/>
      <c r="H58" s="27"/>
      <c r="I58" s="27"/>
    </row>
    <row r="59" spans="1:9" x14ac:dyDescent="0.15">
      <c r="A59" s="15"/>
      <c r="B59" s="19"/>
      <c r="C59" s="15"/>
      <c r="D59" s="15"/>
      <c r="E59" s="15"/>
      <c r="F59" s="15"/>
      <c r="G59" s="22"/>
      <c r="H59" s="37"/>
      <c r="I59" s="37"/>
    </row>
    <row r="60" spans="1:9" x14ac:dyDescent="0.15">
      <c r="B60" s="4"/>
      <c r="G60" s="21"/>
      <c r="H60" s="27"/>
      <c r="I60" s="27"/>
    </row>
    <row r="61" spans="1:9" x14ac:dyDescent="0.15">
      <c r="A61" s="15"/>
      <c r="B61" s="19"/>
      <c r="C61" s="18"/>
      <c r="D61" s="15"/>
      <c r="E61" s="15"/>
      <c r="F61" s="15"/>
      <c r="G61" s="22"/>
      <c r="H61" s="37"/>
      <c r="I61" s="37"/>
    </row>
    <row r="62" spans="1:9" x14ac:dyDescent="0.15">
      <c r="B62" s="4"/>
      <c r="C62" s="1"/>
      <c r="G62" s="21"/>
      <c r="H62" s="27"/>
      <c r="I62" s="27"/>
    </row>
    <row r="63" spans="1:9" x14ac:dyDescent="0.15">
      <c r="A63" s="15"/>
      <c r="B63" s="19"/>
      <c r="C63" s="18"/>
      <c r="D63" s="15"/>
      <c r="E63" s="15"/>
      <c r="F63" s="15"/>
      <c r="G63" s="22"/>
      <c r="H63" s="37"/>
      <c r="I63" s="37"/>
    </row>
    <row r="64" spans="1:9" x14ac:dyDescent="0.15">
      <c r="B64" s="4"/>
      <c r="C64" s="1"/>
      <c r="G64" s="21"/>
      <c r="H64" s="27"/>
      <c r="I64" s="27"/>
    </row>
    <row r="65" spans="1:9" x14ac:dyDescent="0.15">
      <c r="A65" s="15"/>
      <c r="B65" s="19"/>
      <c r="C65" s="15"/>
      <c r="D65" s="15"/>
      <c r="E65" s="15"/>
      <c r="F65" s="15"/>
      <c r="G65" s="22"/>
      <c r="H65" s="37"/>
      <c r="I65" s="37"/>
    </row>
    <row r="66" spans="1:9" x14ac:dyDescent="0.15">
      <c r="B66" s="4"/>
      <c r="G66" s="21"/>
      <c r="H66" s="27"/>
      <c r="I66" s="27"/>
    </row>
    <row r="67" spans="1:9" x14ac:dyDescent="0.15">
      <c r="A67" s="15"/>
      <c r="B67" s="19"/>
      <c r="C67" s="18"/>
      <c r="D67" s="15"/>
      <c r="E67" s="15"/>
      <c r="F67" s="15"/>
      <c r="G67" s="22"/>
      <c r="H67" s="37"/>
      <c r="I67" s="37"/>
    </row>
    <row r="68" spans="1:9" x14ac:dyDescent="0.15">
      <c r="B68" s="4"/>
      <c r="C68" s="1"/>
      <c r="G68" s="21"/>
      <c r="H68" s="27"/>
      <c r="I68" s="27"/>
    </row>
    <row r="69" spans="1:9" x14ac:dyDescent="0.15">
      <c r="A69" s="15"/>
      <c r="B69" s="19"/>
      <c r="C69" s="18"/>
      <c r="D69" s="15"/>
      <c r="E69" s="15"/>
      <c r="F69" s="15"/>
      <c r="G69" s="22"/>
      <c r="H69" s="37"/>
      <c r="I69" s="37"/>
    </row>
    <row r="70" spans="1:9" x14ac:dyDescent="0.15">
      <c r="B70" s="4"/>
      <c r="C70" s="1"/>
      <c r="G70" s="21"/>
      <c r="H70" s="27"/>
      <c r="I70" s="27"/>
    </row>
    <row r="71" spans="1:9" x14ac:dyDescent="0.15">
      <c r="A71" s="15"/>
      <c r="B71" s="19"/>
      <c r="C71" s="18"/>
      <c r="D71" s="15"/>
      <c r="E71" s="15"/>
      <c r="F71" s="15"/>
      <c r="G71" s="22"/>
      <c r="H71" s="37"/>
      <c r="I71" s="37"/>
    </row>
    <row r="72" spans="1:9" x14ac:dyDescent="0.15">
      <c r="B72" s="4"/>
      <c r="C72" s="1"/>
      <c r="G72" s="21"/>
      <c r="H72" s="27"/>
      <c r="I72" s="27"/>
    </row>
    <row r="73" spans="1:9" x14ac:dyDescent="0.15">
      <c r="A73" s="15"/>
      <c r="B73" s="19"/>
      <c r="C73" s="18"/>
      <c r="D73" s="15"/>
      <c r="E73" s="15"/>
      <c r="F73" s="15"/>
      <c r="G73" s="22"/>
      <c r="H73" s="37"/>
      <c r="I73" s="37"/>
    </row>
    <row r="74" spans="1:9" x14ac:dyDescent="0.15">
      <c r="B74" s="4"/>
      <c r="C74" s="1"/>
      <c r="G74" s="21"/>
      <c r="H74" s="27"/>
      <c r="I74" s="27"/>
    </row>
    <row r="75" spans="1:9" x14ac:dyDescent="0.15">
      <c r="A75" s="15"/>
      <c r="B75" s="19"/>
      <c r="C75" s="15"/>
      <c r="D75" s="15"/>
      <c r="E75" s="15"/>
      <c r="F75" s="15"/>
      <c r="G75" s="22"/>
      <c r="H75" s="37"/>
      <c r="I75" s="37"/>
    </row>
    <row r="76" spans="1:9" x14ac:dyDescent="0.15">
      <c r="B76" s="4"/>
      <c r="G76" s="21"/>
      <c r="H76" s="27"/>
      <c r="I76" s="27"/>
    </row>
    <row r="77" spans="1:9" x14ac:dyDescent="0.15">
      <c r="A77" s="15"/>
      <c r="B77" s="19"/>
      <c r="C77" s="18"/>
      <c r="D77" s="42"/>
      <c r="E77" s="15"/>
      <c r="F77" s="15"/>
      <c r="G77" s="22"/>
      <c r="H77" s="37"/>
      <c r="I77" s="37"/>
    </row>
    <row r="78" spans="1:9" x14ac:dyDescent="0.15">
      <c r="B78" s="4"/>
      <c r="C78" s="1"/>
      <c r="G78" s="21"/>
      <c r="H78" s="27"/>
      <c r="I78" s="27"/>
    </row>
    <row r="79" spans="1:9" x14ac:dyDescent="0.15">
      <c r="A79" s="15"/>
      <c r="B79" s="19"/>
      <c r="C79" s="18"/>
      <c r="D79" s="42"/>
      <c r="E79" s="15"/>
      <c r="F79" s="15"/>
      <c r="G79" s="22"/>
      <c r="H79" s="37"/>
      <c r="I79" s="37"/>
    </row>
    <row r="80" spans="1:9" x14ac:dyDescent="0.15">
      <c r="B80" s="4"/>
      <c r="C80" s="1"/>
      <c r="G80" s="21"/>
      <c r="H80" s="27"/>
      <c r="I80" s="27"/>
    </row>
    <row r="81" spans="1:9" x14ac:dyDescent="0.15">
      <c r="A81" s="15"/>
      <c r="B81" s="19"/>
      <c r="C81" s="15"/>
      <c r="D81" s="15"/>
      <c r="E81" s="15"/>
      <c r="F81" s="15"/>
      <c r="G81" s="22"/>
      <c r="H81" s="37"/>
      <c r="I81" s="37"/>
    </row>
    <row r="82" spans="1:9" x14ac:dyDescent="0.15">
      <c r="B82" s="4"/>
      <c r="G82" s="21"/>
      <c r="H82" s="27"/>
      <c r="I82" s="27"/>
    </row>
    <row r="83" spans="1:9" x14ac:dyDescent="0.15">
      <c r="A83" s="15"/>
      <c r="B83" s="19"/>
      <c r="C83" s="15"/>
      <c r="D83" s="15"/>
      <c r="E83" s="15"/>
      <c r="F83" s="15"/>
      <c r="G83" s="22"/>
      <c r="H83" s="37"/>
      <c r="I83" s="37"/>
    </row>
    <row r="84" spans="1:9" x14ac:dyDescent="0.15">
      <c r="B84" s="4"/>
      <c r="G84" s="21"/>
      <c r="H84" s="27"/>
      <c r="I84" s="27"/>
    </row>
    <row r="85" spans="1:9" x14ac:dyDescent="0.15">
      <c r="A85" s="15"/>
      <c r="B85" s="20"/>
      <c r="C85" s="15"/>
      <c r="D85" s="15"/>
      <c r="E85" s="15"/>
      <c r="F85" s="15"/>
      <c r="G85" s="22"/>
      <c r="H85" s="37"/>
      <c r="I85" s="37"/>
    </row>
    <row r="86" spans="1:9" x14ac:dyDescent="0.15">
      <c r="B86" s="4"/>
      <c r="G86" s="21"/>
      <c r="H86" s="27"/>
      <c r="I86" s="27"/>
    </row>
    <row r="87" spans="1:9" x14ac:dyDescent="0.15">
      <c r="A87" s="15"/>
      <c r="B87" s="16"/>
      <c r="C87" s="15"/>
      <c r="D87" s="15"/>
      <c r="E87" s="15"/>
      <c r="F87" s="15"/>
      <c r="G87" s="22"/>
      <c r="H87" s="37"/>
      <c r="I87" s="37"/>
    </row>
    <row r="88" spans="1:9" x14ac:dyDescent="0.15">
      <c r="B88" s="2"/>
      <c r="G88" s="21"/>
      <c r="H88" s="27"/>
      <c r="I88" s="27"/>
    </row>
    <row r="89" spans="1:9" x14ac:dyDescent="0.15">
      <c r="A89" s="15"/>
      <c r="B89" s="16"/>
      <c r="C89" s="15"/>
      <c r="D89" s="15"/>
      <c r="E89" s="15"/>
      <c r="F89" s="15"/>
      <c r="G89" s="22"/>
      <c r="H89" s="37"/>
      <c r="I89" s="37"/>
    </row>
    <row r="90" spans="1:9" x14ac:dyDescent="0.15">
      <c r="B90" s="2"/>
      <c r="G90" s="21"/>
      <c r="H90" s="27"/>
      <c r="I90" s="27"/>
    </row>
    <row r="91" spans="1:9" x14ac:dyDescent="0.15">
      <c r="A91" s="15"/>
      <c r="B91" s="16"/>
      <c r="C91" s="15"/>
      <c r="D91" s="15"/>
      <c r="E91" s="15"/>
      <c r="F91" s="15"/>
      <c r="G91" s="22"/>
      <c r="H91" s="37"/>
      <c r="I91" s="37"/>
    </row>
    <row r="92" spans="1:9" x14ac:dyDescent="0.15">
      <c r="B92" s="2"/>
      <c r="G92" s="21"/>
      <c r="H92" s="27"/>
      <c r="I92" s="27"/>
    </row>
    <row r="93" spans="1:9" x14ac:dyDescent="0.15">
      <c r="B93" s="2"/>
      <c r="G93" s="21"/>
      <c r="H93" s="27"/>
      <c r="I93" s="27"/>
    </row>
    <row r="94" spans="1:9" x14ac:dyDescent="0.15">
      <c r="B94" s="2"/>
      <c r="G94" s="21"/>
      <c r="H94" s="27"/>
      <c r="I94" s="27"/>
    </row>
    <row r="95" spans="1:9" x14ac:dyDescent="0.15">
      <c r="A95" s="15"/>
      <c r="B95" s="39"/>
      <c r="C95" s="15"/>
      <c r="D95" s="15"/>
      <c r="E95" s="15"/>
      <c r="F95" s="15"/>
      <c r="G95" s="22"/>
      <c r="H95" s="37"/>
      <c r="I95" s="37"/>
    </row>
    <row r="96" spans="1:9" x14ac:dyDescent="0.15">
      <c r="B96" s="2"/>
      <c r="G96" s="21"/>
      <c r="H96" s="27"/>
      <c r="I96" s="27"/>
    </row>
    <row r="97" spans="1:9" x14ac:dyDescent="0.15">
      <c r="A97" s="15"/>
      <c r="B97" s="17"/>
      <c r="C97" s="15"/>
      <c r="D97" s="15"/>
      <c r="E97" s="15"/>
      <c r="F97" s="15"/>
      <c r="G97" s="22"/>
      <c r="H97" s="37"/>
      <c r="I97" s="37"/>
    </row>
    <row r="98" spans="1:9" x14ac:dyDescent="0.15">
      <c r="B98" s="3"/>
      <c r="G98" s="21"/>
      <c r="H98" s="27"/>
      <c r="I98" s="27"/>
    </row>
    <row r="99" spans="1:9" x14ac:dyDescent="0.15">
      <c r="A99" s="15"/>
      <c r="B99" s="17"/>
      <c r="C99" s="15"/>
      <c r="D99" s="15"/>
      <c r="E99" s="15"/>
      <c r="F99" s="15"/>
      <c r="G99" s="22"/>
      <c r="H99" s="37"/>
      <c r="I99" s="37"/>
    </row>
    <row r="100" spans="1:9" x14ac:dyDescent="0.15">
      <c r="B100" s="3"/>
      <c r="G100" s="21"/>
      <c r="H100" s="27"/>
      <c r="I100" s="27"/>
    </row>
    <row r="101" spans="1:9" x14ac:dyDescent="0.15">
      <c r="A101" s="15"/>
      <c r="B101" s="16"/>
      <c r="C101" s="15"/>
      <c r="D101" s="15"/>
      <c r="E101" s="15"/>
      <c r="F101" s="15"/>
      <c r="G101" s="22"/>
      <c r="H101" s="37"/>
      <c r="I101" s="37"/>
    </row>
    <row r="102" spans="1:9" x14ac:dyDescent="0.15">
      <c r="B102" s="2"/>
      <c r="G102" s="21"/>
      <c r="H102" s="27"/>
      <c r="I102" s="27"/>
    </row>
    <row r="103" spans="1:9" x14ac:dyDescent="0.15">
      <c r="A103" s="15"/>
      <c r="B103" s="16"/>
      <c r="C103" s="15"/>
      <c r="D103" s="15"/>
      <c r="E103" s="15"/>
      <c r="F103" s="15"/>
      <c r="G103" s="22"/>
      <c r="H103" s="37"/>
      <c r="I103" s="37"/>
    </row>
    <row r="104" spans="1:9" x14ac:dyDescent="0.15">
      <c r="B104" s="2"/>
      <c r="G104" s="21"/>
      <c r="H104" s="27"/>
      <c r="I104" s="27"/>
    </row>
    <row r="105" spans="1:9" x14ac:dyDescent="0.15">
      <c r="A105" s="15"/>
      <c r="B105" s="16"/>
      <c r="C105" s="15"/>
      <c r="D105" s="15"/>
      <c r="E105" s="20"/>
      <c r="F105" s="15"/>
      <c r="G105" s="22"/>
      <c r="H105" s="37"/>
      <c r="I105" s="37"/>
    </row>
    <row r="106" spans="1:9" x14ac:dyDescent="0.15">
      <c r="B106" s="2"/>
      <c r="E106" s="5"/>
      <c r="G106" s="21"/>
      <c r="H106" s="27"/>
      <c r="I106" s="27"/>
    </row>
    <row r="107" spans="1:9" x14ac:dyDescent="0.15">
      <c r="A107" s="15"/>
      <c r="B107" s="16"/>
      <c r="C107" s="15"/>
      <c r="D107" s="15"/>
      <c r="E107" s="20"/>
      <c r="F107" s="15"/>
      <c r="G107" s="22"/>
      <c r="H107" s="37"/>
      <c r="I107" s="37"/>
    </row>
    <row r="108" spans="1:9" x14ac:dyDescent="0.15">
      <c r="B108" s="2"/>
      <c r="E108" s="5"/>
      <c r="G108" s="21"/>
      <c r="H108" s="27"/>
      <c r="I108" s="27"/>
    </row>
    <row r="109" spans="1:9" x14ac:dyDescent="0.15">
      <c r="A109" s="15"/>
      <c r="B109" s="16"/>
      <c r="C109" s="15"/>
      <c r="D109" s="15"/>
      <c r="E109" s="20"/>
      <c r="F109" s="15"/>
      <c r="G109" s="22"/>
      <c r="H109" s="37"/>
      <c r="I109" s="37"/>
    </row>
    <row r="110" spans="1:9" x14ac:dyDescent="0.15">
      <c r="B110" s="2"/>
      <c r="E110" s="5"/>
      <c r="G110" s="21"/>
      <c r="H110" s="27"/>
      <c r="I110" s="27"/>
    </row>
    <row r="111" spans="1:9" x14ac:dyDescent="0.15">
      <c r="A111" s="15"/>
      <c r="B111" s="16"/>
      <c r="C111" s="15"/>
      <c r="D111" s="15"/>
      <c r="E111" s="20"/>
      <c r="F111" s="15"/>
      <c r="G111" s="22"/>
      <c r="H111" s="37"/>
      <c r="I111" s="37"/>
    </row>
    <row r="112" spans="1:9" x14ac:dyDescent="0.15">
      <c r="B112" s="2"/>
      <c r="E112" s="5"/>
      <c r="G112" s="21"/>
      <c r="H112" s="27"/>
      <c r="I112" s="27"/>
    </row>
    <row r="113" spans="1:9" x14ac:dyDescent="0.15">
      <c r="A113" s="15"/>
      <c r="B113" s="16"/>
      <c r="C113" s="15"/>
      <c r="D113" s="15"/>
      <c r="E113" s="15"/>
      <c r="F113" s="15"/>
      <c r="G113" s="22"/>
      <c r="H113" s="37"/>
      <c r="I113" s="37"/>
    </row>
    <row r="114" spans="1:9" x14ac:dyDescent="0.15">
      <c r="B114" s="2"/>
      <c r="G114" s="21"/>
      <c r="H114" s="27"/>
      <c r="I114" s="27"/>
    </row>
    <row r="115" spans="1:9" x14ac:dyDescent="0.15">
      <c r="A115" s="15"/>
      <c r="B115" s="15"/>
      <c r="C115" s="15"/>
      <c r="D115" s="15"/>
      <c r="E115" s="20"/>
      <c r="F115" s="15"/>
      <c r="G115" s="22"/>
      <c r="H115" s="37"/>
      <c r="I115" s="37"/>
    </row>
    <row r="116" spans="1:9" x14ac:dyDescent="0.15">
      <c r="E116" s="5"/>
      <c r="G116" s="21"/>
      <c r="H116" s="27"/>
      <c r="I116" s="27"/>
    </row>
    <row r="117" spans="1:9" x14ac:dyDescent="0.15">
      <c r="A117" s="15"/>
      <c r="B117" s="15"/>
      <c r="C117" s="15"/>
      <c r="D117" s="15"/>
      <c r="E117" s="20"/>
      <c r="F117" s="15"/>
      <c r="G117" s="22"/>
      <c r="H117" s="37"/>
      <c r="I117" s="37"/>
    </row>
    <row r="118" spans="1:9" x14ac:dyDescent="0.15">
      <c r="E118" s="5"/>
      <c r="G118" s="21"/>
      <c r="H118" s="27"/>
      <c r="I118" s="27"/>
    </row>
    <row r="119" spans="1:9" x14ac:dyDescent="0.15">
      <c r="A119" s="15"/>
      <c r="B119" s="15"/>
      <c r="C119" s="15"/>
      <c r="D119" s="15"/>
      <c r="E119" s="20"/>
      <c r="F119" s="15"/>
      <c r="G119" s="22"/>
      <c r="H119" s="37"/>
      <c r="I119" s="37"/>
    </row>
    <row r="120" spans="1:9" x14ac:dyDescent="0.15">
      <c r="E120" s="5"/>
      <c r="G120" s="21"/>
      <c r="H120" s="27"/>
      <c r="I120" s="27"/>
    </row>
    <row r="121" spans="1:9" x14ac:dyDescent="0.15">
      <c r="A121" s="15"/>
      <c r="B121" s="15"/>
      <c r="C121" s="15"/>
      <c r="D121" s="15"/>
      <c r="E121" s="20"/>
      <c r="F121" s="15"/>
      <c r="G121" s="22"/>
      <c r="H121" s="37"/>
      <c r="I121" s="37"/>
    </row>
    <row r="122" spans="1:9" x14ac:dyDescent="0.15">
      <c r="E122" s="5"/>
      <c r="G122" s="21"/>
      <c r="H122" s="27"/>
      <c r="I122" s="27"/>
    </row>
    <row r="123" spans="1:9" x14ac:dyDescent="0.15">
      <c r="A123" s="15"/>
      <c r="B123" s="15"/>
      <c r="C123" s="15"/>
      <c r="D123" s="15"/>
      <c r="E123" s="15"/>
      <c r="F123" s="15"/>
      <c r="G123" s="22"/>
      <c r="H123" s="37"/>
      <c r="I123" s="37"/>
    </row>
    <row r="124" spans="1:9" x14ac:dyDescent="0.15">
      <c r="G124" s="21"/>
      <c r="H124" s="27"/>
      <c r="I124" s="27"/>
    </row>
    <row r="125" spans="1:9" x14ac:dyDescent="0.15">
      <c r="A125" s="15"/>
      <c r="B125" s="15"/>
      <c r="C125" s="15"/>
      <c r="D125" s="15"/>
      <c r="E125" s="15"/>
      <c r="F125" s="15"/>
      <c r="G125" s="22"/>
      <c r="H125" s="37"/>
      <c r="I125" s="37"/>
    </row>
    <row r="126" spans="1:9" x14ac:dyDescent="0.15">
      <c r="G126" s="21"/>
      <c r="H126" s="27"/>
      <c r="I126" s="27"/>
    </row>
    <row r="127" spans="1:9" x14ac:dyDescent="0.15">
      <c r="A127" s="15"/>
      <c r="B127" s="15"/>
      <c r="C127" s="15"/>
      <c r="D127" s="15"/>
      <c r="E127" s="15"/>
      <c r="F127" s="15"/>
      <c r="G127" s="22"/>
      <c r="H127" s="37"/>
      <c r="I127" s="37"/>
    </row>
    <row r="128" spans="1:9" x14ac:dyDescent="0.15">
      <c r="G128" s="21"/>
      <c r="H128" s="27"/>
      <c r="I128" s="27"/>
    </row>
    <row r="129" spans="1:9" x14ac:dyDescent="0.15">
      <c r="A129" s="15"/>
      <c r="B129" s="15"/>
      <c r="C129" s="15"/>
      <c r="D129" s="15"/>
      <c r="E129" s="15"/>
      <c r="F129" s="15"/>
      <c r="G129" s="22"/>
      <c r="H129" s="37"/>
      <c r="I129" s="37"/>
    </row>
    <row r="130" spans="1:9" x14ac:dyDescent="0.15">
      <c r="G130" s="21"/>
      <c r="H130" s="27"/>
      <c r="I130" s="27"/>
    </row>
    <row r="131" spans="1:9" x14ac:dyDescent="0.15">
      <c r="A131" s="15"/>
      <c r="B131" s="16"/>
      <c r="C131" s="15"/>
      <c r="D131" s="15"/>
      <c r="E131" s="15"/>
      <c r="F131" s="15"/>
      <c r="G131" s="22"/>
      <c r="H131" s="37"/>
      <c r="I131" s="37"/>
    </row>
    <row r="132" spans="1:9" x14ac:dyDescent="0.15">
      <c r="B132" s="2"/>
      <c r="G132" s="21"/>
      <c r="H132" s="27"/>
      <c r="I132" s="27"/>
    </row>
    <row r="133" spans="1:9" x14ac:dyDescent="0.15">
      <c r="A133" s="15"/>
      <c r="B133" s="16"/>
      <c r="C133" s="15"/>
      <c r="D133" s="15"/>
      <c r="E133" s="15"/>
      <c r="F133" s="15"/>
      <c r="G133" s="22"/>
      <c r="H133" s="37"/>
      <c r="I133" s="37"/>
    </row>
    <row r="134" spans="1:9" x14ac:dyDescent="0.15">
      <c r="B134" s="2"/>
      <c r="G134" s="21"/>
      <c r="H134" s="27"/>
      <c r="I134" s="27"/>
    </row>
    <row r="135" spans="1:9" x14ac:dyDescent="0.15">
      <c r="A135" s="15"/>
      <c r="B135" s="16"/>
      <c r="C135" s="15"/>
      <c r="D135" s="15"/>
      <c r="E135" s="15"/>
      <c r="F135" s="15"/>
      <c r="G135" s="22"/>
      <c r="H135" s="37"/>
      <c r="I135" s="37"/>
    </row>
    <row r="136" spans="1:9" x14ac:dyDescent="0.15">
      <c r="B136" s="2"/>
      <c r="G136" s="21"/>
      <c r="H136" s="27"/>
      <c r="I136" s="27"/>
    </row>
    <row r="137" spans="1:9" x14ac:dyDescent="0.15">
      <c r="A137" s="15"/>
      <c r="B137" s="16"/>
      <c r="C137" s="15"/>
      <c r="D137" s="15"/>
      <c r="E137" s="15"/>
      <c r="F137" s="15"/>
      <c r="G137" s="22"/>
      <c r="H137" s="37"/>
      <c r="I137" s="37"/>
    </row>
    <row r="138" spans="1:9" x14ac:dyDescent="0.15">
      <c r="B138" s="2"/>
      <c r="G138" s="21"/>
      <c r="H138" s="27"/>
      <c r="I138" s="27"/>
    </row>
    <row r="139" spans="1:9" x14ac:dyDescent="0.15">
      <c r="A139" s="15"/>
      <c r="B139" s="16"/>
      <c r="C139" s="15"/>
      <c r="D139" s="15"/>
      <c r="E139" s="15"/>
      <c r="F139" s="15"/>
      <c r="G139" s="22"/>
      <c r="H139" s="37"/>
      <c r="I139" s="37"/>
    </row>
    <row r="140" spans="1:9" x14ac:dyDescent="0.15">
      <c r="B140" s="2"/>
      <c r="G140" s="21"/>
      <c r="H140" s="27"/>
      <c r="I140" s="27"/>
    </row>
    <row r="141" spans="1:9" x14ac:dyDescent="0.15">
      <c r="A141" s="15"/>
      <c r="B141" s="16"/>
      <c r="C141" s="15"/>
      <c r="D141" s="15"/>
      <c r="E141" s="15"/>
      <c r="F141" s="15"/>
      <c r="G141" s="22"/>
      <c r="H141" s="37"/>
      <c r="I141" s="37"/>
    </row>
    <row r="142" spans="1:9" x14ac:dyDescent="0.15">
      <c r="B142" s="2"/>
      <c r="G142" s="21"/>
      <c r="H142" s="27"/>
      <c r="I142" s="27"/>
    </row>
    <row r="143" spans="1:9" x14ac:dyDescent="0.15">
      <c r="A143" s="15"/>
      <c r="B143" s="16"/>
      <c r="C143" s="15"/>
      <c r="D143" s="15"/>
      <c r="E143" s="15"/>
      <c r="F143" s="15"/>
      <c r="G143" s="22"/>
      <c r="H143" s="37"/>
      <c r="I143" s="37"/>
    </row>
    <row r="144" spans="1:9" x14ac:dyDescent="0.15">
      <c r="B144" s="2"/>
      <c r="G144" s="21"/>
      <c r="H144" s="27"/>
      <c r="I144" s="27"/>
    </row>
    <row r="145" spans="1:9" x14ac:dyDescent="0.15">
      <c r="A145" s="15"/>
      <c r="B145" s="17"/>
      <c r="C145" s="15"/>
      <c r="D145" s="15"/>
      <c r="E145" s="15"/>
      <c r="F145" s="15"/>
      <c r="G145" s="22"/>
      <c r="H145" s="37"/>
      <c r="I145" s="37"/>
    </row>
    <row r="146" spans="1:9" x14ac:dyDescent="0.15">
      <c r="B146" s="3"/>
      <c r="G146" s="21"/>
      <c r="H146" s="27"/>
      <c r="I146" s="27"/>
    </row>
    <row r="147" spans="1:9" x14ac:dyDescent="0.15">
      <c r="A147" s="15"/>
      <c r="B147" s="17"/>
      <c r="C147" s="15"/>
      <c r="D147" s="15"/>
      <c r="E147" s="15"/>
      <c r="F147" s="15"/>
      <c r="G147" s="22"/>
      <c r="H147" s="37"/>
      <c r="I147" s="37"/>
    </row>
    <row r="148" spans="1:9" x14ac:dyDescent="0.15">
      <c r="B148" s="3"/>
      <c r="G148" s="21"/>
      <c r="H148" s="27"/>
      <c r="I148" s="27"/>
    </row>
    <row r="149" spans="1:9" x14ac:dyDescent="0.15">
      <c r="A149" s="15"/>
      <c r="B149" s="17"/>
      <c r="C149" s="15"/>
      <c r="D149" s="15"/>
      <c r="E149" s="15"/>
      <c r="F149" s="15"/>
      <c r="G149" s="22"/>
      <c r="H149" s="37"/>
      <c r="I149" s="37"/>
    </row>
    <row r="150" spans="1:9" x14ac:dyDescent="0.15">
      <c r="B150" s="3"/>
      <c r="G150" s="21"/>
      <c r="H150" s="27"/>
      <c r="I150" s="27"/>
    </row>
    <row r="151" spans="1:9" x14ac:dyDescent="0.15">
      <c r="A151" s="15"/>
      <c r="B151" s="17"/>
      <c r="C151" s="15"/>
      <c r="D151" s="15"/>
      <c r="E151" s="15"/>
      <c r="F151" s="15"/>
      <c r="G151" s="22"/>
      <c r="H151" s="37"/>
      <c r="I151" s="37"/>
    </row>
    <row r="152" spans="1:9" x14ac:dyDescent="0.15">
      <c r="B152" s="3"/>
      <c r="G152" s="21"/>
      <c r="H152" s="27"/>
      <c r="I152" s="27"/>
    </row>
    <row r="153" spans="1:9" x14ac:dyDescent="0.15">
      <c r="A153" s="15"/>
      <c r="B153" s="17"/>
      <c r="C153" s="15"/>
      <c r="D153" s="15"/>
      <c r="E153" s="15"/>
      <c r="F153" s="15"/>
      <c r="G153" s="22"/>
      <c r="H153" s="37"/>
      <c r="I153" s="37"/>
    </row>
    <row r="154" spans="1:9" x14ac:dyDescent="0.15">
      <c r="B154" s="3"/>
      <c r="G154" s="21"/>
      <c r="H154" s="27"/>
      <c r="I154" s="27"/>
    </row>
    <row r="155" spans="1:9" x14ac:dyDescent="0.15">
      <c r="A155" s="15"/>
      <c r="B155" s="17"/>
      <c r="C155" s="18"/>
      <c r="D155" s="15"/>
      <c r="E155" s="15"/>
      <c r="F155" s="15"/>
      <c r="G155" s="22"/>
      <c r="H155" s="37"/>
      <c r="I155" s="37"/>
    </row>
    <row r="156" spans="1:9" x14ac:dyDescent="0.15">
      <c r="B156" s="3"/>
      <c r="C156" s="1"/>
      <c r="G156" s="21"/>
      <c r="H156" s="27"/>
      <c r="I156" s="27"/>
    </row>
    <row r="157" spans="1:9" x14ac:dyDescent="0.15">
      <c r="A157" s="15"/>
      <c r="B157" s="17"/>
      <c r="C157" s="18"/>
      <c r="D157" s="15"/>
      <c r="E157" s="15"/>
      <c r="F157" s="15"/>
      <c r="G157" s="22"/>
      <c r="H157" s="37"/>
      <c r="I157" s="37"/>
    </row>
    <row r="158" spans="1:9" x14ac:dyDescent="0.15">
      <c r="B158" s="3"/>
      <c r="C158" s="1"/>
      <c r="G158" s="21"/>
      <c r="H158" s="27"/>
      <c r="I158" s="27"/>
    </row>
    <row r="159" spans="1:9" x14ac:dyDescent="0.15">
      <c r="A159" s="15"/>
      <c r="B159" s="17"/>
      <c r="C159" s="18"/>
      <c r="D159" s="15"/>
      <c r="E159" s="15"/>
      <c r="F159" s="15"/>
      <c r="G159" s="22"/>
      <c r="H159" s="37"/>
      <c r="I159" s="37"/>
    </row>
    <row r="160" spans="1:9" x14ac:dyDescent="0.15">
      <c r="B160" s="3"/>
      <c r="C160" s="1"/>
      <c r="G160" s="21"/>
      <c r="H160" s="27"/>
      <c r="I160" s="27"/>
    </row>
    <row r="161" spans="1:9" x14ac:dyDescent="0.15">
      <c r="A161" s="15"/>
      <c r="B161" s="17"/>
      <c r="C161" s="18"/>
      <c r="D161" s="15"/>
      <c r="E161" s="15"/>
      <c r="F161" s="15"/>
      <c r="G161" s="22"/>
      <c r="H161" s="37"/>
      <c r="I161" s="37"/>
    </row>
    <row r="162" spans="1:9" x14ac:dyDescent="0.15">
      <c r="B162" s="3"/>
      <c r="C162" s="1"/>
      <c r="G162" s="21"/>
      <c r="H162" s="27"/>
      <c r="I162" s="27"/>
    </row>
    <row r="163" spans="1:9" x14ac:dyDescent="0.15">
      <c r="A163" s="15"/>
      <c r="B163" s="17"/>
      <c r="C163" s="18"/>
      <c r="D163" s="15"/>
      <c r="E163" s="15"/>
      <c r="F163" s="15"/>
      <c r="G163" s="22"/>
      <c r="H163" s="37"/>
      <c r="I163" s="37"/>
    </row>
    <row r="164" spans="1:9" x14ac:dyDescent="0.15">
      <c r="B164" s="3"/>
      <c r="C164" s="1"/>
      <c r="G164" s="21"/>
      <c r="H164" s="27"/>
      <c r="I164" s="27"/>
    </row>
    <row r="165" spans="1:9" x14ac:dyDescent="0.15">
      <c r="A165" s="15"/>
      <c r="B165" s="17"/>
      <c r="C165" s="15"/>
      <c r="D165" s="15"/>
      <c r="E165" s="15"/>
      <c r="F165" s="15"/>
      <c r="G165" s="22"/>
      <c r="H165" s="37"/>
      <c r="I165" s="37"/>
    </row>
    <row r="166" spans="1:9" x14ac:dyDescent="0.15">
      <c r="B166" s="3"/>
      <c r="G166" s="21"/>
      <c r="H166" s="27"/>
      <c r="I166" s="27"/>
    </row>
    <row r="167" spans="1:9" x14ac:dyDescent="0.15">
      <c r="A167" s="15"/>
      <c r="B167" s="17"/>
      <c r="C167" s="18"/>
      <c r="D167" s="15"/>
      <c r="E167" s="15"/>
      <c r="F167" s="15"/>
      <c r="G167" s="22"/>
      <c r="H167" s="37"/>
      <c r="I167" s="37"/>
    </row>
    <row r="168" spans="1:9" x14ac:dyDescent="0.15">
      <c r="B168" s="3"/>
      <c r="C168" s="1"/>
      <c r="G168" s="21"/>
      <c r="H168" s="27"/>
      <c r="I168" s="27"/>
    </row>
    <row r="169" spans="1:9" x14ac:dyDescent="0.15">
      <c r="A169" s="15"/>
      <c r="B169" s="17"/>
      <c r="C169" s="18"/>
      <c r="D169" s="15"/>
      <c r="E169" s="15"/>
      <c r="F169" s="15"/>
      <c r="G169" s="22"/>
      <c r="H169" s="37"/>
      <c r="I169" s="37"/>
    </row>
    <row r="170" spans="1:9" x14ac:dyDescent="0.15">
      <c r="B170" s="3"/>
      <c r="C170" s="1"/>
      <c r="G170" s="21"/>
      <c r="H170" s="27"/>
      <c r="I170" s="27"/>
    </row>
    <row r="171" spans="1:9" x14ac:dyDescent="0.15">
      <c r="A171" s="15"/>
      <c r="B171" s="17"/>
      <c r="C171" s="18"/>
      <c r="D171" s="15"/>
      <c r="E171" s="15"/>
      <c r="F171" s="15"/>
      <c r="G171" s="22"/>
      <c r="H171" s="37"/>
      <c r="I171" s="37"/>
    </row>
    <row r="172" spans="1:9" x14ac:dyDescent="0.15">
      <c r="B172" s="3"/>
      <c r="C172" s="1"/>
      <c r="G172" s="21"/>
      <c r="H172" s="27"/>
      <c r="I172" s="27"/>
    </row>
    <row r="173" spans="1:9" x14ac:dyDescent="0.15">
      <c r="A173" s="15"/>
      <c r="B173" s="17"/>
      <c r="C173" s="15"/>
      <c r="D173" s="15"/>
      <c r="E173" s="15"/>
      <c r="F173" s="15"/>
      <c r="G173" s="22"/>
      <c r="H173" s="37"/>
      <c r="I173" s="37"/>
    </row>
    <row r="174" spans="1:9" x14ac:dyDescent="0.15">
      <c r="B174" s="3"/>
      <c r="G174" s="21"/>
      <c r="H174" s="27"/>
      <c r="I174" s="27"/>
    </row>
    <row r="175" spans="1:9" x14ac:dyDescent="0.15">
      <c r="A175" s="15"/>
      <c r="B175" s="17"/>
      <c r="C175" s="18"/>
      <c r="D175" s="15"/>
      <c r="E175" s="15"/>
      <c r="F175" s="15"/>
      <c r="G175" s="22"/>
      <c r="H175" s="37"/>
      <c r="I175" s="37"/>
    </row>
    <row r="176" spans="1:9" x14ac:dyDescent="0.15">
      <c r="B176" s="3"/>
      <c r="C176" s="1"/>
      <c r="G176" s="21"/>
      <c r="H176" s="27"/>
      <c r="I176" s="27"/>
    </row>
    <row r="177" spans="1:9" x14ac:dyDescent="0.15">
      <c r="A177" s="15"/>
      <c r="B177" s="17"/>
      <c r="C177" s="18"/>
      <c r="D177" s="15"/>
      <c r="E177" s="15"/>
      <c r="F177" s="15"/>
      <c r="G177" s="22"/>
      <c r="H177" s="37"/>
      <c r="I177" s="37"/>
    </row>
    <row r="178" spans="1:9" x14ac:dyDescent="0.15">
      <c r="B178" s="3"/>
      <c r="C178" s="1"/>
      <c r="G178" s="21"/>
      <c r="H178" s="27"/>
      <c r="I178" s="27"/>
    </row>
    <row r="179" spans="1:9" x14ac:dyDescent="0.15">
      <c r="A179" s="15"/>
      <c r="B179" s="17"/>
      <c r="C179" s="15"/>
      <c r="D179" s="15"/>
      <c r="E179" s="15"/>
      <c r="F179" s="15"/>
      <c r="G179" s="22"/>
      <c r="H179" s="37"/>
      <c r="I179" s="37"/>
    </row>
    <row r="180" spans="1:9" x14ac:dyDescent="0.15">
      <c r="B180" s="3"/>
      <c r="G180" s="21"/>
      <c r="H180" s="27"/>
      <c r="I180" s="27"/>
    </row>
    <row r="181" spans="1:9" x14ac:dyDescent="0.15">
      <c r="A181" s="15"/>
      <c r="B181" s="17"/>
      <c r="C181" s="15"/>
      <c r="D181" s="15"/>
      <c r="E181" s="15"/>
      <c r="F181" s="15"/>
      <c r="G181" s="22"/>
      <c r="H181" s="37"/>
      <c r="I181" s="37"/>
    </row>
    <row r="182" spans="1:9" x14ac:dyDescent="0.15">
      <c r="B182" s="3"/>
      <c r="G182" s="21"/>
      <c r="H182" s="27"/>
      <c r="I182" s="27"/>
    </row>
    <row r="183" spans="1:9" x14ac:dyDescent="0.15">
      <c r="A183" s="15"/>
      <c r="B183" s="17"/>
      <c r="C183" s="15"/>
      <c r="D183" s="15"/>
      <c r="E183" s="15"/>
      <c r="F183" s="15"/>
      <c r="G183" s="22"/>
      <c r="H183" s="37"/>
      <c r="I183" s="37"/>
    </row>
    <row r="184" spans="1:9" x14ac:dyDescent="0.15">
      <c r="B184" s="3"/>
      <c r="G184" s="21"/>
      <c r="H184" s="27"/>
      <c r="I184" s="27"/>
    </row>
    <row r="185" spans="1:9" x14ac:dyDescent="0.15">
      <c r="A185" s="15"/>
      <c r="B185" s="17"/>
      <c r="C185" s="15"/>
      <c r="D185" s="15"/>
      <c r="E185" s="15"/>
      <c r="F185" s="15"/>
      <c r="G185" s="22"/>
      <c r="H185" s="37"/>
      <c r="I185" s="37"/>
    </row>
    <row r="186" spans="1:9" x14ac:dyDescent="0.15">
      <c r="B186" s="3"/>
      <c r="G186" s="21"/>
      <c r="H186" s="27"/>
      <c r="I186" s="27"/>
    </row>
    <row r="187" spans="1:9" x14ac:dyDescent="0.15">
      <c r="A187" s="15"/>
      <c r="B187" s="17"/>
      <c r="C187" s="15"/>
      <c r="D187" s="15"/>
      <c r="E187" s="15"/>
      <c r="F187" s="15"/>
      <c r="G187" s="22"/>
      <c r="H187" s="37"/>
      <c r="I187" s="37"/>
    </row>
    <row r="188" spans="1:9" x14ac:dyDescent="0.15">
      <c r="B188" s="3"/>
      <c r="G188" s="21"/>
      <c r="H188" s="27"/>
      <c r="I188" s="27"/>
    </row>
    <row r="189" spans="1:9" x14ac:dyDescent="0.15">
      <c r="A189" s="15"/>
      <c r="B189" s="17"/>
      <c r="C189" s="15"/>
      <c r="D189" s="15"/>
      <c r="E189" s="15"/>
      <c r="F189" s="15"/>
      <c r="G189" s="22"/>
      <c r="H189" s="37"/>
      <c r="I189" s="37"/>
    </row>
    <row r="190" spans="1:9" x14ac:dyDescent="0.15">
      <c r="B190" s="3"/>
      <c r="G190" s="21"/>
      <c r="H190" s="27"/>
      <c r="I190" s="27"/>
    </row>
    <row r="191" spans="1:9" x14ac:dyDescent="0.15">
      <c r="A191" s="15"/>
      <c r="B191" s="17"/>
      <c r="C191" s="15"/>
      <c r="D191" s="15"/>
      <c r="E191" s="15"/>
      <c r="F191" s="15"/>
      <c r="G191" s="22"/>
      <c r="H191" s="37"/>
      <c r="I191" s="37"/>
    </row>
    <row r="192" spans="1:9" x14ac:dyDescent="0.15">
      <c r="B192" s="3"/>
      <c r="G192" s="21"/>
      <c r="H192" s="27"/>
      <c r="I192" s="27"/>
    </row>
    <row r="193" spans="1:9" x14ac:dyDescent="0.15">
      <c r="B193" s="3"/>
      <c r="G193" s="21"/>
      <c r="H193" s="27"/>
      <c r="I193" s="27"/>
    </row>
    <row r="194" spans="1:9" x14ac:dyDescent="0.15">
      <c r="B194" s="3"/>
      <c r="G194" s="21"/>
      <c r="H194" s="27"/>
      <c r="I194" s="27"/>
    </row>
    <row r="195" spans="1:9" x14ac:dyDescent="0.15">
      <c r="A195" s="15"/>
      <c r="B195" s="39"/>
      <c r="C195" s="15"/>
      <c r="D195" s="15"/>
      <c r="E195" s="15"/>
      <c r="F195" s="15"/>
      <c r="G195" s="22"/>
      <c r="H195" s="37"/>
      <c r="I195" s="37"/>
    </row>
    <row r="196" spans="1:9" x14ac:dyDescent="0.15">
      <c r="B196" s="2"/>
      <c r="G196" s="21"/>
      <c r="H196" s="27"/>
      <c r="I196" s="27"/>
    </row>
    <row r="197" spans="1:9" x14ac:dyDescent="0.15">
      <c r="A197" s="15"/>
      <c r="B197" s="17"/>
      <c r="C197" s="15"/>
      <c r="D197" s="15"/>
      <c r="E197" s="15"/>
      <c r="F197" s="15"/>
      <c r="G197" s="22"/>
      <c r="H197" s="37"/>
      <c r="I197" s="37"/>
    </row>
    <row r="198" spans="1:9" x14ac:dyDescent="0.15">
      <c r="B198" s="3"/>
      <c r="G198" s="21"/>
      <c r="H198" s="27"/>
      <c r="I198" s="27"/>
    </row>
    <row r="199" spans="1:9" x14ac:dyDescent="0.15">
      <c r="A199" s="15"/>
      <c r="B199" s="17"/>
      <c r="C199" s="15"/>
      <c r="D199" s="15"/>
      <c r="E199" s="15"/>
      <c r="F199" s="15"/>
      <c r="G199" s="22"/>
      <c r="H199" s="37"/>
      <c r="I199" s="37"/>
    </row>
    <row r="200" spans="1:9" x14ac:dyDescent="0.15">
      <c r="B200" s="3"/>
      <c r="G200" s="21"/>
      <c r="H200" s="27"/>
      <c r="I200" s="27"/>
    </row>
    <row r="201" spans="1:9" x14ac:dyDescent="0.15">
      <c r="A201" s="15"/>
      <c r="B201" s="17"/>
      <c r="C201" s="18"/>
      <c r="D201" s="15"/>
      <c r="E201" s="15"/>
      <c r="F201" s="15"/>
      <c r="G201" s="22"/>
      <c r="H201" s="37"/>
      <c r="I201" s="37"/>
    </row>
    <row r="202" spans="1:9" x14ac:dyDescent="0.15">
      <c r="B202" s="3"/>
      <c r="C202" s="1"/>
      <c r="G202" s="21"/>
      <c r="H202" s="27"/>
      <c r="I202" s="27"/>
    </row>
    <row r="203" spans="1:9" x14ac:dyDescent="0.15">
      <c r="A203" s="15"/>
      <c r="B203" s="17"/>
      <c r="C203" s="18"/>
      <c r="D203" s="15"/>
      <c r="E203" s="15"/>
      <c r="F203" s="15"/>
      <c r="G203" s="22"/>
      <c r="H203" s="37"/>
      <c r="I203" s="37"/>
    </row>
    <row r="204" spans="1:9" x14ac:dyDescent="0.15">
      <c r="B204" s="3"/>
      <c r="C204" s="1"/>
      <c r="G204" s="21"/>
      <c r="H204" s="27"/>
      <c r="I204" s="27"/>
    </row>
    <row r="205" spans="1:9" x14ac:dyDescent="0.15">
      <c r="A205" s="15"/>
      <c r="B205" s="17"/>
      <c r="C205" s="18"/>
      <c r="D205" s="15"/>
      <c r="E205" s="15"/>
      <c r="F205" s="15"/>
      <c r="G205" s="22"/>
      <c r="H205" s="37"/>
      <c r="I205" s="37"/>
    </row>
    <row r="206" spans="1:9" x14ac:dyDescent="0.15">
      <c r="B206" s="3"/>
      <c r="C206" s="1"/>
      <c r="G206" s="21"/>
      <c r="H206" s="27"/>
      <c r="I206" s="27"/>
    </row>
    <row r="207" spans="1:9" x14ac:dyDescent="0.15">
      <c r="A207" s="15"/>
      <c r="B207" s="17"/>
      <c r="C207" s="15"/>
      <c r="D207" s="15"/>
      <c r="E207" s="15"/>
      <c r="F207" s="15"/>
      <c r="G207" s="22"/>
      <c r="H207" s="37"/>
      <c r="I207" s="37"/>
    </row>
    <row r="208" spans="1:9" x14ac:dyDescent="0.15">
      <c r="B208" s="3"/>
      <c r="G208" s="21"/>
      <c r="H208" s="27"/>
      <c r="I208" s="27"/>
    </row>
    <row r="209" spans="1:9" x14ac:dyDescent="0.15">
      <c r="A209" s="15"/>
      <c r="B209" s="17"/>
      <c r="C209" s="15"/>
      <c r="D209" s="15"/>
      <c r="E209" s="15"/>
      <c r="F209" s="15"/>
      <c r="G209" s="22"/>
      <c r="H209" s="37"/>
      <c r="I209" s="37"/>
    </row>
    <row r="210" spans="1:9" x14ac:dyDescent="0.15">
      <c r="B210" s="3"/>
      <c r="G210" s="21"/>
      <c r="H210" s="27"/>
      <c r="I210" s="27"/>
    </row>
    <row r="211" spans="1:9" x14ac:dyDescent="0.15">
      <c r="A211" s="15"/>
      <c r="B211" s="17"/>
      <c r="C211" s="15"/>
      <c r="D211" s="15"/>
      <c r="E211" s="15"/>
      <c r="F211" s="15"/>
      <c r="G211" s="22"/>
      <c r="H211" s="37"/>
      <c r="I211" s="37"/>
    </row>
    <row r="212" spans="1:9" x14ac:dyDescent="0.15">
      <c r="B212" s="3"/>
      <c r="G212" s="21"/>
      <c r="H212" s="27"/>
      <c r="I212" s="27"/>
    </row>
    <row r="213" spans="1:9" x14ac:dyDescent="0.15">
      <c r="A213" s="15"/>
      <c r="B213" s="17"/>
      <c r="C213" s="15"/>
      <c r="D213" s="15"/>
      <c r="E213" s="15"/>
      <c r="F213" s="15"/>
      <c r="G213" s="22"/>
      <c r="H213" s="37"/>
      <c r="I213" s="37"/>
    </row>
    <row r="214" spans="1:9" x14ac:dyDescent="0.15">
      <c r="B214" s="3"/>
      <c r="G214" s="21"/>
      <c r="H214" s="27"/>
      <c r="I214" s="27"/>
    </row>
    <row r="215" spans="1:9" x14ac:dyDescent="0.15">
      <c r="A215" s="15"/>
      <c r="B215" s="17"/>
      <c r="C215" s="15"/>
      <c r="D215" s="15"/>
      <c r="E215" s="15"/>
      <c r="F215" s="15"/>
      <c r="G215" s="22"/>
      <c r="H215" s="37"/>
      <c r="I215" s="37"/>
    </row>
    <row r="216" spans="1:9" x14ac:dyDescent="0.15">
      <c r="B216" s="3"/>
      <c r="G216" s="21"/>
      <c r="H216" s="27"/>
      <c r="I216" s="27"/>
    </row>
    <row r="217" spans="1:9" x14ac:dyDescent="0.15">
      <c r="A217" s="15"/>
      <c r="B217" s="17"/>
      <c r="C217" s="15"/>
      <c r="D217" s="15"/>
      <c r="E217" s="15"/>
      <c r="F217" s="15"/>
      <c r="G217" s="22"/>
      <c r="H217" s="37"/>
      <c r="I217" s="37"/>
    </row>
    <row r="218" spans="1:9" x14ac:dyDescent="0.15">
      <c r="B218" s="3"/>
      <c r="G218" s="21"/>
      <c r="H218" s="27"/>
      <c r="I218" s="27"/>
    </row>
    <row r="219" spans="1:9" x14ac:dyDescent="0.15">
      <c r="A219" s="15"/>
      <c r="B219" s="17"/>
      <c r="C219" s="15"/>
      <c r="D219" s="15"/>
      <c r="E219" s="15"/>
      <c r="F219" s="15"/>
      <c r="G219" s="22"/>
      <c r="H219" s="37"/>
      <c r="I219" s="37"/>
    </row>
    <row r="220" spans="1:9" x14ac:dyDescent="0.15">
      <c r="B220" s="3"/>
      <c r="G220" s="21"/>
      <c r="H220" s="27"/>
      <c r="I220" s="27"/>
    </row>
    <row r="221" spans="1:9" x14ac:dyDescent="0.15">
      <c r="A221" s="15"/>
      <c r="B221" s="17"/>
      <c r="C221" s="15"/>
      <c r="D221" s="15"/>
      <c r="E221" s="15"/>
      <c r="F221" s="15"/>
      <c r="G221" s="22"/>
      <c r="H221" s="37"/>
      <c r="I221" s="37"/>
    </row>
    <row r="222" spans="1:9" x14ac:dyDescent="0.15">
      <c r="B222" s="3"/>
      <c r="G222" s="21"/>
      <c r="H222" s="27"/>
      <c r="I222" s="27"/>
    </row>
    <row r="223" spans="1:9" x14ac:dyDescent="0.15">
      <c r="A223" s="15"/>
      <c r="B223" s="17"/>
      <c r="C223" s="15"/>
      <c r="D223" s="15"/>
      <c r="E223" s="15"/>
      <c r="F223" s="15"/>
      <c r="G223" s="22"/>
      <c r="H223" s="37"/>
      <c r="I223" s="37"/>
    </row>
    <row r="224" spans="1:9" x14ac:dyDescent="0.15">
      <c r="B224" s="3"/>
      <c r="G224" s="21"/>
      <c r="H224" s="27"/>
      <c r="I224" s="27"/>
    </row>
    <row r="225" spans="1:9" x14ac:dyDescent="0.15">
      <c r="A225" s="15"/>
      <c r="B225" s="17"/>
      <c r="C225" s="15"/>
      <c r="D225" s="15"/>
      <c r="E225" s="15"/>
      <c r="F225" s="15"/>
      <c r="G225" s="22"/>
      <c r="H225" s="37"/>
      <c r="I225" s="37"/>
    </row>
    <row r="226" spans="1:9" x14ac:dyDescent="0.15">
      <c r="B226" s="3"/>
      <c r="G226" s="21"/>
      <c r="H226" s="27"/>
      <c r="I226" s="27"/>
    </row>
    <row r="227" spans="1:9" x14ac:dyDescent="0.15">
      <c r="A227" s="15"/>
      <c r="B227" s="17"/>
      <c r="C227" s="15"/>
      <c r="D227" s="15"/>
      <c r="E227" s="15"/>
      <c r="F227" s="15"/>
      <c r="G227" s="22"/>
      <c r="H227" s="37"/>
      <c r="I227" s="37"/>
    </row>
    <row r="228" spans="1:9" x14ac:dyDescent="0.15">
      <c r="B228" s="3"/>
      <c r="G228" s="21"/>
      <c r="H228" s="27"/>
      <c r="I228" s="27"/>
    </row>
    <row r="229" spans="1:9" x14ac:dyDescent="0.15">
      <c r="A229" s="15"/>
      <c r="B229" s="17"/>
      <c r="C229" s="15"/>
      <c r="D229" s="15"/>
      <c r="E229" s="15"/>
      <c r="F229" s="15"/>
      <c r="G229" s="22"/>
      <c r="H229" s="37"/>
      <c r="I229" s="37"/>
    </row>
    <row r="230" spans="1:9" x14ac:dyDescent="0.15">
      <c r="B230" s="3"/>
      <c r="G230" s="21"/>
      <c r="H230" s="27"/>
      <c r="I230" s="27"/>
    </row>
    <row r="231" spans="1:9" x14ac:dyDescent="0.15">
      <c r="A231" s="15"/>
      <c r="B231" s="17"/>
      <c r="C231" s="15"/>
      <c r="D231" s="15"/>
      <c r="E231" s="15"/>
      <c r="F231" s="15"/>
      <c r="G231" s="22"/>
      <c r="H231" s="37"/>
      <c r="I231" s="37"/>
    </row>
    <row r="232" spans="1:9" x14ac:dyDescent="0.15">
      <c r="B232" s="3"/>
      <c r="G232" s="21"/>
      <c r="H232" s="27"/>
      <c r="I232" s="27"/>
    </row>
    <row r="233" spans="1:9" x14ac:dyDescent="0.15">
      <c r="A233" s="15"/>
      <c r="B233" s="17"/>
      <c r="C233" s="15"/>
      <c r="D233" s="15"/>
      <c r="E233" s="15"/>
      <c r="F233" s="15"/>
      <c r="G233" s="22"/>
      <c r="H233" s="37"/>
      <c r="I233" s="37"/>
    </row>
    <row r="234" spans="1:9" x14ac:dyDescent="0.15">
      <c r="B234" s="3"/>
      <c r="G234" s="21"/>
      <c r="H234" s="27"/>
      <c r="I234" s="27"/>
    </row>
    <row r="235" spans="1:9" x14ac:dyDescent="0.15">
      <c r="A235" s="15"/>
      <c r="B235" s="17"/>
      <c r="C235" s="15"/>
      <c r="D235" s="15"/>
      <c r="E235" s="15"/>
      <c r="F235" s="15"/>
      <c r="G235" s="22"/>
      <c r="H235" s="37"/>
      <c r="I235" s="37"/>
    </row>
    <row r="236" spans="1:9" x14ac:dyDescent="0.15">
      <c r="B236" s="3"/>
      <c r="G236" s="21"/>
      <c r="H236" s="27"/>
      <c r="I236" s="27"/>
    </row>
    <row r="237" spans="1:9" x14ac:dyDescent="0.15">
      <c r="A237" s="15"/>
      <c r="B237" s="17"/>
      <c r="C237" s="15"/>
      <c r="D237" s="15"/>
      <c r="E237" s="15"/>
      <c r="F237" s="15"/>
      <c r="G237" s="22"/>
      <c r="H237" s="37"/>
      <c r="I237" s="37"/>
    </row>
    <row r="238" spans="1:9" x14ac:dyDescent="0.15">
      <c r="B238" s="3"/>
      <c r="G238" s="21"/>
      <c r="H238" s="27"/>
      <c r="I238" s="27"/>
    </row>
    <row r="239" spans="1:9" x14ac:dyDescent="0.15">
      <c r="A239" s="15"/>
      <c r="B239" s="17"/>
      <c r="C239" s="15"/>
      <c r="D239" s="15"/>
      <c r="E239" s="15"/>
      <c r="F239" s="15"/>
      <c r="G239" s="22"/>
      <c r="H239" s="37"/>
      <c r="I239" s="37"/>
    </row>
    <row r="240" spans="1:9" x14ac:dyDescent="0.15">
      <c r="B240" s="3"/>
      <c r="G240" s="21"/>
      <c r="H240" s="27"/>
      <c r="I240" s="27"/>
    </row>
    <row r="241" spans="1:9" x14ac:dyDescent="0.15">
      <c r="A241" s="15"/>
      <c r="B241" s="17"/>
      <c r="C241" s="18"/>
      <c r="D241" s="15"/>
      <c r="E241" s="15"/>
      <c r="F241" s="15"/>
      <c r="G241" s="22"/>
      <c r="H241" s="37"/>
      <c r="I241" s="37"/>
    </row>
    <row r="242" spans="1:9" x14ac:dyDescent="0.15">
      <c r="B242" s="3"/>
      <c r="C242" s="1"/>
      <c r="G242" s="21"/>
      <c r="H242" s="27"/>
      <c r="I242" s="27"/>
    </row>
    <row r="243" spans="1:9" x14ac:dyDescent="0.15">
      <c r="A243" s="15"/>
      <c r="B243" s="17"/>
      <c r="C243" s="18"/>
      <c r="D243" s="15"/>
      <c r="E243" s="15"/>
      <c r="F243" s="15"/>
      <c r="G243" s="22"/>
      <c r="H243" s="37"/>
      <c r="I243" s="37"/>
    </row>
    <row r="244" spans="1:9" x14ac:dyDescent="0.15">
      <c r="B244" s="3"/>
      <c r="C244" s="1"/>
      <c r="G244" s="21"/>
      <c r="H244" s="27"/>
      <c r="I244" s="27"/>
    </row>
    <row r="245" spans="1:9" x14ac:dyDescent="0.15">
      <c r="B245" s="3"/>
      <c r="C245" s="1"/>
      <c r="G245" s="21"/>
      <c r="H245" s="27"/>
      <c r="I245" s="27"/>
    </row>
    <row r="246" spans="1:9" x14ac:dyDescent="0.15">
      <c r="B246" s="3"/>
      <c r="C246" s="1"/>
      <c r="G246" s="21"/>
      <c r="H246" s="27"/>
      <c r="I246" s="27"/>
    </row>
    <row r="247" spans="1:9" x14ac:dyDescent="0.15">
      <c r="A247" s="15"/>
      <c r="B247" s="39"/>
      <c r="C247" s="15"/>
      <c r="D247" s="15"/>
      <c r="E247" s="15"/>
      <c r="F247" s="15"/>
      <c r="G247" s="22"/>
      <c r="H247" s="37"/>
      <c r="I247" s="37"/>
    </row>
    <row r="248" spans="1:9" x14ac:dyDescent="0.15">
      <c r="B248" s="2"/>
      <c r="G248" s="21"/>
      <c r="H248" s="27"/>
      <c r="I248" s="27"/>
    </row>
    <row r="249" spans="1:9" x14ac:dyDescent="0.15">
      <c r="A249" s="15"/>
      <c r="B249" s="19"/>
      <c r="C249" s="15"/>
      <c r="D249" s="15"/>
      <c r="E249" s="15"/>
      <c r="F249" s="15"/>
      <c r="G249" s="22"/>
      <c r="H249" s="37"/>
      <c r="I249" s="37"/>
    </row>
    <row r="250" spans="1:9" x14ac:dyDescent="0.15">
      <c r="B250" s="4"/>
      <c r="G250" s="21"/>
      <c r="H250" s="27"/>
      <c r="I250" s="27"/>
    </row>
    <row r="251" spans="1:9" x14ac:dyDescent="0.15">
      <c r="A251" s="15"/>
      <c r="B251" s="19"/>
      <c r="C251" s="18"/>
      <c r="D251" s="15"/>
      <c r="E251" s="15"/>
      <c r="F251" s="15"/>
      <c r="G251" s="22"/>
      <c r="H251" s="37"/>
      <c r="I251" s="37"/>
    </row>
    <row r="252" spans="1:9" x14ac:dyDescent="0.15">
      <c r="B252" s="4"/>
      <c r="C252" s="1"/>
      <c r="G252" s="21"/>
      <c r="H252" s="27"/>
      <c r="I252" s="27"/>
    </row>
    <row r="253" spans="1:9" x14ac:dyDescent="0.15">
      <c r="A253" s="15"/>
      <c r="B253" s="19"/>
      <c r="C253" s="18"/>
      <c r="D253" s="15"/>
      <c r="E253" s="15"/>
      <c r="F253" s="15"/>
      <c r="G253" s="22"/>
      <c r="H253" s="37"/>
      <c r="I253" s="37"/>
    </row>
    <row r="254" spans="1:9" x14ac:dyDescent="0.15">
      <c r="B254" s="4"/>
      <c r="C254" s="1"/>
      <c r="G254" s="21"/>
      <c r="H254" s="27"/>
      <c r="I254" s="27"/>
    </row>
    <row r="255" spans="1:9" x14ac:dyDescent="0.15">
      <c r="A255" s="15"/>
      <c r="B255" s="19"/>
      <c r="C255" s="18"/>
      <c r="D255" s="15"/>
      <c r="E255" s="15"/>
      <c r="F255" s="15"/>
      <c r="G255" s="22"/>
      <c r="H255" s="37"/>
      <c r="I255" s="37"/>
    </row>
    <row r="256" spans="1:9" x14ac:dyDescent="0.15">
      <c r="B256" s="4"/>
      <c r="C256" s="1"/>
      <c r="G256" s="21"/>
      <c r="H256" s="27"/>
      <c r="I256" s="27"/>
    </row>
    <row r="257" spans="1:9" x14ac:dyDescent="0.15">
      <c r="A257" s="15"/>
      <c r="B257" s="19"/>
      <c r="C257" s="18"/>
      <c r="D257" s="15"/>
      <c r="E257" s="15"/>
      <c r="F257" s="15"/>
      <c r="G257" s="22"/>
      <c r="H257" s="37"/>
      <c r="I257" s="37"/>
    </row>
    <row r="258" spans="1:9" x14ac:dyDescent="0.15">
      <c r="B258" s="4"/>
      <c r="C258" s="1"/>
      <c r="G258" s="21"/>
      <c r="H258" s="27"/>
      <c r="I258" s="27"/>
    </row>
    <row r="259" spans="1:9" x14ac:dyDescent="0.15">
      <c r="A259" s="15"/>
      <c r="B259" s="19"/>
      <c r="C259" s="15"/>
      <c r="D259" s="15"/>
      <c r="E259" s="15"/>
      <c r="F259" s="15"/>
      <c r="G259" s="22"/>
      <c r="H259" s="37"/>
      <c r="I259" s="37"/>
    </row>
    <row r="260" spans="1:9" x14ac:dyDescent="0.15">
      <c r="B260" s="4"/>
      <c r="G260" s="21"/>
      <c r="H260" s="27"/>
      <c r="I260" s="27"/>
    </row>
    <row r="261" spans="1:9" x14ac:dyDescent="0.15">
      <c r="A261" s="15"/>
      <c r="B261" s="19"/>
      <c r="C261" s="15"/>
      <c r="D261" s="15"/>
      <c r="E261" s="15"/>
      <c r="F261" s="15"/>
      <c r="G261" s="22"/>
      <c r="H261" s="37"/>
      <c r="I261" s="37"/>
    </row>
    <row r="262" spans="1:9" x14ac:dyDescent="0.15">
      <c r="B262" s="4"/>
      <c r="G262" s="21"/>
      <c r="H262" s="27"/>
      <c r="I262" s="27"/>
    </row>
    <row r="263" spans="1:9" x14ac:dyDescent="0.15">
      <c r="A263" s="15"/>
      <c r="B263" s="19"/>
      <c r="C263" s="15"/>
      <c r="D263" s="15"/>
      <c r="E263" s="15"/>
      <c r="F263" s="15"/>
      <c r="G263" s="22"/>
      <c r="H263" s="37"/>
      <c r="I263" s="37"/>
    </row>
    <row r="264" spans="1:9" x14ac:dyDescent="0.15">
      <c r="B264" s="4"/>
      <c r="G264" s="21"/>
      <c r="H264" s="27"/>
      <c r="I264" s="27"/>
    </row>
    <row r="265" spans="1:9" x14ac:dyDescent="0.15">
      <c r="A265" s="15"/>
      <c r="B265" s="19"/>
      <c r="C265" s="18"/>
      <c r="D265" s="15"/>
      <c r="E265" s="15"/>
      <c r="F265" s="15"/>
      <c r="G265" s="22"/>
      <c r="H265" s="37"/>
      <c r="I265" s="37"/>
    </row>
    <row r="266" spans="1:9" x14ac:dyDescent="0.15">
      <c r="B266" s="4"/>
      <c r="C266" s="1"/>
      <c r="G266" s="21"/>
      <c r="H266" s="27"/>
      <c r="I266" s="27"/>
    </row>
    <row r="267" spans="1:9" x14ac:dyDescent="0.15">
      <c r="A267" s="15"/>
      <c r="B267" s="19"/>
      <c r="C267" s="18"/>
      <c r="D267" s="15"/>
      <c r="E267" s="15"/>
      <c r="F267" s="15"/>
      <c r="G267" s="22"/>
      <c r="H267" s="37"/>
      <c r="I267" s="37"/>
    </row>
    <row r="268" spans="1:9" x14ac:dyDescent="0.15">
      <c r="B268" s="4"/>
      <c r="C268" s="1"/>
      <c r="G268" s="21"/>
      <c r="H268" s="27"/>
      <c r="I268" s="27"/>
    </row>
    <row r="269" spans="1:9" x14ac:dyDescent="0.15">
      <c r="A269" s="15"/>
      <c r="B269" s="19"/>
      <c r="C269" s="15"/>
      <c r="D269" s="15"/>
      <c r="E269" s="15"/>
      <c r="F269" s="15"/>
      <c r="G269" s="22"/>
      <c r="H269" s="37"/>
      <c r="I269" s="37"/>
    </row>
    <row r="270" spans="1:9" x14ac:dyDescent="0.15">
      <c r="B270" s="4"/>
      <c r="G270" s="21"/>
      <c r="H270" s="27"/>
      <c r="I270" s="27"/>
    </row>
    <row r="271" spans="1:9" x14ac:dyDescent="0.15">
      <c r="A271" s="15"/>
      <c r="B271" s="19"/>
      <c r="C271" s="15"/>
      <c r="D271" s="15"/>
      <c r="E271" s="15"/>
      <c r="F271" s="15"/>
      <c r="G271" s="22"/>
      <c r="H271" s="37"/>
      <c r="I271" s="37"/>
    </row>
    <row r="272" spans="1:9" x14ac:dyDescent="0.15">
      <c r="B272" s="4"/>
      <c r="G272" s="21"/>
      <c r="H272" s="27"/>
      <c r="I272" s="27"/>
    </row>
    <row r="273" spans="1:9" x14ac:dyDescent="0.15">
      <c r="A273" s="15"/>
      <c r="B273" s="19"/>
      <c r="C273" s="15"/>
      <c r="D273" s="15"/>
      <c r="E273" s="15"/>
      <c r="F273" s="15"/>
      <c r="G273" s="22"/>
      <c r="H273" s="37"/>
      <c r="I273" s="37"/>
    </row>
    <row r="274" spans="1:9" x14ac:dyDescent="0.15">
      <c r="B274" s="4"/>
      <c r="G274" s="21"/>
      <c r="H274" s="27"/>
      <c r="I274" s="27"/>
    </row>
    <row r="275" spans="1:9" x14ac:dyDescent="0.15">
      <c r="A275" s="15"/>
      <c r="B275" s="19"/>
      <c r="C275" s="15"/>
      <c r="D275" s="15"/>
      <c r="E275" s="15"/>
      <c r="F275" s="15"/>
      <c r="G275" s="22"/>
      <c r="H275" s="37"/>
      <c r="I275" s="37"/>
    </row>
    <row r="276" spans="1:9" x14ac:dyDescent="0.15">
      <c r="B276" s="4"/>
      <c r="G276" s="21"/>
      <c r="H276" s="27"/>
      <c r="I276" s="27"/>
    </row>
    <row r="277" spans="1:9" x14ac:dyDescent="0.15">
      <c r="A277" s="15"/>
      <c r="B277" s="19"/>
      <c r="C277" s="18"/>
      <c r="D277" s="15"/>
      <c r="E277" s="15"/>
      <c r="F277" s="15"/>
      <c r="G277" s="22"/>
      <c r="H277" s="37"/>
      <c r="I277" s="37"/>
    </row>
    <row r="278" spans="1:9" x14ac:dyDescent="0.15">
      <c r="B278" s="4"/>
      <c r="C278" s="1"/>
      <c r="G278" s="21"/>
      <c r="H278" s="27"/>
      <c r="I278" s="27"/>
    </row>
    <row r="279" spans="1:9" x14ac:dyDescent="0.15">
      <c r="A279" s="10"/>
      <c r="B279" s="14"/>
      <c r="C279" s="13"/>
      <c r="D279" s="10"/>
      <c r="E279" s="10"/>
      <c r="F279" s="10"/>
      <c r="G279" s="26"/>
      <c r="H279" s="38"/>
      <c r="I279" s="38"/>
    </row>
    <row r="280" spans="1:9" x14ac:dyDescent="0.15">
      <c r="B280" s="4"/>
      <c r="C280" s="1"/>
      <c r="G280" s="21"/>
      <c r="H280" s="27"/>
      <c r="I280" s="27"/>
    </row>
    <row r="281" spans="1:9" x14ac:dyDescent="0.15">
      <c r="A281" s="15">
        <v>6</v>
      </c>
      <c r="B281" s="39"/>
      <c r="C281" s="15"/>
      <c r="D281" s="15"/>
      <c r="E281" s="15"/>
      <c r="F281" s="15"/>
      <c r="G281" s="22"/>
      <c r="H281" s="37"/>
      <c r="I281" s="37"/>
    </row>
    <row r="282" spans="1:9" x14ac:dyDescent="0.15">
      <c r="B282" s="2"/>
      <c r="G282" s="21"/>
      <c r="H282" s="27"/>
      <c r="I282" s="27"/>
    </row>
    <row r="283" spans="1:9" x14ac:dyDescent="0.15">
      <c r="A283" s="15"/>
      <c r="B283" s="17"/>
      <c r="C283" s="15"/>
      <c r="D283" s="15"/>
      <c r="E283" s="15"/>
      <c r="F283" s="15"/>
      <c r="G283" s="22"/>
      <c r="H283" s="37"/>
      <c r="I283" s="37"/>
    </row>
    <row r="284" spans="1:9" x14ac:dyDescent="0.15">
      <c r="B284" s="3"/>
      <c r="G284" s="21"/>
      <c r="H284" s="27"/>
      <c r="I284" s="27"/>
    </row>
    <row r="285" spans="1:9" x14ac:dyDescent="0.15">
      <c r="A285" s="15"/>
      <c r="B285" s="17"/>
      <c r="C285" s="15"/>
      <c r="D285" s="15"/>
      <c r="E285" s="15"/>
      <c r="F285" s="15"/>
      <c r="G285" s="22"/>
      <c r="H285" s="37"/>
      <c r="I285" s="37"/>
    </row>
    <row r="286" spans="1:9" x14ac:dyDescent="0.15">
      <c r="B286" s="3"/>
      <c r="G286" s="21"/>
      <c r="H286" s="27"/>
      <c r="I286" s="27"/>
    </row>
    <row r="287" spans="1:9" x14ac:dyDescent="0.15">
      <c r="A287" s="15"/>
      <c r="B287" s="17"/>
      <c r="C287" s="15"/>
      <c r="D287" s="15"/>
      <c r="E287" s="15"/>
      <c r="F287" s="15"/>
      <c r="G287" s="22"/>
      <c r="H287" s="37"/>
      <c r="I287" s="37"/>
    </row>
    <row r="288" spans="1:9" x14ac:dyDescent="0.15">
      <c r="B288" s="3"/>
      <c r="G288" s="21"/>
      <c r="H288" s="27"/>
      <c r="I288" s="27"/>
    </row>
    <row r="289" spans="1:9" x14ac:dyDescent="0.15">
      <c r="A289" s="15"/>
      <c r="B289" s="17"/>
      <c r="C289" s="15"/>
      <c r="D289" s="15"/>
      <c r="E289" s="15"/>
      <c r="F289" s="15"/>
      <c r="G289" s="22"/>
      <c r="H289" s="37"/>
      <c r="I289" s="37"/>
    </row>
    <row r="290" spans="1:9" x14ac:dyDescent="0.15">
      <c r="B290" s="3"/>
      <c r="G290" s="21"/>
      <c r="H290" s="27"/>
      <c r="I290" s="27"/>
    </row>
    <row r="291" spans="1:9" x14ac:dyDescent="0.15">
      <c r="A291" s="15"/>
      <c r="B291" s="17"/>
      <c r="C291" s="15"/>
      <c r="D291" s="15"/>
      <c r="E291" s="15"/>
      <c r="F291" s="15"/>
      <c r="G291" s="22"/>
      <c r="H291" s="37"/>
      <c r="I291" s="37"/>
    </row>
  </sheetData>
  <mergeCells count="1">
    <mergeCell ref="A3:J4"/>
  </mergeCells>
  <phoneticPr fontId="7" type="noConversion"/>
  <dataValidations count="1">
    <dataValidation allowBlank="1" showInputMessage="1" showErrorMessage="1" prompt="從儲存格 G5 開始，在欄 G 中輸入專案完成的百分比" sqref="F5:F6" xr:uid="{40963568-1736-4FDB-B6D8-E948488D5EE0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Manager/>
  <Company>Dell Services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Hou Qun</dc:creator>
  <cp:keywords/>
  <dc:description/>
  <cp:lastModifiedBy>赵靓娴</cp:lastModifiedBy>
  <cp:revision/>
  <dcterms:created xsi:type="dcterms:W3CDTF">2012-02-03T07:28:07Z</dcterms:created>
  <dcterms:modified xsi:type="dcterms:W3CDTF">2022-10-09T02:46:50Z</dcterms:modified>
  <cp:category/>
  <cp:contentStatus/>
</cp:coreProperties>
</file>