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u Drive\2021\IFMT\IFMT2021\Engenharia da Computação\Disciplinas\Banco de Dados\Aulas\02 - Modelagem Conceitual\"/>
    </mc:Choice>
  </mc:AlternateContent>
  <xr:revisionPtr revIDLastSave="0" documentId="13_ncr:1_{6996C00B-C721-4273-9FB9-84CEEE957164}" xr6:coauthVersionLast="47" xr6:coauthVersionMax="47" xr10:uidLastSave="{00000000-0000-0000-0000-000000000000}"/>
  <bookViews>
    <workbookView xWindow="-108" yWindow="-108" windowWidth="23256" windowHeight="12576" xr2:uid="{ABD933E4-4D29-4C9E-A4A7-0AEF5A7E7097}"/>
  </bookViews>
  <sheets>
    <sheet name="CLIENTE" sheetId="1" r:id="rId1"/>
    <sheet name="ATIVO" sheetId="2" r:id="rId2"/>
    <sheet name="HISTORICO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3" l="1"/>
  <c r="F3" i="1"/>
  <c r="F2" i="1"/>
  <c r="J3" i="3"/>
  <c r="J4" i="3"/>
  <c r="J5" i="3"/>
  <c r="J2" i="3"/>
  <c r="I3" i="3"/>
  <c r="I4" i="3"/>
  <c r="I5" i="3"/>
</calcChain>
</file>

<file path=xl/sharedStrings.xml><?xml version="1.0" encoding="utf-8"?>
<sst xmlns="http://schemas.openxmlformats.org/spreadsheetml/2006/main" count="43" uniqueCount="33">
  <si>
    <t>Nome</t>
  </si>
  <si>
    <t>Conta</t>
  </si>
  <si>
    <t>Agencia</t>
  </si>
  <si>
    <t>Id</t>
  </si>
  <si>
    <t>Globo</t>
  </si>
  <si>
    <t>XP Investimento</t>
  </si>
  <si>
    <t>Magazine Luiza</t>
  </si>
  <si>
    <t>MGLU3</t>
  </si>
  <si>
    <t>15/09/2021 16h00</t>
  </si>
  <si>
    <t>15/09/2021 17h00</t>
  </si>
  <si>
    <t>Quantidade</t>
  </si>
  <si>
    <t>Id_Cliente</t>
  </si>
  <si>
    <t>Codigo_Bolsa</t>
  </si>
  <si>
    <t>Valor_Entrada</t>
  </si>
  <si>
    <t>Valor_Saida</t>
  </si>
  <si>
    <t>Data_Hora_Entrada</t>
  </si>
  <si>
    <t>Data_Hora_Saida</t>
  </si>
  <si>
    <t>Itaú</t>
  </si>
  <si>
    <t>ITSA4</t>
  </si>
  <si>
    <t>SBT</t>
  </si>
  <si>
    <t>Clear</t>
  </si>
  <si>
    <t>Id_Ativo</t>
  </si>
  <si>
    <t>Vale</t>
  </si>
  <si>
    <t>VALE3</t>
  </si>
  <si>
    <t>15/09/2021 13h00</t>
  </si>
  <si>
    <t>Lucro</t>
  </si>
  <si>
    <t>Lucro_Total</t>
  </si>
  <si>
    <t>Saldo_Inicial</t>
  </si>
  <si>
    <t>Telefone</t>
  </si>
  <si>
    <t>(35)3421-2085 (19)97157-8587 (11)3222-3565</t>
  </si>
  <si>
    <t>Endereco</t>
  </si>
  <si>
    <t>Rua Da Rede Globo, Bairro Alemão, Rio de Janeiro - RJ</t>
  </si>
  <si>
    <t>Rodovia BR384, Bairro Santa Maria, São Paulo -SP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</si>
</sst>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4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415A3-C47C-40FD-B1AD-4777139A735D}">
  <dimension ref="A1:H3"/>
  <sheetViews>
    <sheetView tabSelected="1" zoomScale="140" zoomScaleNormal="140" workbookViewId="0">
      <selection activeCell="G14" sqref="G14"/>
    </sheetView>
  </sheetViews>
  <sheetFormatPr defaultRowHeight="14.4" x14ac:dyDescent="0.3"/>
  <cols>
    <col min="5" max="5" width="12.109375" style="1" bestFit="1" customWidth="1"/>
    <col min="6" max="6" width="12.109375" bestFit="1" customWidth="1"/>
    <col min="7" max="7" width="40.5546875" bestFit="1" customWidth="1"/>
    <col min="8" max="8" width="45.88671875" bestFit="1" customWidth="1"/>
  </cols>
  <sheetData>
    <row r="1" spans="1:8" x14ac:dyDescent="0.3">
      <c r="A1" t="s">
        <v>3</v>
      </c>
      <c r="B1" t="s">
        <v>0</v>
      </c>
      <c r="C1" t="s">
        <v>1</v>
      </c>
      <c r="D1" t="s">
        <v>2</v>
      </c>
      <c r="E1" s="1" t="s">
        <v>27</v>
      </c>
      <c r="F1" t="s">
        <v>25</v>
      </c>
      <c r="G1" t="s">
        <v>28</v>
      </c>
      <c r="H1" t="s">
        <v>30</v>
      </c>
    </row>
    <row r="2" spans="1:8" x14ac:dyDescent="0.3">
      <c r="A2">
        <v>1</v>
      </c>
      <c r="B2" t="s">
        <v>4</v>
      </c>
      <c r="C2" t="s">
        <v>5</v>
      </c>
      <c r="D2">
        <v>2</v>
      </c>
      <c r="E2" s="1">
        <v>1000</v>
      </c>
      <c r="F2" s="2">
        <f>HISTORICO!J2+HISTORICO!J3</f>
        <v>5.600000000000076</v>
      </c>
      <c r="G2" t="s">
        <v>29</v>
      </c>
      <c r="H2" t="s">
        <v>31</v>
      </c>
    </row>
    <row r="3" spans="1:8" x14ac:dyDescent="0.3">
      <c r="A3">
        <v>2</v>
      </c>
      <c r="B3" t="s">
        <v>19</v>
      </c>
      <c r="C3" t="s">
        <v>20</v>
      </c>
      <c r="D3">
        <v>3</v>
      </c>
      <c r="E3" s="1">
        <v>2000</v>
      </c>
      <c r="F3" s="2">
        <f>HISTORICO!J4+HISTORICO!J5</f>
        <v>11.199999999999903</v>
      </c>
      <c r="G3" t="s">
        <v>29</v>
      </c>
      <c r="H3" t="s">
        <v>32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4DEED-7BB7-404D-96CD-30D0A89E1144}">
  <dimension ref="A1:F4"/>
  <sheetViews>
    <sheetView zoomScale="170" zoomScaleNormal="170" workbookViewId="0">
      <selection activeCell="B17" sqref="B17"/>
    </sheetView>
  </sheetViews>
  <sheetFormatPr defaultColWidth="9" defaultRowHeight="14.4" x14ac:dyDescent="0.3"/>
  <cols>
    <col min="1" max="1" width="2.5546875" bestFit="1" customWidth="1"/>
    <col min="2" max="2" width="13.6640625" bestFit="1" customWidth="1"/>
    <col min="3" max="3" width="12.109375" bestFit="1" customWidth="1"/>
    <col min="4" max="4" width="12.109375" customWidth="1"/>
    <col min="5" max="5" width="14.109375" style="1" bestFit="1" customWidth="1"/>
    <col min="6" max="6" width="10.5546875" style="1" bestFit="1" customWidth="1"/>
    <col min="7" max="7" width="17.21875" bestFit="1" customWidth="1"/>
    <col min="8" max="8" width="16.88671875" bestFit="1" customWidth="1"/>
  </cols>
  <sheetData>
    <row r="1" spans="1:3" x14ac:dyDescent="0.3">
      <c r="A1" t="s">
        <v>3</v>
      </c>
      <c r="B1" t="s">
        <v>0</v>
      </c>
      <c r="C1" t="s">
        <v>12</v>
      </c>
    </row>
    <row r="2" spans="1:3" x14ac:dyDescent="0.3">
      <c r="A2">
        <v>1</v>
      </c>
      <c r="B2" t="s">
        <v>6</v>
      </c>
      <c r="C2" t="s">
        <v>7</v>
      </c>
    </row>
    <row r="3" spans="1:3" x14ac:dyDescent="0.3">
      <c r="A3">
        <v>2</v>
      </c>
      <c r="B3" t="s">
        <v>17</v>
      </c>
      <c r="C3" t="s">
        <v>18</v>
      </c>
    </row>
    <row r="4" spans="1:3" x14ac:dyDescent="0.3">
      <c r="A4">
        <v>3</v>
      </c>
      <c r="B4" t="s">
        <v>22</v>
      </c>
      <c r="C4" t="s">
        <v>23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DB7EB-C184-45BF-A359-57FA6299283B}">
  <dimension ref="A1:J5"/>
  <sheetViews>
    <sheetView zoomScale="190" zoomScaleNormal="190" workbookViewId="0">
      <selection activeCell="C2" sqref="C2"/>
    </sheetView>
  </sheetViews>
  <sheetFormatPr defaultRowHeight="14.4" x14ac:dyDescent="0.3"/>
  <cols>
    <col min="1" max="1" width="2.5546875" bestFit="1" customWidth="1"/>
    <col min="2" max="2" width="9.44140625" customWidth="1"/>
    <col min="3" max="3" width="7.77734375" bestFit="1" customWidth="1"/>
    <col min="4" max="4" width="10.5546875" bestFit="1" customWidth="1"/>
    <col min="5" max="5" width="14.109375" bestFit="1" customWidth="1"/>
    <col min="6" max="6" width="12" bestFit="1" customWidth="1"/>
    <col min="7" max="7" width="17.44140625" bestFit="1" customWidth="1"/>
    <col min="8" max="8" width="16.6640625" bestFit="1" customWidth="1"/>
    <col min="10" max="10" width="10.77734375" bestFit="1" customWidth="1"/>
  </cols>
  <sheetData>
    <row r="1" spans="1:10" x14ac:dyDescent="0.3">
      <c r="A1" t="s">
        <v>3</v>
      </c>
      <c r="B1" t="s">
        <v>11</v>
      </c>
      <c r="C1" t="s">
        <v>21</v>
      </c>
      <c r="D1" t="s">
        <v>10</v>
      </c>
      <c r="E1" s="1" t="s">
        <v>13</v>
      </c>
      <c r="F1" s="1" t="s">
        <v>14</v>
      </c>
      <c r="G1" t="s">
        <v>15</v>
      </c>
      <c r="H1" t="s">
        <v>16</v>
      </c>
      <c r="I1" t="s">
        <v>25</v>
      </c>
      <c r="J1" t="s">
        <v>26</v>
      </c>
    </row>
    <row r="2" spans="1:10" x14ac:dyDescent="0.3">
      <c r="A2">
        <v>1</v>
      </c>
      <c r="B2">
        <v>1</v>
      </c>
      <c r="C2">
        <v>1</v>
      </c>
      <c r="D2">
        <v>50</v>
      </c>
      <c r="E2" s="1">
        <v>16.52</v>
      </c>
      <c r="F2" s="1">
        <v>16.62</v>
      </c>
      <c r="G2" t="s">
        <v>8</v>
      </c>
      <c r="H2" t="s">
        <v>9</v>
      </c>
      <c r="I2" s="2">
        <f>F2-E2</f>
        <v>0.10000000000000142</v>
      </c>
      <c r="J2" s="2">
        <f>I2*D2</f>
        <v>5.0000000000000711</v>
      </c>
    </row>
    <row r="3" spans="1:10" x14ac:dyDescent="0.3">
      <c r="A3">
        <v>2</v>
      </c>
      <c r="B3">
        <v>1</v>
      </c>
      <c r="C3">
        <v>2</v>
      </c>
      <c r="D3">
        <v>10</v>
      </c>
      <c r="E3" s="1">
        <v>11</v>
      </c>
      <c r="F3" s="1">
        <v>11.06</v>
      </c>
      <c r="G3" t="s">
        <v>8</v>
      </c>
      <c r="H3" t="s">
        <v>9</v>
      </c>
      <c r="I3" s="2">
        <f t="shared" ref="I3:I5" si="0">F3-E3</f>
        <v>6.0000000000000497E-2</v>
      </c>
      <c r="J3" s="2">
        <f t="shared" ref="J3:J5" si="1">I3*D3</f>
        <v>0.60000000000000497</v>
      </c>
    </row>
    <row r="4" spans="1:10" x14ac:dyDescent="0.3">
      <c r="A4">
        <v>3</v>
      </c>
      <c r="B4">
        <v>2</v>
      </c>
      <c r="C4">
        <v>1</v>
      </c>
      <c r="D4">
        <v>60</v>
      </c>
      <c r="E4" s="1">
        <v>16.3</v>
      </c>
      <c r="F4" s="1">
        <v>16.62</v>
      </c>
      <c r="G4" t="s">
        <v>8</v>
      </c>
      <c r="H4" t="s">
        <v>9</v>
      </c>
      <c r="I4" s="2">
        <f t="shared" si="0"/>
        <v>0.32000000000000028</v>
      </c>
      <c r="J4" s="2">
        <f t="shared" si="1"/>
        <v>19.200000000000017</v>
      </c>
    </row>
    <row r="5" spans="1:10" x14ac:dyDescent="0.3">
      <c r="A5">
        <v>4</v>
      </c>
      <c r="B5">
        <v>2</v>
      </c>
      <c r="C5">
        <v>3</v>
      </c>
      <c r="D5">
        <v>10</v>
      </c>
      <c r="E5" s="1">
        <v>92.54</v>
      </c>
      <c r="F5" s="1">
        <v>91.74</v>
      </c>
      <c r="G5" t="s">
        <v>24</v>
      </c>
      <c r="H5" t="s">
        <v>9</v>
      </c>
      <c r="I5" s="2">
        <f t="shared" si="0"/>
        <v>-0.80000000000001137</v>
      </c>
      <c r="J5" s="2">
        <f t="shared" si="1"/>
        <v>-8.0000000000001137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CLIENTE</vt:lpstr>
      <vt:lpstr>ATIVO</vt:lpstr>
      <vt:lpstr>HISTORICO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Martins Alves</dc:creator>
  <cp:lastModifiedBy>Rafael Martins Alves</cp:lastModifiedBy>
  <dcterms:created xsi:type="dcterms:W3CDTF">2021-09-16T12:29:20Z</dcterms:created>
  <dcterms:modified xsi:type="dcterms:W3CDTF">2021-09-16T17:04:32Z</dcterms:modified>
</cp:coreProperties>
</file>