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enan\Downloads\"/>
    </mc:Choice>
  </mc:AlternateContent>
  <xr:revisionPtr revIDLastSave="0" documentId="8_{F020CA03-69B1-4B8C-91F7-41EC7C0DD2BA}" xr6:coauthVersionLast="47" xr6:coauthVersionMax="47" xr10:uidLastSave="{00000000-0000-0000-0000-000000000000}"/>
  <bookViews>
    <workbookView xWindow="20370" yWindow="-120" windowWidth="29040" windowHeight="15840" tabRatio="4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3" l="1"/>
  <c r="E27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<sst xmlns="http://schemas.openxmlformats.org/spreadsheetml/2006/main" count="2021" uniqueCount="323">
  <si>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</si>
  <si>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</si>
  <si>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</si>
  <si>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</si>
  <si>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</si>
  <si>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</si>
  <si>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</si>
  <si>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</si>
  <si>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</si>
  <si>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</si>
  <si>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</si>
  <si>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</si>
  <si>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</si>
  <si>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</si>
  <si>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</si>
  <si>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</si>
  <si>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</si>
  <si>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</si>
  <si>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</si>
  <si>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</si>
  <si>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</si>
  <si>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</si>
  <si>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</si>
  <si>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</si>
  <si>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</si>
  <si>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</si>
  <si>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</si>
  <si>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</si>
  <si>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</si>
  <si>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</si>
  <si>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</si>
  <si>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</si>
  <si>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</si>
  <si>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</si>
  <si>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</si>
  <si>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</si>
  <si>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</si>
  <si>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</si>
  <si>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</si>
  <si>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</si>
  <si>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</si>
  <si>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</si>
  <si>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</si>
  <si>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</si>
  <si>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</si>
  <si>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</si>
  <si>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</si>
  <si>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</si>
  <si>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</si>
  <si>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</si>
  <si>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</si>
  <si>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</si>
  <si>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</si>
  <si>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</si>
  <si>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</si>
  <si>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</si>
  <si>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</si>
  <si>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</si>
  <si>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</si>
  <si>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</si>
  <si>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</si>
  <si>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</si>
  <si>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</si>
  <si>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</si>
  <si>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</si>
  <si>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</si>
  <si>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</si>
  <si>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</si>
  <si>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</si>
  <si>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</si>
  <si>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</si>
  <si>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</si>
  <si>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</si>
  <si>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</si>
  <si>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</si>
  <si>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</si>
  <si>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</si>
  <si>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</si>
  <si>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</si>
  <si>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</si>
  <si>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</si>
  <si>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</si>
  <si>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</si>
  <si>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</si>
  <si>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</si>
  <si>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</si>
  <si>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</si>
  <si>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</si>
  <si>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</si>
  <si>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</si>
  <si>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</si>
  <si>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</si>
  <si>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</si>
  <si>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</si>
  <si>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</si>
  <si>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</si>
  <si>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</si>
  <si>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</si>
  <si>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</si>
  <si>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</si>
  <si>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</si>
  <si>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</si>
  <si>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</si>
  <si>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</si>
  <si>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</si>
  <si>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</si>
  <si>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</si>
  <si>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</si>
  <si>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</si>
  <si>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</si>
  <si>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</si>
  <si>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</si>
  <si>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</si>
  <si>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</si>
  <si>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</si>
  <si>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</si>
  <si>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</si>
  <si>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</si>
  <si>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</si>
  <si>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</si>
  <si>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</si>
  <si>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</si>
  <si>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</si>
  <si>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</si>
  <si>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</si>
  <si>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</si>
  <si>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</si>
  <si>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</si>
  <si>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</si>
  <si>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</si>
  <si>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</si>
  <si>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</si>
  <si>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</si>
  <si>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</si>
  <si>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</si>
  <si>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</si>
  <si>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</si>
  <si>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</si>
  <si>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</si>
  <si>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</si>
  <si>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</si>
  <si>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</si>
  <si>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</si>
  <si>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</si>
  <si>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</si>
  <si>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</si>
  <si>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</si>
  <si>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</si>
  <si>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</si>
  <si>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</si>
  <si>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</si>
  <si>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</si>
  <si>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</si>
  <si>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</si>
  <si>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</si>
  <si>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</si>
  <si>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</si>
  <si>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</si>
  <si>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</si>
  <si>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</si>
  <si>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</si>
  <si>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</si>
  <si>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</si>
  <si>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</si>
  <si>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</si>
  <si>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</si>
  <si>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</si>
  <si>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</si>
  <si>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</si>
  <si>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</si>
  <si>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</si>
  <si>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</si>
  <si>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</si>
  <si>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</si>
  <si>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</si>
  <si>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</si>
  <si>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</si>
  <si>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</si>
  <si>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</si>
  <si>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</si>
  <si>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</si>
  <si>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</si>
  <si>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</si>
  <si>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</si>
  <si>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</si>
  <si>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</si>
  <si>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</si>
  <si>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</si>
  <si>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</si>
  <si>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</si>
  <si>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</si>
  <si>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</si>
  <si>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</si>
  <si>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</si>
  <si>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</si>
  <si>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</si>
  <si>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</si>
  <si>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</si>
  <si>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</si>
  <si>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</si>
  <si>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</si>
  <si>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</si>
  <si>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</si>
  <si>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</si>
  <si>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</si>
  <si>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</si>
  <si>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</si>
  <si>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</si>
  <si>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</si>
  <si>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</si>
  <si>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</si>
  <si>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</si>
  <si>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</si>
  <si>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</si>
  <si>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</si>
  <si>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</si>
  <si>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</si>
  <si>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</si>
  <si>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</si>
  <si>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</si>
  <si>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</si>
  <si>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</si>
  <si>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</si>
  <si>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</si>
  <si>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</si>
  <si>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</si>
  <si>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</si>
  <si>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</si>
  <si>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</si>
  <si>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</si>
  <si>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</si>
  <si>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</si>
  <si>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</si>
  <si>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</si>
  <si>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</si>
  <si>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</si>
  <si>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</si>
  <si>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</si>
  <si>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</si>
  <si>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</si>
  <si>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</si>
  <si>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</si>
  <si>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</si>
  <si>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</si>
  <si>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</si>
  <si>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</si>
  <si>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</si>
  <si>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</si>
  <si>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</si>
  <si>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</si>
  <si>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</si>
  <si>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</si>
  <si>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</si>
  <si>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</si>
  <si>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</si>
  <si>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</si>
  <si>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</si>
  <si>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</si>
  <si>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</si>
  <si>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</si>
  <si>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</si>
  <si>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</si>
  <si>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</si>
  <si>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</si>
  <si>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</si>
  <si>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</si>
  <si>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</si>
  <si>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</si>
  <si>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</si>
  <si>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</si>
  <si>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</si>
  <si>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</si>
  <si>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</si>
  <si>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</si>
  <si>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</si>
  <si>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</si>
  <si>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</si>
  <si>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</si>
  <si>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</si>
  <si>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</si>
  <si>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</si>
  <si>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</si>
  <si>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</si>
  <si>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</si>
  <si>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</si>
  <si>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</si>
  <si>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</si>
  <si>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</si>
  <si>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</si>
  <si>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</si>
  <si>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</si>
  <si>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</si>
  <si>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</si>
  <si>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</si>
  <si>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</si>
  <si>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</si>
  <si>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</si>
  <si>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</si>
  <si>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</si>
  <si>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</si>
  <si>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</si>
  <si>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</si>
  <si>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</si>
  <si>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</si>
  <si>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</si>
  <si>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</si>
  <si>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</si>
  <si>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</si>
  <si>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</si>
  <si>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</si>
  <si>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</si>
  <si>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</si>
  <si>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</si>
  <si>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</si>
  <si>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</si>
  <si>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</si>
  <si>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</si>
  <si>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o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não é por autorenovação</t>
    </r>
  </si>
  <si>
    <t>Pergunta de negócio 3 - Qual o total de vendas de assinatura do EA play</t>
  </si>
  <si>
    <t>Soma de EA Play Season Pass</t>
  </si>
  <si>
    <t>Pergunta de negócio 4 - Total de vendas de assinaturas do Minecraft Season Pass</t>
  </si>
  <si>
    <t>Soma de Minecraft Season Pass Price</t>
  </si>
  <si>
    <t xml:space="preserve">                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</si>
</sst>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AE6B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1" xfId="1" applyFont="1" applyBorder="1"/>
    <xf numFmtId="0" fontId="4" fillId="0" borderId="1" xfId="1" applyFont="1" applyBorder="1"/>
    <xf numFmtId="0" fontId="0" fillId="0" borderId="1" xfId="0" applyBorder="1"/>
  </cellXfs>
  <cellStyles count="3">
    <cellStyle name="Moeda" xfId="2" builtinId="4"/>
    <cellStyle name="Normal" xfId="0" builtinId="0"/>
    <cellStyle name="Título 1" xfId="1" builtinId="16" customBuiltin="1"/>
  </cellStyles>
  <dxfs count="19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numFmt numFmtId="164" formatCode="_-[$R$-416]\ * #,##0.00_-;\-[$R$-416]\ * #,##0.00_-;_-[$R$-416]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D4930157-554E-4CE9-99DF-91805C8A4F40}">
      <tableStyleElement type="wholeTable" dxfId="3"/>
      <tableStyleElement type="headerRow" dxfId="2"/>
    </tableStyle>
  </tableStyles>
  <colors>
    <mruColors>
      <color rgb="FF2AE6B1"/>
      <color rgb="FFF7F8FC"/>
      <color rgb="FF5BF6A8"/>
      <color rgb="FFE8E6E9"/>
      <color rgb="FF22C55E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[basededados_DesafioVendasXbox.xlsx]C̳álculos!tbl_annual_total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5263469915780775E-2"/>
          <c:y val="0.19600416602690163"/>
          <c:w val="0.69486329833770777"/>
          <c:h val="0.594217337416156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E0-40B5-AFE7-B6D8BF59A670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E0-40B5-AFE7-B6D8BF59A670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AE6B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_-[$R$-416]\ * #,##0.00_-;\-[$R$-416]\ * #,##0.00_-;_-[$R$-416]\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E0-40B5-AFE7-B6D8BF59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5466335"/>
        <c:axId val="905464671"/>
      </c:barChart>
      <c:catAx>
        <c:axId val="905466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5464671"/>
        <c:crosses val="autoZero"/>
        <c:auto val="1"/>
        <c:lblAlgn val="ctr"/>
        <c:lblOffset val="100"/>
        <c:noMultiLvlLbl val="0"/>
      </c:catAx>
      <c:valAx>
        <c:axId val="905464671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9054663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12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12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121049</xdr:colOff>
      <xdr:row>0</xdr:row>
      <xdr:rowOff>0</xdr:rowOff>
    </xdr:from>
    <xdr:to>
      <xdr:col>2</xdr:col>
      <xdr:colOff>426642</xdr:colOff>
      <xdr:row>2</xdr:row>
      <xdr:rowOff>238366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BEF4B8-455A-4FCB-BB44-8FC54B2E77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62" r="71428" b="10315"/>
        <a:stretch/>
      </xdr:blipFill>
      <xdr:spPr>
        <a:xfrm>
          <a:off x="2184799" y="0"/>
          <a:ext cx="543718" cy="813835"/>
        </a:xfrm>
        <a:prstGeom prst="rect">
          <a:avLst/>
        </a:prstGeom>
      </xdr:spPr>
    </xdr:pic>
    <xdr:clientData/>
  </xdr:twoCellAnchor>
  <xdr:twoCellAnchor editAs="oneCell">
    <xdr:from>
      <xdr:col>0</xdr:col>
      <xdr:colOff>115094</xdr:colOff>
      <xdr:row>4</xdr:row>
      <xdr:rowOff>136923</xdr:rowOff>
    </xdr:from>
    <xdr:to>
      <xdr:col>0</xdr:col>
      <xdr:colOff>1943894</xdr:colOff>
      <xdr:row>18</xdr:row>
      <xdr:rowOff>136923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472D8A2F-E2F2-4A4D-9D9F-FE9F92AB9F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094" y="1337470"/>
              <a:ext cx="1828800" cy="26392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</xdr:colOff>
      <xdr:row>4</xdr:row>
      <xdr:rowOff>59531</xdr:rowOff>
    </xdr:from>
    <xdr:to>
      <xdr:col>10</xdr:col>
      <xdr:colOff>168672</xdr:colOff>
      <xdr:row>12</xdr:row>
      <xdr:rowOff>98028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1763EF67-90A5-46B9-9A00-FD76CB4AA0AC}"/>
            </a:ext>
          </a:extLst>
        </xdr:cNvPr>
        <xdr:cNvGrpSpPr/>
      </xdr:nvGrpSpPr>
      <xdr:grpSpPr>
        <a:xfrm>
          <a:off x="2301876" y="1260078"/>
          <a:ext cx="5010546" cy="1546622"/>
          <a:chOff x="2301876" y="1260078"/>
          <a:chExt cx="5010546" cy="1546622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24073A4D-05E3-4BCD-B2BB-CDA055D6FA5C}"/>
              </a:ext>
            </a:extLst>
          </xdr:cNvPr>
          <xdr:cNvGrpSpPr/>
        </xdr:nvGrpSpPr>
        <xdr:grpSpPr>
          <a:xfrm>
            <a:off x="2311796" y="1260078"/>
            <a:ext cx="4990704" cy="1527969"/>
            <a:chOff x="2311796" y="1260078"/>
            <a:chExt cx="4732734" cy="1527969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D6125C4C-60AB-4918-8AE2-8BD2047F1168}"/>
                </a:ext>
              </a:extLst>
            </xdr:cNvPr>
            <xdr:cNvSpPr/>
          </xdr:nvSpPr>
          <xdr:spPr>
            <a:xfrm>
              <a:off x="2311796" y="1260078"/>
              <a:ext cx="4732734" cy="1527969"/>
            </a:xfrm>
            <a:prstGeom prst="roundRect">
              <a:avLst>
                <a:gd name="adj" fmla="val 6278"/>
              </a:avLst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 </a:t>
              </a:r>
            </a:p>
          </xdr:txBody>
        </xdr:sp>
        <xdr:sp macro="" textlink="C̳álculos!E27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5166EBC0-8255-4A51-9FB6-A69B79999058}"/>
                </a:ext>
              </a:extLst>
            </xdr:cNvPr>
            <xdr:cNvSpPr/>
          </xdr:nvSpPr>
          <xdr:spPr>
            <a:xfrm>
              <a:off x="3958374" y="1686722"/>
              <a:ext cx="2966937" cy="1055290"/>
            </a:xfrm>
            <a:prstGeom prst="roundRect">
              <a:avLst>
                <a:gd name="adj" fmla="val 11026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459AD1E-7421-401D-85E0-5CFFB710758A}" type="TxLink">
                <a:rPr lang="en-US" sz="3600" b="0" i="0" u="none" strike="noStrike">
                  <a:solidFill>
                    <a:srgbClr val="2AE6B1"/>
                  </a:solidFill>
                  <a:latin typeface="Aptos Narrow"/>
                </a:rPr>
                <a:pPr algn="ctr"/>
                <a:t> R$ 600,00 </a:t>
              </a:fld>
              <a:endParaRPr lang="en-US" sz="3600">
                <a:solidFill>
                  <a:srgbClr val="2AE6B1"/>
                </a:solidFill>
              </a:endParaRPr>
            </a:p>
          </xdr:txBody>
        </xdr:sp>
      </xdr:grp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5650C340-BB3F-4EB3-9521-3B127E822C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20155" y="1587500"/>
            <a:ext cx="1219200" cy="121920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81B62CE7-5267-44B3-9EB1-E34D3A8930F5}"/>
              </a:ext>
            </a:extLst>
          </xdr:cNvPr>
          <xdr:cNvSpPr/>
        </xdr:nvSpPr>
        <xdr:spPr>
          <a:xfrm>
            <a:off x="2301876" y="1260078"/>
            <a:ext cx="5010546" cy="416719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</a:t>
            </a:r>
            <a:r>
              <a:rPr lang="pt-BR" sz="1200" b="1" baseline="0"/>
              <a:t> Subscriptions EA Play Season Pass</a:t>
            </a:r>
            <a:endParaRPr lang="pt-BR" sz="1200" b="1"/>
          </a:p>
        </xdr:txBody>
      </xdr:sp>
    </xdr:grpSp>
    <xdr:clientData/>
  </xdr:twoCellAnchor>
  <xdr:twoCellAnchor>
    <xdr:from>
      <xdr:col>11</xdr:col>
      <xdr:colOff>208360</xdr:colOff>
      <xdr:row>4</xdr:row>
      <xdr:rowOff>58936</xdr:rowOff>
    </xdr:from>
    <xdr:to>
      <xdr:col>19</xdr:col>
      <xdr:colOff>545702</xdr:colOff>
      <xdr:row>12</xdr:row>
      <xdr:rowOff>78780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8C1ED2E0-4894-48E8-81F6-CF2D5F9010E5}"/>
            </a:ext>
          </a:extLst>
        </xdr:cNvPr>
        <xdr:cNvGrpSpPr/>
      </xdr:nvGrpSpPr>
      <xdr:grpSpPr>
        <a:xfrm>
          <a:off x="7957344" y="1259483"/>
          <a:ext cx="5010546" cy="1527969"/>
          <a:chOff x="8116094" y="1230312"/>
          <a:chExt cx="5010546" cy="1527969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74FFF232-464F-4733-A23C-26FB42652A0B}"/>
              </a:ext>
            </a:extLst>
          </xdr:cNvPr>
          <xdr:cNvGrpSpPr/>
        </xdr:nvGrpSpPr>
        <xdr:grpSpPr>
          <a:xfrm>
            <a:off x="8116094" y="1230312"/>
            <a:ext cx="5010546" cy="1527969"/>
            <a:chOff x="2301876" y="1260078"/>
            <a:chExt cx="5010546" cy="1527969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277DA207-FC50-4B21-9DAD-DE7F3C010C97}"/>
                </a:ext>
              </a:extLst>
            </xdr:cNvPr>
            <xdr:cNvGrpSpPr/>
          </xdr:nvGrpSpPr>
          <xdr:grpSpPr>
            <a:xfrm>
              <a:off x="2311796" y="1260078"/>
              <a:ext cx="4990704" cy="1527969"/>
              <a:chOff x="2311796" y="1260078"/>
              <a:chExt cx="4732734" cy="1527969"/>
            </a:xfrm>
          </xdr:grpSpPr>
          <xdr:sp macro="" textlink="">
            <xdr:nvSpPr>
              <xdr:cNvPr id="17" name="Retângulo: Cantos Arredondados 16">
                <a:extLst>
                  <a:ext uri="{FF2B5EF4-FFF2-40B4-BE49-F238E27FC236}">
                    <a16:creationId xmlns:a16="http://schemas.microsoft.com/office/drawing/2014/main" id="{3998B223-7D7A-466E-BC14-9D3679CB495D}"/>
                  </a:ext>
                </a:extLst>
              </xdr:cNvPr>
              <xdr:cNvSpPr/>
            </xdr:nvSpPr>
            <xdr:spPr>
              <a:xfrm>
                <a:off x="2311796" y="1260078"/>
                <a:ext cx="4732734" cy="1527969"/>
              </a:xfrm>
              <a:prstGeom prst="roundRect">
                <a:avLst>
                  <a:gd name="adj" fmla="val 6278"/>
                </a:avLst>
              </a:prstGeom>
              <a:solidFill>
                <a:srgbClr val="F7F8F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100"/>
                  <a:t> </a:t>
                </a:r>
              </a:p>
            </xdr:txBody>
          </xdr:sp>
          <xdr:sp macro="" textlink="C̳álculos!E38">
            <xdr:nvSpPr>
              <xdr:cNvPr id="18" name="Retângulo: Cantos Arredondados 17">
                <a:extLst>
                  <a:ext uri="{FF2B5EF4-FFF2-40B4-BE49-F238E27FC236}">
                    <a16:creationId xmlns:a16="http://schemas.microsoft.com/office/drawing/2014/main" id="{B8EEBFCA-6631-4150-B2D9-37981A2E084B}"/>
                  </a:ext>
                </a:extLst>
              </xdr:cNvPr>
              <xdr:cNvSpPr/>
            </xdr:nvSpPr>
            <xdr:spPr>
              <a:xfrm>
                <a:off x="3958374" y="1686722"/>
                <a:ext cx="2966937" cy="1055290"/>
              </a:xfrm>
              <a:prstGeom prst="roundRect">
                <a:avLst>
                  <a:gd name="adj" fmla="val 11026"/>
                </a:avLst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FAC11340-2331-479C-A6A0-495EB710D663}" type="TxLink">
                  <a:rPr lang="en-US" sz="3600" b="0" i="0" u="none" strike="noStrike">
                    <a:solidFill>
                      <a:srgbClr val="2AE6B1"/>
                    </a:solidFill>
                    <a:latin typeface="Aptos Narrow"/>
                  </a:rPr>
                  <a:t> R$ 940,00 </a:t>
                </a:fld>
                <a:endParaRPr lang="en-US" sz="3600">
                  <a:solidFill>
                    <a:srgbClr val="2AE6B1"/>
                  </a:solidFill>
                </a:endParaRPr>
              </a:p>
            </xdr:txBody>
          </xdr:sp>
        </xdr:grp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FF884F06-6B67-43B7-85A1-358A8960DA89}"/>
                </a:ext>
              </a:extLst>
            </xdr:cNvPr>
            <xdr:cNvSpPr/>
          </xdr:nvSpPr>
          <xdr:spPr>
            <a:xfrm>
              <a:off x="2301876" y="1260078"/>
              <a:ext cx="5010546" cy="416719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/>
                <a:t>Total</a:t>
              </a:r>
              <a:r>
                <a:rPr lang="pt-BR" sz="1200" b="1" baseline="0"/>
                <a:t> Subscriptions Minecraft Season Pass</a:t>
              </a:r>
              <a:endParaRPr lang="pt-BR" sz="1200" b="1"/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F41A9CEE-19F1-4D00-98ED-910F95EFAA47}"/>
              </a:ext>
            </a:extLst>
          </xdr:cNvPr>
          <xdr:cNvGrpSpPr/>
        </xdr:nvGrpSpPr>
        <xdr:grpSpPr>
          <a:xfrm>
            <a:off x="8403829" y="1795859"/>
            <a:ext cx="1339452" cy="644922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D2C3BFF4-C5F9-466F-A858-DD7BC6C89A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098B5C14-5D7F-4C76-B3CB-376FE57D85F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238123</xdr:colOff>
      <xdr:row>17</xdr:row>
      <xdr:rowOff>0</xdr:rowOff>
    </xdr:from>
    <xdr:to>
      <xdr:col>20</xdr:col>
      <xdr:colOff>426640</xdr:colOff>
      <xdr:row>35</xdr:row>
      <xdr:rowOff>23019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38EC2D5D-9C60-421B-8D5A-2CC645744878}"/>
            </a:ext>
          </a:extLst>
        </xdr:cNvPr>
        <xdr:cNvGrpSpPr/>
      </xdr:nvGrpSpPr>
      <xdr:grpSpPr>
        <a:xfrm>
          <a:off x="2301873" y="3651250"/>
          <a:ext cx="11152189" cy="3416300"/>
          <a:chOff x="2301873" y="3671094"/>
          <a:chExt cx="11152189" cy="3416300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3EF64221-7868-400C-BF82-0FFBBF5F81D7}"/>
              </a:ext>
            </a:extLst>
          </xdr:cNvPr>
          <xdr:cNvGrpSpPr/>
        </xdr:nvGrpSpPr>
        <xdr:grpSpPr>
          <a:xfrm>
            <a:off x="2301876" y="3829844"/>
            <a:ext cx="11152186" cy="3257550"/>
            <a:chOff x="2185369" y="4436317"/>
            <a:chExt cx="5097288" cy="3393281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B093D78D-4829-4276-BBF5-BABF11EE847F}"/>
                </a:ext>
              </a:extLst>
            </xdr:cNvPr>
            <xdr:cNvSpPr/>
          </xdr:nvSpPr>
          <xdr:spPr>
            <a:xfrm>
              <a:off x="2185369" y="4436317"/>
              <a:ext cx="4921250" cy="3393281"/>
            </a:xfrm>
            <a:prstGeom prst="roundRect">
              <a:avLst>
                <a:gd name="adj" fmla="val 468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9129662-8E6A-4C5A-B277-6C636CECC921}"/>
                </a:ext>
              </a:extLst>
            </xdr:cNvPr>
            <xdr:cNvGraphicFramePr>
              <a:graphicFrameLocks/>
            </xdr:cNvGraphicFramePr>
          </xdr:nvGraphicFramePr>
          <xdr:xfrm>
            <a:off x="2351485" y="4814491"/>
            <a:ext cx="4931172" cy="281543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89A12935-EFBC-4B4E-9911-98FB00D19A4D}"/>
              </a:ext>
            </a:extLst>
          </xdr:cNvPr>
          <xdr:cNvSpPr/>
        </xdr:nvSpPr>
        <xdr:spPr>
          <a:xfrm>
            <a:off x="2301873" y="3671094"/>
            <a:ext cx="10765236" cy="416719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</a:t>
            </a:r>
            <a:r>
              <a:rPr lang="pt-BR" sz="1200" b="1" baseline="0"/>
              <a:t> Subscriptions XBOX Game Pass</a:t>
            </a:r>
            <a:endParaRPr lang="pt-BR" sz="1200" b="1"/>
          </a:p>
        </xdr:txBody>
      </xdr:sp>
    </xdr:grpSp>
    <xdr:clientData/>
  </xdr:twoCellAnchor>
  <xdr:twoCellAnchor editAs="absolute">
    <xdr:from>
      <xdr:col>0</xdr:col>
      <xdr:colOff>228203</xdr:colOff>
      <xdr:row>0</xdr:row>
      <xdr:rowOff>208360</xdr:rowOff>
    </xdr:from>
    <xdr:to>
      <xdr:col>0</xdr:col>
      <xdr:colOff>923528</xdr:colOff>
      <xdr:row>3</xdr:row>
      <xdr:rowOff>794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9D09DA5C-5AA2-4EFA-B0B0-7D71FA73162B}"/>
            </a:ext>
          </a:extLst>
        </xdr:cNvPr>
        <xdr:cNvSpPr/>
      </xdr:nvSpPr>
      <xdr:spPr>
        <a:xfrm>
          <a:off x="228203" y="20836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158750</xdr:colOff>
      <xdr:row>3</xdr:row>
      <xdr:rowOff>119062</xdr:rowOff>
    </xdr:from>
    <xdr:to>
      <xdr:col>0</xdr:col>
      <xdr:colOff>1835547</xdr:colOff>
      <xdr:row>4</xdr:row>
      <xdr:rowOff>79375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F7F00BE9-0478-49A4-AB0A-C7393B642C78}"/>
            </a:ext>
          </a:extLst>
        </xdr:cNvPr>
        <xdr:cNvSpPr/>
      </xdr:nvSpPr>
      <xdr:spPr>
        <a:xfrm>
          <a:off x="158750" y="1021953"/>
          <a:ext cx="1676797" cy="2579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 vinda, Liana</a:t>
          </a:r>
        </a:p>
      </xdr:txBody>
    </xdr:sp>
    <xdr:clientData/>
  </xdr:twoCellAnchor>
  <xdr:twoCellAnchor editAs="absolute">
    <xdr:from>
      <xdr:col>2</xdr:col>
      <xdr:colOff>79375</xdr:colOff>
      <xdr:row>3</xdr:row>
      <xdr:rowOff>9922</xdr:rowOff>
    </xdr:from>
    <xdr:to>
      <xdr:col>10</xdr:col>
      <xdr:colOff>188516</xdr:colOff>
      <xdr:row>3</xdr:row>
      <xdr:rowOff>267891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3B623112-787C-4EAD-B594-93DF985321AF}"/>
            </a:ext>
          </a:extLst>
        </xdr:cNvPr>
        <xdr:cNvSpPr/>
      </xdr:nvSpPr>
      <xdr:spPr>
        <a:xfrm>
          <a:off x="2381250" y="912813"/>
          <a:ext cx="4951016" cy="2579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>
              <a:solidFill>
                <a:schemeClr val="bg1">
                  <a:lumMod val="65000"/>
                </a:schemeClr>
              </a:solidFill>
            </a:rPr>
            <a:t>Calculation</a:t>
          </a:r>
          <a:r>
            <a:rPr lang="pt-BR" sz="1100" b="0" baseline="0">
              <a:solidFill>
                <a:schemeClr val="bg1">
                  <a:lumMod val="65000"/>
                </a:schemeClr>
              </a:solidFill>
            </a:rPr>
            <a:t> Period</a:t>
          </a:r>
          <a:r>
            <a:rPr lang="pt-BR" sz="1100" b="0">
              <a:solidFill>
                <a:schemeClr val="bg1">
                  <a:lumMod val="65000"/>
                </a:schemeClr>
              </a:solidFill>
            </a:rPr>
            <a:t>: 01/01/2024 - 31/12/2024 | Update date: 20/02/2025</a:t>
          </a:r>
          <a:r>
            <a:rPr lang="pt-BR" sz="1100" b="0" baseline="0">
              <a:solidFill>
                <a:schemeClr val="bg1">
                  <a:lumMod val="65000"/>
                </a:schemeClr>
              </a:solidFill>
            </a:rPr>
            <a:t> 17:00</a:t>
          </a:r>
          <a:endParaRPr lang="pt-BR" sz="11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n Ribeiro do Nascimento" refreshedDate="45708.602118171293" createdVersion="7" refreshedVersion="7" minRefreshableVersion="3" recordCount="295" xr:uid="{B6825A7E-CA99-4F69-8C05-1DF0630EDAA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140860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8C12D-0974-4604-B62E-C29F450E5A12}" name="Tabela dinâmica3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937B0-8A60-4347-BA78-94A7659B980B}" name="tbl_easeasonpass_total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23:C2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F4F08-F710-4374-BB70-FF0EE71440A4}" name="tbl_annual_total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formats count="1">
    <format dxfId="4">
      <pivotArea outline="0" collapsedLevelsAreSubtotals="1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A13676C-3815-43CF-B361-EA5AE26A9676}" sourceName="Subscription Type">
  <pivotTables>
    <pivotTable tabId="3" name="tbl_annual_total"/>
    <pivotTable tabId="3" name="tbl_easeasonpass_total"/>
    <pivotTable tabId="3" name="Tabela dinâmica3"/>
  </pivotTables>
  <data>
    <tabular pivotCacheId="1714086004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F714E88-9F11-4B5C-9D8C-2F69577CB7F2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8">
  <autoFilter ref="A1:M296" xr:uid="{34E0E886-4200-4B36-97B3-63DB74FF40A0}">
    <filterColumn colId="4">
      <filters>
        <filter val="Yes"/>
      </filters>
    </filterColumn>
    <filterColumn colId="6">
      <filters>
        <filter val="Annual"/>
      </filters>
    </filterColumn>
  </autoFilter>
  <tableColumns count="13">
    <tableColumn id="1" xr3:uid="{C4A90516-688A-46BF-9167-EA16C2A8A652}" name="Subscriber ID" dataDxfId="17"/>
    <tableColumn id="2" xr3:uid="{53DD39D0-2220-4121-9E9D-4EAA7E151C0F}" name="Name" dataDxfId="16"/>
    <tableColumn id="3" xr3:uid="{4F5FF271-4C57-4BE0-8F2C-F82C8551625C}" name="Plan" dataDxfId="15"/>
    <tableColumn id="4" xr3:uid="{8C17EB93-79B9-4E55-B8F7-BEB82F8253E9}" name="Start Date" dataDxfId="14"/>
    <tableColumn id="5" xr3:uid="{48CEDF9B-1689-482A-A828-5CCE7713264A}" name="Auto Renewal" dataDxfId="13"/>
    <tableColumn id="6" xr3:uid="{78B82374-9AA7-4E38-AE4F-78CDE6C83720}" name="Subscription Price" dataDxfId="12" dataCellStyle="Moeda"/>
    <tableColumn id="7" xr3:uid="{F2433F68-AF33-49D0-B1FB-19A396074EDE}" name="Subscription Type" dataDxfId="11"/>
    <tableColumn id="8" xr3:uid="{FD4D9C95-F6E5-4933-9068-A71FF7DF9343}" name="EA Play Season Pass" dataDxfId="10"/>
    <tableColumn id="13" xr3:uid="{978DD0D2-834E-4CE4-A39B-30976086932F}" name="EA Play Season Pass_x000a_Price" dataDxfId="9" dataCellStyle="Moeda"/>
    <tableColumn id="9" xr3:uid="{6E29F111-C395-4580-9DAD-3407D9E8B1A4}" name="Minecraft Season Pass" dataDxfId="8"/>
    <tableColumn id="10" xr3:uid="{EF544EAA-7F25-4FD5-A10E-8E62804DB9E3}" name="Minecraft Season Pass Price" dataDxfId="7" dataCellStyle="Moeda"/>
    <tableColumn id="11" xr3:uid="{7F6EB64A-1F07-4E48-9F0F-AC7D9DCD26F8}" name="Coupon Value" dataDxfId="6" dataCellStyle="Moeda"/>
    <tableColumn id="12" xr3:uid="{2B04ABC8-DE6F-426E-ADC0-D8AFC68CA58E}" name="Total Value" dataDxfId="5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147" zoomScale="90" zoomScaleNormal="90" workbookViewId="0">
      <selection activeCell="B7" sqref="B7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hidden="1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hidden="1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38"/>
  <sheetViews>
    <sheetView showGridLines="0" topLeftCell="A16" workbookViewId="0">
      <selection activeCell="B7" sqref="B7"/>
    </sheetView>
  </sheetViews>
  <sheetFormatPr defaultRowHeight="15" x14ac:dyDescent="0.25"/>
  <cols>
    <col min="2" max="2" width="18.42578125" bestFit="1" customWidth="1"/>
    <col min="3" max="4" width="35.1406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t="s">
        <v>316</v>
      </c>
    </row>
    <row r="7" spans="2:3" x14ac:dyDescent="0.25">
      <c r="B7" t="s">
        <v>317</v>
      </c>
    </row>
    <row r="9" spans="2:3" x14ac:dyDescent="0.25">
      <c r="B9" s="12" t="s">
        <v>16</v>
      </c>
      <c r="C9" t="s">
        <v>24</v>
      </c>
    </row>
    <row r="11" spans="2:3" x14ac:dyDescent="0.25">
      <c r="B11" s="12" t="s">
        <v>313</v>
      </c>
      <c r="C11" t="s">
        <v>315</v>
      </c>
    </row>
    <row r="12" spans="2:3" x14ac:dyDescent="0.25">
      <c r="B12" s="13" t="s">
        <v>23</v>
      </c>
      <c r="C12" s="14">
        <v>217</v>
      </c>
    </row>
    <row r="13" spans="2:3" x14ac:dyDescent="0.25">
      <c r="B13" s="13" t="s">
        <v>19</v>
      </c>
      <c r="C13" s="14">
        <v>1537</v>
      </c>
    </row>
    <row r="14" spans="2:3" x14ac:dyDescent="0.25">
      <c r="B14" s="13" t="s">
        <v>314</v>
      </c>
      <c r="C14" s="14">
        <v>1754</v>
      </c>
    </row>
    <row r="17" spans="2:5" x14ac:dyDescent="0.25">
      <c r="B17" s="13" t="s">
        <v>318</v>
      </c>
    </row>
    <row r="21" spans="2:5" x14ac:dyDescent="0.25">
      <c r="B21" s="12" t="s">
        <v>16</v>
      </c>
      <c r="C21" t="s">
        <v>24</v>
      </c>
    </row>
    <row r="23" spans="2:5" x14ac:dyDescent="0.25">
      <c r="B23" s="12" t="s">
        <v>313</v>
      </c>
      <c r="C23" t="s">
        <v>319</v>
      </c>
    </row>
    <row r="24" spans="2:5" x14ac:dyDescent="0.25">
      <c r="B24" s="13" t="s">
        <v>22</v>
      </c>
      <c r="C24" s="14">
        <v>0</v>
      </c>
    </row>
    <row r="25" spans="2:5" x14ac:dyDescent="0.25">
      <c r="B25" s="13" t="s">
        <v>26</v>
      </c>
      <c r="C25" s="14">
        <v>0</v>
      </c>
    </row>
    <row r="26" spans="2:5" x14ac:dyDescent="0.25">
      <c r="B26" s="13" t="s">
        <v>18</v>
      </c>
      <c r="C26" s="14">
        <v>600</v>
      </c>
    </row>
    <row r="27" spans="2:5" x14ac:dyDescent="0.25">
      <c r="B27" s="13" t="s">
        <v>314</v>
      </c>
      <c r="C27" s="14">
        <v>600</v>
      </c>
      <c r="E27" s="14">
        <f>GETPIVOTDATA("EA Play Season Pass
Price",$B$23)</f>
        <v>600</v>
      </c>
    </row>
    <row r="30" spans="2:5" x14ac:dyDescent="0.25">
      <c r="B30" s="13" t="s">
        <v>320</v>
      </c>
    </row>
    <row r="32" spans="2:5" x14ac:dyDescent="0.25">
      <c r="B32" s="12" t="s">
        <v>16</v>
      </c>
      <c r="C32" t="s">
        <v>24</v>
      </c>
    </row>
    <row r="34" spans="2:5" x14ac:dyDescent="0.25">
      <c r="B34" s="12" t="s">
        <v>313</v>
      </c>
      <c r="C34" t="s">
        <v>321</v>
      </c>
    </row>
    <row r="35" spans="2:5" x14ac:dyDescent="0.25">
      <c r="B35" s="13" t="s">
        <v>22</v>
      </c>
      <c r="C35" s="14">
        <v>0</v>
      </c>
    </row>
    <row r="36" spans="2:5" x14ac:dyDescent="0.25">
      <c r="B36" s="13" t="s">
        <v>26</v>
      </c>
      <c r="C36" s="14">
        <v>540</v>
      </c>
    </row>
    <row r="37" spans="2:5" x14ac:dyDescent="0.25">
      <c r="B37" s="13" t="s">
        <v>18</v>
      </c>
      <c r="C37" s="14">
        <v>400</v>
      </c>
    </row>
    <row r="38" spans="2:5" x14ac:dyDescent="0.25">
      <c r="B38" s="13" t="s">
        <v>314</v>
      </c>
      <c r="C38" s="14">
        <v>940</v>
      </c>
      <c r="E38" s="14">
        <f>GETPIVOTDATA("Minecraft Season Pass Price",$B$34)</f>
        <v>940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4"/>
  <sheetViews>
    <sheetView showGridLines="0" showRowColHeaders="0" tabSelected="1" zoomScale="96" zoomScaleNormal="96" workbookViewId="0">
      <selection activeCell="F45" sqref="F45"/>
    </sheetView>
  </sheetViews>
  <sheetFormatPr defaultRowHeight="15" x14ac:dyDescent="0.25"/>
  <cols>
    <col min="1" max="1" width="31" style="5" customWidth="1"/>
    <col min="2" max="2" width="3.5703125" style="7" customWidth="1"/>
    <col min="3" max="11" width="9.140625" style="7"/>
    <col min="12" max="12" width="6.5703125" style="7" customWidth="1"/>
    <col min="13" max="16384" width="9.140625" style="7"/>
  </cols>
  <sheetData>
    <row r="1" spans="1:20" customFormat="1" ht="22.5" customHeight="1" x14ac:dyDescent="0.25">
      <c r="A1" s="5"/>
    </row>
    <row r="2" spans="1:20" customFormat="1" ht="22.5" customHeight="1" thickBot="1" x14ac:dyDescent="0.5">
      <c r="A2" s="5"/>
      <c r="C2" s="15" t="s">
        <v>322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  <c r="S2" s="17"/>
      <c r="T2" s="17"/>
    </row>
    <row r="3" spans="1:20" customFormat="1" ht="25.5" customHeight="1" thickTop="1" x14ac:dyDescent="0.25">
      <c r="A3" s="5"/>
    </row>
    <row r="4" spans="1:20" ht="23.2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Renan Ribeiro do Nascimento</cp:lastModifiedBy>
  <dcterms:created xsi:type="dcterms:W3CDTF">2024-12-19T13:13:10Z</dcterms:created>
  <dcterms:modified xsi:type="dcterms:W3CDTF">2025-02-20T19:22:51Z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