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34ceca6d8a79c/Área de Trabalho/"/>
    </mc:Choice>
  </mc:AlternateContent>
  <xr:revisionPtr revIDLastSave="43" documentId="8_{74F024B9-7C73-49BC-B811-2FCC48ECD673}" xr6:coauthVersionLast="47" xr6:coauthVersionMax="47" xr10:uidLastSave="{DD7B7370-E2F4-4F00-945F-5D3F6C90A697}"/>
  <bookViews>
    <workbookView xWindow="-30828" yWindow="-108" windowWidth="30936" windowHeight="12456" activeTab="2" xr2:uid="{063C91EE-0DFC-4440-8984-26F39853A13B}"/>
  </bookViews>
  <sheets>
    <sheet name="payload 3" sheetId="1" r:id="rId1"/>
    <sheet name="payload 2" sheetId="2" r:id="rId2"/>
    <sheet name="payload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16" i="4" s="1"/>
  <c r="G14" i="4"/>
  <c r="G13" i="4"/>
  <c r="F12" i="4"/>
  <c r="F11" i="4"/>
  <c r="F10" i="4"/>
  <c r="F9" i="4"/>
  <c r="I15" i="2"/>
  <c r="I16" i="2" s="1"/>
  <c r="G14" i="2"/>
  <c r="G13" i="2"/>
  <c r="F12" i="2"/>
  <c r="F11" i="2"/>
  <c r="F10" i="2"/>
  <c r="F9" i="2"/>
  <c r="I15" i="1"/>
  <c r="I16" i="1" s="1"/>
  <c r="G14" i="1"/>
  <c r="G13" i="1"/>
  <c r="F12" i="1"/>
  <c r="F11" i="1"/>
  <c r="F10" i="1"/>
  <c r="F9" i="1"/>
</calcChain>
</file>

<file path=xl/sharedStrings.xml><?xml version="1.0" encoding="utf-8"?>
<sst xmlns="http://schemas.openxmlformats.org/spreadsheetml/2006/main" count="93" uniqueCount="25">
  <si>
    <t>load</t>
  </si>
  <si>
    <t>gas</t>
  </si>
  <si>
    <t>ker</t>
  </si>
  <si>
    <t>wind</t>
  </si>
  <si>
    <t>gasbig1</t>
  </si>
  <si>
    <t>name</t>
  </si>
  <si>
    <t>fuel</t>
  </si>
  <si>
    <t>efficiency</t>
  </si>
  <si>
    <t>pmin</t>
  </si>
  <si>
    <t>pmax</t>
  </si>
  <si>
    <t>gasbig2</t>
  </si>
  <si>
    <t>gassmall</t>
  </si>
  <si>
    <t>tj1</t>
  </si>
  <si>
    <t>wind1</t>
  </si>
  <si>
    <t>wind2</t>
  </si>
  <si>
    <t>costPerMw</t>
  </si>
  <si>
    <t>euro</t>
  </si>
  <si>
    <t>CanGenerate</t>
  </si>
  <si>
    <t>test</t>
  </si>
  <si>
    <t>1st</t>
  </si>
  <si>
    <t>2nd</t>
  </si>
  <si>
    <t>3rd</t>
  </si>
  <si>
    <t>generating</t>
  </si>
  <si>
    <t>to goal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</si>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</sst>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D461-DD5B-4674-9705-484BD26AE372}">
  <dimension ref="A1:J16"/>
  <sheetViews>
    <sheetView workbookViewId="0">
      <selection activeCell="J11" sqref="J11"/>
    </sheetView>
  </sheetViews>
  <sheetFormatPr defaultRowHeight="14.4" x14ac:dyDescent="0.3"/>
  <cols>
    <col min="6" max="6" width="13.21875" customWidth="1"/>
    <col min="7" max="7" width="13.88671875" customWidth="1"/>
    <col min="8" max="8" width="9.21875" customWidth="1"/>
  </cols>
  <sheetData>
    <row r="1" spans="1:10" x14ac:dyDescent="0.3">
      <c r="A1" t="s">
        <v>0</v>
      </c>
      <c r="B1">
        <v>910</v>
      </c>
    </row>
    <row r="3" spans="1:10" x14ac:dyDescent="0.3">
      <c r="A3" t="s">
        <v>6</v>
      </c>
      <c r="B3" t="s">
        <v>16</v>
      </c>
    </row>
    <row r="4" spans="1:10" x14ac:dyDescent="0.3">
      <c r="A4" t="s">
        <v>1</v>
      </c>
      <c r="B4">
        <v>13.4</v>
      </c>
    </row>
    <row r="5" spans="1:10" x14ac:dyDescent="0.3">
      <c r="A5" t="s">
        <v>2</v>
      </c>
      <c r="B5">
        <v>50.8</v>
      </c>
    </row>
    <row r="6" spans="1:10" x14ac:dyDescent="0.3">
      <c r="A6" t="s">
        <v>3</v>
      </c>
      <c r="B6">
        <v>60</v>
      </c>
    </row>
    <row r="8" spans="1:10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15</v>
      </c>
      <c r="G8" t="s">
        <v>17</v>
      </c>
      <c r="I8" t="s">
        <v>18</v>
      </c>
    </row>
    <row r="9" spans="1:10" x14ac:dyDescent="0.3">
      <c r="A9" t="s">
        <v>4</v>
      </c>
      <c r="B9" t="s">
        <v>1</v>
      </c>
      <c r="C9">
        <v>0.53</v>
      </c>
      <c r="D9">
        <v>100</v>
      </c>
      <c r="E9">
        <v>460</v>
      </c>
      <c r="F9">
        <f>B4/C9</f>
        <v>25.283018867924529</v>
      </c>
      <c r="G9">
        <v>460</v>
      </c>
      <c r="I9">
        <v>460</v>
      </c>
      <c r="J9" t="s">
        <v>21</v>
      </c>
    </row>
    <row r="10" spans="1:10" x14ac:dyDescent="0.3">
      <c r="A10" t="s">
        <v>10</v>
      </c>
      <c r="B10" t="s">
        <v>1</v>
      </c>
      <c r="C10">
        <v>0.53</v>
      </c>
      <c r="D10">
        <v>100</v>
      </c>
      <c r="E10">
        <v>460</v>
      </c>
      <c r="F10">
        <f>B4/C10</f>
        <v>25.283018867924529</v>
      </c>
      <c r="G10">
        <v>460</v>
      </c>
      <c r="I10">
        <v>338.4</v>
      </c>
      <c r="J10" t="s">
        <v>24</v>
      </c>
    </row>
    <row r="11" spans="1:10" x14ac:dyDescent="0.3">
      <c r="A11" t="s">
        <v>11</v>
      </c>
      <c r="B11" t="s">
        <v>1</v>
      </c>
      <c r="C11">
        <v>0.37</v>
      </c>
      <c r="D11">
        <v>40</v>
      </c>
      <c r="E11">
        <v>210</v>
      </c>
      <c r="F11">
        <f>B4/C11</f>
        <v>36.216216216216218</v>
      </c>
      <c r="G11">
        <v>210</v>
      </c>
    </row>
    <row r="12" spans="1:10" x14ac:dyDescent="0.3">
      <c r="A12" t="s">
        <v>12</v>
      </c>
      <c r="B12" t="s">
        <v>2</v>
      </c>
      <c r="C12">
        <v>0.3</v>
      </c>
      <c r="D12">
        <v>0</v>
      </c>
      <c r="E12">
        <v>16</v>
      </c>
      <c r="F12">
        <f>B5/C12</f>
        <v>169.33333333333334</v>
      </c>
      <c r="G12">
        <v>16</v>
      </c>
    </row>
    <row r="13" spans="1:10" x14ac:dyDescent="0.3">
      <c r="A13" t="s">
        <v>13</v>
      </c>
      <c r="B13" t="s">
        <v>3</v>
      </c>
      <c r="C13">
        <v>1</v>
      </c>
      <c r="D13">
        <v>0</v>
      </c>
      <c r="E13">
        <v>150</v>
      </c>
      <c r="F13">
        <v>0</v>
      </c>
      <c r="G13">
        <f>(B6/100)*E13</f>
        <v>90</v>
      </c>
      <c r="I13">
        <v>90</v>
      </c>
      <c r="J13" t="s">
        <v>19</v>
      </c>
    </row>
    <row r="14" spans="1:10" x14ac:dyDescent="0.3">
      <c r="A14" t="s">
        <v>14</v>
      </c>
      <c r="B14" t="s">
        <v>3</v>
      </c>
      <c r="C14">
        <v>1</v>
      </c>
      <c r="D14">
        <v>0</v>
      </c>
      <c r="E14">
        <v>36</v>
      </c>
      <c r="F14">
        <v>0</v>
      </c>
      <c r="G14">
        <f>(B6/100)*E14</f>
        <v>21.599999999999998</v>
      </c>
      <c r="I14">
        <v>21.6</v>
      </c>
      <c r="J14" t="s">
        <v>20</v>
      </c>
    </row>
    <row r="15" spans="1:10" x14ac:dyDescent="0.3">
      <c r="H15" t="s">
        <v>22</v>
      </c>
      <c r="I15">
        <f>SUM(I9:I14)</f>
        <v>910</v>
      </c>
    </row>
    <row r="16" spans="1:10" x14ac:dyDescent="0.3">
      <c r="H16" t="s">
        <v>23</v>
      </c>
      <c r="I16">
        <f>B1-I15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A96D-57BC-475C-B628-7870243A44F0}">
  <dimension ref="A1:J16"/>
  <sheetViews>
    <sheetView workbookViewId="0">
      <selection activeCell="L12" sqref="L12"/>
    </sheetView>
  </sheetViews>
  <sheetFormatPr defaultRowHeight="14.4" x14ac:dyDescent="0.3"/>
  <cols>
    <col min="6" max="6" width="13.21875" customWidth="1"/>
    <col min="7" max="7" width="13.88671875" customWidth="1"/>
    <col min="8" max="8" width="9.21875" customWidth="1"/>
  </cols>
  <sheetData>
    <row r="1" spans="1:10" x14ac:dyDescent="0.3">
      <c r="A1" t="s">
        <v>0</v>
      </c>
      <c r="B1">
        <v>480</v>
      </c>
    </row>
    <row r="3" spans="1:10" x14ac:dyDescent="0.3">
      <c r="A3" t="s">
        <v>6</v>
      </c>
      <c r="B3" t="s">
        <v>16</v>
      </c>
    </row>
    <row r="4" spans="1:10" x14ac:dyDescent="0.3">
      <c r="A4" t="s">
        <v>1</v>
      </c>
      <c r="B4">
        <v>13.4</v>
      </c>
    </row>
    <row r="5" spans="1:10" x14ac:dyDescent="0.3">
      <c r="A5" t="s">
        <v>2</v>
      </c>
      <c r="B5">
        <v>50.8</v>
      </c>
    </row>
    <row r="6" spans="1:10" x14ac:dyDescent="0.3">
      <c r="A6" t="s">
        <v>3</v>
      </c>
      <c r="B6">
        <v>0</v>
      </c>
    </row>
    <row r="8" spans="1:10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15</v>
      </c>
      <c r="G8" t="s">
        <v>17</v>
      </c>
      <c r="I8" t="s">
        <v>18</v>
      </c>
    </row>
    <row r="9" spans="1:10" x14ac:dyDescent="0.3">
      <c r="A9" t="s">
        <v>4</v>
      </c>
      <c r="B9" t="s">
        <v>1</v>
      </c>
      <c r="C9">
        <v>0.53</v>
      </c>
      <c r="D9">
        <v>100</v>
      </c>
      <c r="E9">
        <v>460</v>
      </c>
      <c r="F9">
        <f>B4/C9</f>
        <v>25.283018867924529</v>
      </c>
      <c r="G9">
        <v>460</v>
      </c>
      <c r="I9">
        <v>380</v>
      </c>
      <c r="J9" t="s">
        <v>19</v>
      </c>
    </row>
    <row r="10" spans="1:10" x14ac:dyDescent="0.3">
      <c r="A10" t="s">
        <v>10</v>
      </c>
      <c r="B10" t="s">
        <v>1</v>
      </c>
      <c r="C10">
        <v>0.53</v>
      </c>
      <c r="D10">
        <v>100</v>
      </c>
      <c r="E10">
        <v>460</v>
      </c>
      <c r="F10">
        <f>B4/C10</f>
        <v>25.283018867924529</v>
      </c>
      <c r="G10">
        <v>460</v>
      </c>
      <c r="I10">
        <v>100</v>
      </c>
      <c r="J10" t="s">
        <v>20</v>
      </c>
    </row>
    <row r="11" spans="1:10" x14ac:dyDescent="0.3">
      <c r="A11" t="s">
        <v>11</v>
      </c>
      <c r="B11" t="s">
        <v>1</v>
      </c>
      <c r="C11">
        <v>0.37</v>
      </c>
      <c r="D11">
        <v>40</v>
      </c>
      <c r="E11">
        <v>210</v>
      </c>
      <c r="F11">
        <f>B4/C11</f>
        <v>36.216216216216218</v>
      </c>
      <c r="G11">
        <v>210</v>
      </c>
    </row>
    <row r="12" spans="1:10" x14ac:dyDescent="0.3">
      <c r="A12" t="s">
        <v>12</v>
      </c>
      <c r="B12" t="s">
        <v>2</v>
      </c>
      <c r="C12">
        <v>0.3</v>
      </c>
      <c r="D12">
        <v>0</v>
      </c>
      <c r="E12">
        <v>16</v>
      </c>
      <c r="F12">
        <f>B5/C12</f>
        <v>169.33333333333334</v>
      </c>
      <c r="G12">
        <v>16</v>
      </c>
    </row>
    <row r="13" spans="1:10" x14ac:dyDescent="0.3">
      <c r="A13" t="s">
        <v>13</v>
      </c>
      <c r="B13" t="s">
        <v>3</v>
      </c>
      <c r="C13">
        <v>1</v>
      </c>
      <c r="D13">
        <v>0</v>
      </c>
      <c r="E13">
        <v>150</v>
      </c>
      <c r="F13">
        <v>0</v>
      </c>
      <c r="G13">
        <f>(B6/100)*E13</f>
        <v>0</v>
      </c>
    </row>
    <row r="14" spans="1:10" x14ac:dyDescent="0.3">
      <c r="A14" t="s">
        <v>14</v>
      </c>
      <c r="B14" t="s">
        <v>3</v>
      </c>
      <c r="C14">
        <v>1</v>
      </c>
      <c r="D14">
        <v>0</v>
      </c>
      <c r="E14">
        <v>36</v>
      </c>
      <c r="F14">
        <v>0</v>
      </c>
      <c r="G14">
        <f>(B6/100)*E14</f>
        <v>0</v>
      </c>
    </row>
    <row r="15" spans="1:10" x14ac:dyDescent="0.3">
      <c r="H15" t="s">
        <v>22</v>
      </c>
      <c r="I15">
        <f>SUM(I9:I14)</f>
        <v>480</v>
      </c>
    </row>
    <row r="16" spans="1:10" x14ac:dyDescent="0.3">
      <c r="H16" t="s">
        <v>23</v>
      </c>
      <c r="I16">
        <f>B1-I15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4D89-482D-4E18-A45F-DB11A6A53B41}">
  <dimension ref="A1:J16"/>
  <sheetViews>
    <sheetView tabSelected="1" workbookViewId="0">
      <selection activeCell="J10" sqref="J10"/>
    </sheetView>
  </sheetViews>
  <sheetFormatPr defaultRowHeight="14.4" x14ac:dyDescent="0.3"/>
  <cols>
    <col min="6" max="6" width="13.21875" customWidth="1"/>
    <col min="7" max="7" width="13.88671875" customWidth="1"/>
    <col min="8" max="8" width="9.21875" customWidth="1"/>
  </cols>
  <sheetData>
    <row r="1" spans="1:10" x14ac:dyDescent="0.3">
      <c r="A1" t="s">
        <v>0</v>
      </c>
      <c r="B1">
        <v>480</v>
      </c>
    </row>
    <row r="3" spans="1:10" x14ac:dyDescent="0.3">
      <c r="A3" t="s">
        <v>6</v>
      </c>
      <c r="B3" t="s">
        <v>16</v>
      </c>
    </row>
    <row r="4" spans="1:10" x14ac:dyDescent="0.3">
      <c r="A4" t="s">
        <v>1</v>
      </c>
      <c r="B4">
        <v>13.4</v>
      </c>
    </row>
    <row r="5" spans="1:10" x14ac:dyDescent="0.3">
      <c r="A5" t="s">
        <v>2</v>
      </c>
      <c r="B5">
        <v>50.8</v>
      </c>
    </row>
    <row r="6" spans="1:10" x14ac:dyDescent="0.3">
      <c r="A6" t="s">
        <v>3</v>
      </c>
      <c r="B6">
        <v>60</v>
      </c>
    </row>
    <row r="8" spans="1:10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15</v>
      </c>
      <c r="G8" t="s">
        <v>17</v>
      </c>
      <c r="I8" t="s">
        <v>18</v>
      </c>
    </row>
    <row r="9" spans="1:10" x14ac:dyDescent="0.3">
      <c r="A9" t="s">
        <v>4</v>
      </c>
      <c r="B9" t="s">
        <v>1</v>
      </c>
      <c r="C9">
        <v>0.53</v>
      </c>
      <c r="D9">
        <v>100</v>
      </c>
      <c r="E9">
        <v>460</v>
      </c>
      <c r="F9">
        <f>B4/C9</f>
        <v>25.283018867924529</v>
      </c>
      <c r="G9">
        <v>460</v>
      </c>
      <c r="I9">
        <v>368.4</v>
      </c>
      <c r="J9" t="s">
        <v>21</v>
      </c>
    </row>
    <row r="10" spans="1:10" x14ac:dyDescent="0.3">
      <c r="A10" t="s">
        <v>10</v>
      </c>
      <c r="B10" t="s">
        <v>1</v>
      </c>
      <c r="C10">
        <v>0.53</v>
      </c>
      <c r="D10">
        <v>100</v>
      </c>
      <c r="E10">
        <v>460</v>
      </c>
      <c r="F10">
        <f>B4/C10</f>
        <v>25.283018867924529</v>
      </c>
      <c r="G10">
        <v>460</v>
      </c>
    </row>
    <row r="11" spans="1:10" x14ac:dyDescent="0.3">
      <c r="A11" t="s">
        <v>11</v>
      </c>
      <c r="B11" t="s">
        <v>1</v>
      </c>
      <c r="C11">
        <v>0.37</v>
      </c>
      <c r="D11">
        <v>40</v>
      </c>
      <c r="E11">
        <v>210</v>
      </c>
      <c r="F11">
        <f>B4/C11</f>
        <v>36.216216216216218</v>
      </c>
      <c r="G11">
        <v>210</v>
      </c>
    </row>
    <row r="12" spans="1:10" x14ac:dyDescent="0.3">
      <c r="A12" t="s">
        <v>12</v>
      </c>
      <c r="B12" t="s">
        <v>2</v>
      </c>
      <c r="C12">
        <v>0.3</v>
      </c>
      <c r="D12">
        <v>0</v>
      </c>
      <c r="E12">
        <v>16</v>
      </c>
      <c r="F12">
        <f>B5/C12</f>
        <v>169.33333333333334</v>
      </c>
      <c r="G12">
        <v>16</v>
      </c>
    </row>
    <row r="13" spans="1:10" x14ac:dyDescent="0.3">
      <c r="A13" t="s">
        <v>13</v>
      </c>
      <c r="B13" t="s">
        <v>3</v>
      </c>
      <c r="C13">
        <v>1</v>
      </c>
      <c r="D13">
        <v>0</v>
      </c>
      <c r="E13">
        <v>150</v>
      </c>
      <c r="F13">
        <v>0</v>
      </c>
      <c r="G13">
        <f>(B6/100)*E13</f>
        <v>90</v>
      </c>
      <c r="I13">
        <v>90</v>
      </c>
      <c r="J13" t="s">
        <v>19</v>
      </c>
    </row>
    <row r="14" spans="1:10" x14ac:dyDescent="0.3">
      <c r="A14" t="s">
        <v>14</v>
      </c>
      <c r="B14" t="s">
        <v>3</v>
      </c>
      <c r="C14">
        <v>1</v>
      </c>
      <c r="D14">
        <v>0</v>
      </c>
      <c r="E14">
        <v>36</v>
      </c>
      <c r="F14">
        <v>0</v>
      </c>
      <c r="G14">
        <f>(B6/100)*E14</f>
        <v>21.599999999999998</v>
      </c>
      <c r="I14">
        <v>21.6</v>
      </c>
      <c r="J14" t="s">
        <v>20</v>
      </c>
    </row>
    <row r="15" spans="1:10" x14ac:dyDescent="0.3">
      <c r="H15" t="s">
        <v>22</v>
      </c>
      <c r="I15">
        <f>SUM(I9:I14)</f>
        <v>480</v>
      </c>
    </row>
    <row r="16" spans="1:10" x14ac:dyDescent="0.3">
      <c r="H16" t="s">
        <v>23</v>
      </c>
      <c r="I16">
        <f>B1-I15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 3</vt:lpstr>
      <vt:lpstr>payload 2</vt:lpstr>
      <vt:lpstr>payload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Rodrigues</dc:creator>
  <cp:lastModifiedBy>Rafael Rodrigues</cp:lastModifiedBy>
  <dcterms:created xsi:type="dcterms:W3CDTF">2023-06-14T19:55:21Z</dcterms:created>
  <dcterms:modified xsi:type="dcterms:W3CDTF">2023-06-15T21:06:58Z</dcterms:modified>
</cp:coreProperties>
</file>