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F2915FA8-C47B-4A46-92D8-8128C35C93D4}" xr6:coauthVersionLast="45" xr6:coauthVersionMax="45" xr10:uidLastSave="{00000000-0000-0000-0000-000000000000}"/>
  <bookViews>
    <workbookView xWindow="-120" yWindow="-120" windowWidth="29040" windowHeight="15840" activeTab="4" xr2:uid="{6C499453-9C0D-46B5-A272-0BDD090C7BF4}"/>
  </bookViews>
  <sheets>
    <sheet name="HOG" sheetId="1" r:id="rId1"/>
    <sheet name="ORB" sheetId="3" r:id="rId2"/>
    <sheet name="Parametros" sheetId="2" r:id="rId3"/>
    <sheet name="SURF" sheetId="5" r:id="rId4"/>
    <sheet name="COMBINED" sheetId="6" r:id="rId5"/>
    <sheet name="SIF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4" i="6" l="1"/>
  <c r="U74" i="6"/>
  <c r="T74" i="6"/>
  <c r="S74" i="6"/>
  <c r="N74" i="6"/>
  <c r="M74" i="6"/>
  <c r="L74" i="6"/>
  <c r="K74" i="6"/>
  <c r="F74" i="6"/>
  <c r="E74" i="6"/>
  <c r="D74" i="6"/>
  <c r="C74" i="6"/>
  <c r="V71" i="6"/>
  <c r="U71" i="6"/>
  <c r="T71" i="6"/>
  <c r="S71" i="6"/>
  <c r="N71" i="6"/>
  <c r="M71" i="6"/>
  <c r="L71" i="6"/>
  <c r="K71" i="6"/>
  <c r="F71" i="6"/>
  <c r="E71" i="6"/>
  <c r="D71" i="6"/>
  <c r="C71" i="6"/>
  <c r="V68" i="6"/>
  <c r="U68" i="6"/>
  <c r="W68" i="6" s="1"/>
  <c r="T68" i="6"/>
  <c r="S68" i="6"/>
  <c r="N68" i="6"/>
  <c r="M68" i="6"/>
  <c r="L68" i="6"/>
  <c r="K68" i="6"/>
  <c r="F68" i="6"/>
  <c r="E68" i="6"/>
  <c r="D68" i="6"/>
  <c r="C68" i="6"/>
  <c r="V65" i="6"/>
  <c r="U65" i="6"/>
  <c r="W65" i="6" s="1"/>
  <c r="T65" i="6"/>
  <c r="S65" i="6"/>
  <c r="N65" i="6"/>
  <c r="M65" i="6"/>
  <c r="O65" i="6" s="1"/>
  <c r="L65" i="6"/>
  <c r="K65" i="6"/>
  <c r="F65" i="6"/>
  <c r="E65" i="6"/>
  <c r="G65" i="6" s="1"/>
  <c r="D65" i="6"/>
  <c r="C65" i="6"/>
  <c r="V62" i="6"/>
  <c r="U62" i="6"/>
  <c r="T62" i="6"/>
  <c r="S62" i="6"/>
  <c r="N62" i="6"/>
  <c r="M62" i="6"/>
  <c r="L62" i="6"/>
  <c r="K62" i="6"/>
  <c r="F62" i="6"/>
  <c r="E62" i="6"/>
  <c r="G62" i="6" s="1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D59" i="6"/>
  <c r="C59" i="6"/>
  <c r="V56" i="6"/>
  <c r="U56" i="6"/>
  <c r="W56" i="6" s="1"/>
  <c r="T56" i="6"/>
  <c r="S56" i="6"/>
  <c r="N56" i="6"/>
  <c r="M56" i="6"/>
  <c r="L56" i="6"/>
  <c r="K56" i="6"/>
  <c r="F56" i="6"/>
  <c r="E56" i="6"/>
  <c r="G56" i="6" s="1"/>
  <c r="D56" i="6"/>
  <c r="C56" i="6"/>
  <c r="V53" i="6"/>
  <c r="U53" i="6"/>
  <c r="T53" i="6"/>
  <c r="S53" i="6"/>
  <c r="N53" i="6"/>
  <c r="M53" i="6"/>
  <c r="L53" i="6"/>
  <c r="K53" i="6"/>
  <c r="F53" i="6"/>
  <c r="E53" i="6"/>
  <c r="D53" i="6"/>
  <c r="C53" i="6"/>
  <c r="V50" i="6"/>
  <c r="U50" i="6"/>
  <c r="T50" i="6"/>
  <c r="S50" i="6"/>
  <c r="N50" i="6"/>
  <c r="M50" i="6"/>
  <c r="L50" i="6"/>
  <c r="K50" i="6"/>
  <c r="F50" i="6"/>
  <c r="E50" i="6"/>
  <c r="D50" i="6"/>
  <c r="C50" i="6"/>
  <c r="V47" i="6"/>
  <c r="U47" i="6"/>
  <c r="T47" i="6"/>
  <c r="S47" i="6"/>
  <c r="N47" i="6"/>
  <c r="M47" i="6"/>
  <c r="L47" i="6"/>
  <c r="K47" i="6"/>
  <c r="F47" i="6"/>
  <c r="E47" i="6"/>
  <c r="D47" i="6"/>
  <c r="C47" i="6"/>
  <c r="V37" i="6"/>
  <c r="U37" i="6"/>
  <c r="T37" i="6"/>
  <c r="S37" i="6"/>
  <c r="N37" i="6"/>
  <c r="M37" i="6"/>
  <c r="L37" i="6"/>
  <c r="K37" i="6"/>
  <c r="F37" i="6"/>
  <c r="E37" i="6"/>
  <c r="D37" i="6"/>
  <c r="C37" i="6"/>
  <c r="V34" i="6"/>
  <c r="U34" i="6"/>
  <c r="T34" i="6"/>
  <c r="S34" i="6"/>
  <c r="N34" i="6"/>
  <c r="M34" i="6"/>
  <c r="L34" i="6"/>
  <c r="K34" i="6"/>
  <c r="F34" i="6"/>
  <c r="E34" i="6"/>
  <c r="D34" i="6"/>
  <c r="C34" i="6"/>
  <c r="V31" i="6"/>
  <c r="U31" i="6"/>
  <c r="T31" i="6"/>
  <c r="S31" i="6"/>
  <c r="N31" i="6"/>
  <c r="M31" i="6"/>
  <c r="L31" i="6"/>
  <c r="K31" i="6"/>
  <c r="F31" i="6"/>
  <c r="E31" i="6"/>
  <c r="D31" i="6"/>
  <c r="C31" i="6"/>
  <c r="V28" i="6"/>
  <c r="U28" i="6"/>
  <c r="W28" i="6" s="1"/>
  <c r="T28" i="6"/>
  <c r="S28" i="6"/>
  <c r="N28" i="6"/>
  <c r="M28" i="6"/>
  <c r="L28" i="6"/>
  <c r="K28" i="6"/>
  <c r="F28" i="6"/>
  <c r="E28" i="6"/>
  <c r="D28" i="6"/>
  <c r="C28" i="6"/>
  <c r="V25" i="6"/>
  <c r="U25" i="6"/>
  <c r="W25" i="6" s="1"/>
  <c r="T25" i="6"/>
  <c r="S25" i="6"/>
  <c r="N25" i="6"/>
  <c r="M25" i="6"/>
  <c r="O25" i="6" s="1"/>
  <c r="L25" i="6"/>
  <c r="K25" i="6"/>
  <c r="F25" i="6"/>
  <c r="E25" i="6"/>
  <c r="D25" i="6"/>
  <c r="C25" i="6"/>
  <c r="V22" i="6"/>
  <c r="U22" i="6"/>
  <c r="W22" i="6" s="1"/>
  <c r="T22" i="6"/>
  <c r="S22" i="6"/>
  <c r="N22" i="6"/>
  <c r="M22" i="6"/>
  <c r="L22" i="6"/>
  <c r="K22" i="6"/>
  <c r="F22" i="6"/>
  <c r="E22" i="6"/>
  <c r="D22" i="6"/>
  <c r="C22" i="6"/>
  <c r="V19" i="6"/>
  <c r="U19" i="6"/>
  <c r="T19" i="6"/>
  <c r="S19" i="6"/>
  <c r="N19" i="6"/>
  <c r="M19" i="6"/>
  <c r="L19" i="6"/>
  <c r="K19" i="6"/>
  <c r="F19" i="6"/>
  <c r="E19" i="6"/>
  <c r="G19" i="6" s="1"/>
  <c r="D19" i="6"/>
  <c r="C19" i="6"/>
  <c r="V16" i="6"/>
  <c r="U16" i="6"/>
  <c r="T16" i="6"/>
  <c r="S16" i="6"/>
  <c r="N16" i="6"/>
  <c r="M16" i="6"/>
  <c r="O16" i="6" s="1"/>
  <c r="L16" i="6"/>
  <c r="K16" i="6"/>
  <c r="F16" i="6"/>
  <c r="E16" i="6"/>
  <c r="D16" i="6"/>
  <c r="C16" i="6"/>
  <c r="V13" i="6"/>
  <c r="U13" i="6"/>
  <c r="W13" i="6" s="1"/>
  <c r="T13" i="6"/>
  <c r="S13" i="6"/>
  <c r="N13" i="6"/>
  <c r="M13" i="6"/>
  <c r="L13" i="6"/>
  <c r="K13" i="6"/>
  <c r="F13" i="6"/>
  <c r="E13" i="6"/>
  <c r="D13" i="6"/>
  <c r="C13" i="6"/>
  <c r="V10" i="6"/>
  <c r="U10" i="6"/>
  <c r="T10" i="6"/>
  <c r="S10" i="6"/>
  <c r="N10" i="6"/>
  <c r="M10" i="6"/>
  <c r="L10" i="6"/>
  <c r="K10" i="6"/>
  <c r="F10" i="6"/>
  <c r="E10" i="6"/>
  <c r="D10" i="6"/>
  <c r="C10" i="6"/>
  <c r="W74" i="6" l="1"/>
  <c r="W71" i="6"/>
  <c r="V77" i="6"/>
  <c r="W62" i="6"/>
  <c r="U77" i="6"/>
  <c r="W53" i="6"/>
  <c r="T77" i="6"/>
  <c r="W50" i="6"/>
  <c r="S77" i="6"/>
  <c r="O74" i="6"/>
  <c r="O71" i="6"/>
  <c r="O68" i="6"/>
  <c r="O62" i="6"/>
  <c r="O56" i="6"/>
  <c r="O53" i="6"/>
  <c r="K77" i="6"/>
  <c r="N77" i="6"/>
  <c r="O50" i="6"/>
  <c r="L77" i="6"/>
  <c r="O47" i="6"/>
  <c r="G74" i="6"/>
  <c r="G71" i="6"/>
  <c r="G68" i="6"/>
  <c r="G59" i="6"/>
  <c r="G53" i="6"/>
  <c r="G50" i="6"/>
  <c r="C77" i="6"/>
  <c r="E77" i="6"/>
  <c r="D77" i="6"/>
  <c r="G47" i="6"/>
  <c r="G77" i="6" s="1"/>
  <c r="W37" i="6"/>
  <c r="W34" i="6"/>
  <c r="W31" i="6"/>
  <c r="W19" i="6"/>
  <c r="W16" i="6"/>
  <c r="U40" i="6"/>
  <c r="V40" i="6"/>
  <c r="S40" i="6"/>
  <c r="T40" i="6"/>
  <c r="G34" i="6"/>
  <c r="G31" i="6"/>
  <c r="G25" i="6"/>
  <c r="G13" i="6"/>
  <c r="F40" i="6"/>
  <c r="D40" i="6"/>
  <c r="G10" i="6"/>
  <c r="O37" i="6"/>
  <c r="K40" i="6"/>
  <c r="O34" i="6"/>
  <c r="O31" i="6"/>
  <c r="O22" i="6"/>
  <c r="L40" i="6"/>
  <c r="M77" i="6"/>
  <c r="F77" i="6"/>
  <c r="W47" i="6"/>
  <c r="O19" i="6"/>
  <c r="O10" i="6"/>
  <c r="N40" i="6"/>
  <c r="O28" i="6"/>
  <c r="O13" i="6"/>
  <c r="G28" i="6"/>
  <c r="C40" i="6"/>
  <c r="G37" i="6"/>
  <c r="G16" i="6"/>
  <c r="G22" i="6"/>
  <c r="E40" i="6"/>
  <c r="W10" i="6"/>
  <c r="M40" i="6"/>
  <c r="V36" i="4"/>
  <c r="U36" i="4"/>
  <c r="T36" i="4"/>
  <c r="S36" i="4"/>
  <c r="V33" i="4"/>
  <c r="U33" i="4"/>
  <c r="W33" i="4" s="1"/>
  <c r="T33" i="4"/>
  <c r="S33" i="4"/>
  <c r="V30" i="4"/>
  <c r="U30" i="4"/>
  <c r="W30" i="4" s="1"/>
  <c r="T30" i="4"/>
  <c r="S30" i="4"/>
  <c r="V27" i="4"/>
  <c r="U27" i="4"/>
  <c r="T27" i="4"/>
  <c r="S27" i="4"/>
  <c r="V24" i="4"/>
  <c r="U24" i="4"/>
  <c r="W24" i="4" s="1"/>
  <c r="T24" i="4"/>
  <c r="S24" i="4"/>
  <c r="V21" i="4"/>
  <c r="U21" i="4"/>
  <c r="T21" i="4"/>
  <c r="S21" i="4"/>
  <c r="V18" i="4"/>
  <c r="U18" i="4"/>
  <c r="W18" i="4" s="1"/>
  <c r="T18" i="4"/>
  <c r="S18" i="4"/>
  <c r="V15" i="4"/>
  <c r="U15" i="4"/>
  <c r="W15" i="4" s="1"/>
  <c r="T15" i="4"/>
  <c r="S15" i="4"/>
  <c r="V12" i="4"/>
  <c r="U12" i="4"/>
  <c r="W12" i="4" s="1"/>
  <c r="T12" i="4"/>
  <c r="S12" i="4"/>
  <c r="V9" i="4"/>
  <c r="U9" i="4"/>
  <c r="T9" i="4"/>
  <c r="S9" i="4"/>
  <c r="N36" i="4"/>
  <c r="M36" i="4"/>
  <c r="L36" i="4"/>
  <c r="K36" i="4"/>
  <c r="N33" i="4"/>
  <c r="M33" i="4"/>
  <c r="L33" i="4"/>
  <c r="K33" i="4"/>
  <c r="N30" i="4"/>
  <c r="M30" i="4"/>
  <c r="O30" i="4" s="1"/>
  <c r="L30" i="4"/>
  <c r="K30" i="4"/>
  <c r="N27" i="4"/>
  <c r="O27" i="4" s="1"/>
  <c r="M27" i="4"/>
  <c r="L27" i="4"/>
  <c r="K27" i="4"/>
  <c r="N24" i="4"/>
  <c r="M24" i="4"/>
  <c r="O24" i="4" s="1"/>
  <c r="L24" i="4"/>
  <c r="K24" i="4"/>
  <c r="N21" i="4"/>
  <c r="O21" i="4" s="1"/>
  <c r="M21" i="4"/>
  <c r="L21" i="4"/>
  <c r="K21" i="4"/>
  <c r="N18" i="4"/>
  <c r="M18" i="4"/>
  <c r="L18" i="4"/>
  <c r="K18" i="4"/>
  <c r="N15" i="4"/>
  <c r="M15" i="4"/>
  <c r="L15" i="4"/>
  <c r="K15" i="4"/>
  <c r="N12" i="4"/>
  <c r="M12" i="4"/>
  <c r="L12" i="4"/>
  <c r="K12" i="4"/>
  <c r="N9" i="4"/>
  <c r="M9" i="4"/>
  <c r="L9" i="4"/>
  <c r="K9" i="4"/>
  <c r="F36" i="4"/>
  <c r="E36" i="4"/>
  <c r="G36" i="4" s="1"/>
  <c r="D36" i="4"/>
  <c r="C36" i="4"/>
  <c r="F33" i="4"/>
  <c r="E33" i="4"/>
  <c r="G33" i="4" s="1"/>
  <c r="D33" i="4"/>
  <c r="C33" i="4"/>
  <c r="F30" i="4"/>
  <c r="E30" i="4"/>
  <c r="D30" i="4"/>
  <c r="C30" i="4"/>
  <c r="F27" i="4"/>
  <c r="E27" i="4"/>
  <c r="D27" i="4"/>
  <c r="C27" i="4"/>
  <c r="F24" i="4"/>
  <c r="E24" i="4"/>
  <c r="D24" i="4"/>
  <c r="C24" i="4"/>
  <c r="F21" i="4"/>
  <c r="E21" i="4"/>
  <c r="D21" i="4"/>
  <c r="C21" i="4"/>
  <c r="F18" i="4"/>
  <c r="E18" i="4"/>
  <c r="D18" i="4"/>
  <c r="C18" i="4"/>
  <c r="F15" i="4"/>
  <c r="E15" i="4"/>
  <c r="G15" i="4" s="1"/>
  <c r="D15" i="4"/>
  <c r="C15" i="4"/>
  <c r="F12" i="4"/>
  <c r="E12" i="4"/>
  <c r="D12" i="4"/>
  <c r="C12" i="4"/>
  <c r="F9" i="4"/>
  <c r="E9" i="4"/>
  <c r="D9" i="4"/>
  <c r="C9" i="4"/>
  <c r="W77" i="6" l="1"/>
  <c r="O77" i="6"/>
  <c r="W40" i="6"/>
  <c r="G40" i="6"/>
  <c r="O40" i="6"/>
  <c r="W36" i="4"/>
  <c r="W27" i="4"/>
  <c r="W21" i="4"/>
  <c r="T39" i="4"/>
  <c r="U39" i="4"/>
  <c r="V39" i="4"/>
  <c r="S39" i="4"/>
  <c r="O36" i="4"/>
  <c r="O33" i="4"/>
  <c r="O18" i="4"/>
  <c r="O15" i="4"/>
  <c r="N39" i="4"/>
  <c r="O12" i="4"/>
  <c r="K39" i="4"/>
  <c r="L39" i="4"/>
  <c r="O9" i="4"/>
  <c r="O39" i="4" s="1"/>
  <c r="G30" i="4"/>
  <c r="G27" i="4"/>
  <c r="G24" i="4"/>
  <c r="G21" i="4"/>
  <c r="G18" i="4"/>
  <c r="G12" i="4"/>
  <c r="C39" i="4"/>
  <c r="D39" i="4"/>
  <c r="E39" i="4"/>
  <c r="F39" i="4"/>
  <c r="G9" i="4"/>
  <c r="W9" i="4"/>
  <c r="W39" i="4" s="1"/>
  <c r="M39" i="4"/>
  <c r="S24" i="3"/>
  <c r="V36" i="3"/>
  <c r="U36" i="3"/>
  <c r="T36" i="3"/>
  <c r="S36" i="3"/>
  <c r="V33" i="3"/>
  <c r="U33" i="3"/>
  <c r="W33" i="3" s="1"/>
  <c r="T33" i="3"/>
  <c r="S33" i="3"/>
  <c r="V30" i="3"/>
  <c r="U30" i="3"/>
  <c r="T30" i="3"/>
  <c r="S30" i="3"/>
  <c r="V27" i="3"/>
  <c r="U27" i="3"/>
  <c r="T27" i="3"/>
  <c r="S27" i="3"/>
  <c r="V24" i="3"/>
  <c r="U24" i="3"/>
  <c r="T24" i="3"/>
  <c r="V21" i="3"/>
  <c r="U21" i="3"/>
  <c r="T21" i="3"/>
  <c r="S21" i="3"/>
  <c r="V18" i="3"/>
  <c r="U18" i="3"/>
  <c r="T18" i="3"/>
  <c r="S18" i="3"/>
  <c r="V15" i="3"/>
  <c r="U15" i="3"/>
  <c r="W15" i="3" s="1"/>
  <c r="T15" i="3"/>
  <c r="S15" i="3"/>
  <c r="V12" i="3"/>
  <c r="U12" i="3"/>
  <c r="T12" i="3"/>
  <c r="S12" i="3"/>
  <c r="V9" i="3"/>
  <c r="U9" i="3"/>
  <c r="T9" i="3"/>
  <c r="S9" i="3"/>
  <c r="N36" i="3"/>
  <c r="M36" i="3"/>
  <c r="L36" i="3"/>
  <c r="K36" i="3"/>
  <c r="N33" i="3"/>
  <c r="M33" i="3"/>
  <c r="L33" i="3"/>
  <c r="K33" i="3"/>
  <c r="N30" i="3"/>
  <c r="M30" i="3"/>
  <c r="L30" i="3"/>
  <c r="K30" i="3"/>
  <c r="N27" i="3"/>
  <c r="M27" i="3"/>
  <c r="L27" i="3"/>
  <c r="K27" i="3"/>
  <c r="N24" i="3"/>
  <c r="M24" i="3"/>
  <c r="O24" i="3" s="1"/>
  <c r="L24" i="3"/>
  <c r="K24" i="3"/>
  <c r="N21" i="3"/>
  <c r="M21" i="3"/>
  <c r="L21" i="3"/>
  <c r="K21" i="3"/>
  <c r="N18" i="3"/>
  <c r="M18" i="3"/>
  <c r="L18" i="3"/>
  <c r="K18" i="3"/>
  <c r="N15" i="3"/>
  <c r="M15" i="3"/>
  <c r="L15" i="3"/>
  <c r="K15" i="3"/>
  <c r="N12" i="3"/>
  <c r="M12" i="3"/>
  <c r="L12" i="3"/>
  <c r="K12" i="3"/>
  <c r="N9" i="3"/>
  <c r="M9" i="3"/>
  <c r="L9" i="3"/>
  <c r="K9" i="3"/>
  <c r="F36" i="3"/>
  <c r="E36" i="3"/>
  <c r="D36" i="3"/>
  <c r="C36" i="3"/>
  <c r="F33" i="3"/>
  <c r="E33" i="3"/>
  <c r="D33" i="3"/>
  <c r="C33" i="3"/>
  <c r="F30" i="3"/>
  <c r="E30" i="3"/>
  <c r="D30" i="3"/>
  <c r="C30" i="3"/>
  <c r="F27" i="3"/>
  <c r="E27" i="3"/>
  <c r="D27" i="3"/>
  <c r="C27" i="3"/>
  <c r="F24" i="3"/>
  <c r="E24" i="3"/>
  <c r="D24" i="3"/>
  <c r="C24" i="3"/>
  <c r="F21" i="3"/>
  <c r="E21" i="3"/>
  <c r="D21" i="3"/>
  <c r="C21" i="3"/>
  <c r="F18" i="3"/>
  <c r="E18" i="3"/>
  <c r="D18" i="3"/>
  <c r="C18" i="3"/>
  <c r="F15" i="3"/>
  <c r="E15" i="3"/>
  <c r="D15" i="3"/>
  <c r="C15" i="3"/>
  <c r="F12" i="3"/>
  <c r="E12" i="3"/>
  <c r="D12" i="3"/>
  <c r="C12" i="3"/>
  <c r="F9" i="3"/>
  <c r="E9" i="3"/>
  <c r="D9" i="3"/>
  <c r="C9" i="3"/>
  <c r="V37" i="1"/>
  <c r="U37" i="1"/>
  <c r="T37" i="1"/>
  <c r="S37" i="1"/>
  <c r="V34" i="1"/>
  <c r="U34" i="1"/>
  <c r="W34" i="1" s="1"/>
  <c r="T34" i="1"/>
  <c r="S34" i="1"/>
  <c r="V31" i="1"/>
  <c r="U31" i="1"/>
  <c r="W31" i="1" s="1"/>
  <c r="T31" i="1"/>
  <c r="S31" i="1"/>
  <c r="V28" i="1"/>
  <c r="U28" i="1"/>
  <c r="T28" i="1"/>
  <c r="S28" i="1"/>
  <c r="V25" i="1"/>
  <c r="U25" i="1"/>
  <c r="T25" i="1"/>
  <c r="S25" i="1"/>
  <c r="V22" i="1"/>
  <c r="U22" i="1"/>
  <c r="T22" i="1"/>
  <c r="S22" i="1"/>
  <c r="V19" i="1"/>
  <c r="U19" i="1"/>
  <c r="T19" i="1"/>
  <c r="S19" i="1"/>
  <c r="V16" i="1"/>
  <c r="U16" i="1"/>
  <c r="T16" i="1"/>
  <c r="S16" i="1"/>
  <c r="V13" i="1"/>
  <c r="U13" i="1"/>
  <c r="W13" i="1" s="1"/>
  <c r="T13" i="1"/>
  <c r="S13" i="1"/>
  <c r="V10" i="1"/>
  <c r="U10" i="1"/>
  <c r="T10" i="1"/>
  <c r="S10" i="1"/>
  <c r="N37" i="1"/>
  <c r="M37" i="1"/>
  <c r="O37" i="1" s="1"/>
  <c r="L37" i="1"/>
  <c r="K37" i="1"/>
  <c r="N34" i="1"/>
  <c r="M34" i="1"/>
  <c r="O34" i="1" s="1"/>
  <c r="L34" i="1"/>
  <c r="K34" i="1"/>
  <c r="N31" i="1"/>
  <c r="M31" i="1"/>
  <c r="O31" i="1" s="1"/>
  <c r="L31" i="1"/>
  <c r="K31" i="1"/>
  <c r="N28" i="1"/>
  <c r="M28" i="1"/>
  <c r="L28" i="1"/>
  <c r="K28" i="1"/>
  <c r="N25" i="1"/>
  <c r="M25" i="1"/>
  <c r="O25" i="1" s="1"/>
  <c r="L25" i="1"/>
  <c r="K25" i="1"/>
  <c r="N22" i="1"/>
  <c r="M22" i="1"/>
  <c r="L22" i="1"/>
  <c r="K22" i="1"/>
  <c r="N19" i="1"/>
  <c r="M19" i="1"/>
  <c r="O19" i="1" s="1"/>
  <c r="L19" i="1"/>
  <c r="K19" i="1"/>
  <c r="N16" i="1"/>
  <c r="M16" i="1"/>
  <c r="L16" i="1"/>
  <c r="K16" i="1"/>
  <c r="N13" i="1"/>
  <c r="M13" i="1"/>
  <c r="L13" i="1"/>
  <c r="K13" i="1"/>
  <c r="N10" i="1"/>
  <c r="M10" i="1"/>
  <c r="L10" i="1"/>
  <c r="K10" i="1"/>
  <c r="F37" i="1"/>
  <c r="E37" i="1"/>
  <c r="G37" i="1" s="1"/>
  <c r="D37" i="1"/>
  <c r="C37" i="1"/>
  <c r="F34" i="1"/>
  <c r="E34" i="1"/>
  <c r="G34" i="1" s="1"/>
  <c r="D34" i="1"/>
  <c r="C34" i="1"/>
  <c r="G31" i="1"/>
  <c r="F31" i="1"/>
  <c r="E31" i="1"/>
  <c r="D31" i="1"/>
  <c r="C31" i="1"/>
  <c r="F28" i="1"/>
  <c r="E28" i="1"/>
  <c r="G28" i="1" s="1"/>
  <c r="D28" i="1"/>
  <c r="C28" i="1"/>
  <c r="F25" i="1"/>
  <c r="E25" i="1"/>
  <c r="G25" i="1" s="1"/>
  <c r="D25" i="1"/>
  <c r="C25" i="1"/>
  <c r="F22" i="1"/>
  <c r="G22" i="1" s="1"/>
  <c r="E22" i="1"/>
  <c r="D22" i="1"/>
  <c r="C22" i="1"/>
  <c r="F19" i="1"/>
  <c r="E19" i="1"/>
  <c r="G19" i="1" s="1"/>
  <c r="D19" i="1"/>
  <c r="C19" i="1"/>
  <c r="G16" i="1"/>
  <c r="F16" i="1"/>
  <c r="E16" i="1"/>
  <c r="D16" i="1"/>
  <c r="C16" i="1"/>
  <c r="F13" i="1"/>
  <c r="E13" i="1"/>
  <c r="G13" i="1" s="1"/>
  <c r="D13" i="1"/>
  <c r="C13" i="1"/>
  <c r="F10" i="1"/>
  <c r="F40" i="1" s="1"/>
  <c r="E10" i="1"/>
  <c r="E40" i="1" s="1"/>
  <c r="D10" i="1"/>
  <c r="D40" i="1" s="1"/>
  <c r="C10" i="1"/>
  <c r="C40" i="1" s="1"/>
  <c r="V37" i="5"/>
  <c r="U37" i="5"/>
  <c r="T37" i="5"/>
  <c r="S37" i="5"/>
  <c r="V34" i="5"/>
  <c r="U34" i="5"/>
  <c r="W34" i="5" s="1"/>
  <c r="T34" i="5"/>
  <c r="S34" i="5"/>
  <c r="W31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W22" i="5" s="1"/>
  <c r="T22" i="5"/>
  <c r="S22" i="5"/>
  <c r="V19" i="5"/>
  <c r="U19" i="5"/>
  <c r="W19" i="5" s="1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O34" i="5" s="1"/>
  <c r="L34" i="5"/>
  <c r="K34" i="5"/>
  <c r="N31" i="5"/>
  <c r="M31" i="5"/>
  <c r="L31" i="5"/>
  <c r="K31" i="5"/>
  <c r="N28" i="5"/>
  <c r="M28" i="5"/>
  <c r="L28" i="5"/>
  <c r="K28" i="5"/>
  <c r="N25" i="5"/>
  <c r="M25" i="5"/>
  <c r="L25" i="5"/>
  <c r="K25" i="5"/>
  <c r="N22" i="5"/>
  <c r="O22" i="5" s="1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L13" i="5"/>
  <c r="K13" i="5"/>
  <c r="N10" i="5"/>
  <c r="M10" i="5"/>
  <c r="L10" i="5"/>
  <c r="K10" i="5"/>
  <c r="F37" i="5"/>
  <c r="E37" i="5"/>
  <c r="D37" i="5"/>
  <c r="C37" i="5"/>
  <c r="F34" i="5"/>
  <c r="E34" i="5"/>
  <c r="D34" i="5"/>
  <c r="C34" i="5"/>
  <c r="F31" i="5"/>
  <c r="E31" i="5"/>
  <c r="D31" i="5"/>
  <c r="C31" i="5"/>
  <c r="F28" i="5"/>
  <c r="E28" i="5"/>
  <c r="D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E10" i="5"/>
  <c r="D10" i="5"/>
  <c r="C10" i="5"/>
  <c r="W37" i="5" l="1"/>
  <c r="U40" i="5"/>
  <c r="V40" i="5"/>
  <c r="T40" i="5"/>
  <c r="W13" i="5"/>
  <c r="S40" i="5"/>
  <c r="O31" i="5"/>
  <c r="O28" i="5"/>
  <c r="O25" i="5"/>
  <c r="O19" i="5"/>
  <c r="O16" i="5"/>
  <c r="O13" i="5"/>
  <c r="K40" i="5"/>
  <c r="L40" i="5"/>
  <c r="N40" i="5"/>
  <c r="M40" i="5"/>
  <c r="G39" i="4"/>
  <c r="W36" i="3"/>
  <c r="W30" i="3"/>
  <c r="W27" i="3"/>
  <c r="W24" i="3"/>
  <c r="V39" i="3"/>
  <c r="U39" i="3"/>
  <c r="T39" i="3"/>
  <c r="O36" i="3"/>
  <c r="O30" i="3"/>
  <c r="O27" i="3"/>
  <c r="O21" i="3"/>
  <c r="O18" i="3"/>
  <c r="N39" i="3"/>
  <c r="O12" i="3"/>
  <c r="L39" i="3"/>
  <c r="M39" i="3"/>
  <c r="K39" i="3"/>
  <c r="G36" i="3"/>
  <c r="G33" i="3"/>
  <c r="G30" i="3"/>
  <c r="G27" i="3"/>
  <c r="G24" i="3"/>
  <c r="G15" i="3"/>
  <c r="G18" i="3"/>
  <c r="F39" i="3"/>
  <c r="E39" i="3"/>
  <c r="G12" i="3"/>
  <c r="C39" i="3"/>
  <c r="D39" i="3"/>
  <c r="W21" i="3"/>
  <c r="W12" i="3"/>
  <c r="S39" i="3"/>
  <c r="W18" i="3"/>
  <c r="O15" i="3"/>
  <c r="O33" i="3"/>
  <c r="G21" i="3"/>
  <c r="W9" i="3"/>
  <c r="O9" i="3"/>
  <c r="G9" i="3"/>
  <c r="W37" i="1"/>
  <c r="W28" i="1"/>
  <c r="W16" i="1"/>
  <c r="T40" i="1"/>
  <c r="V40" i="1"/>
  <c r="S40" i="1"/>
  <c r="U40" i="1"/>
  <c r="O28" i="1"/>
  <c r="O16" i="1"/>
  <c r="N40" i="1"/>
  <c r="O13" i="1"/>
  <c r="O10" i="1"/>
  <c r="G22" i="5"/>
  <c r="W19" i="1"/>
  <c r="W25" i="1"/>
  <c r="W22" i="1"/>
  <c r="O22" i="1"/>
  <c r="K40" i="1"/>
  <c r="L40" i="1"/>
  <c r="W10" i="1"/>
  <c r="M40" i="1"/>
  <c r="G10" i="1"/>
  <c r="G40" i="1" s="1"/>
  <c r="G37" i="5"/>
  <c r="G31" i="5"/>
  <c r="F40" i="5"/>
  <c r="C40" i="5"/>
  <c r="G19" i="5"/>
  <c r="D40" i="5"/>
  <c r="E40" i="5"/>
  <c r="G16" i="5"/>
  <c r="W10" i="5"/>
  <c r="O10" i="5"/>
  <c r="O40" i="5" s="1"/>
  <c r="G34" i="5"/>
  <c r="G13" i="5"/>
  <c r="G25" i="5"/>
  <c r="G10" i="5"/>
  <c r="W40" i="5" l="1"/>
  <c r="W39" i="3"/>
  <c r="O39" i="3"/>
  <c r="G39" i="3"/>
  <c r="W40" i="1"/>
  <c r="O40" i="1"/>
  <c r="G40" i="5"/>
</calcChain>
</file>

<file path=xl/sharedStrings.xml><?xml version="1.0" encoding="utf-8"?>
<sst xmlns="http://schemas.openxmlformats.org/spreadsheetml/2006/main" count="247" uniqueCount="46">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</sst>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W40"/>
  <sheetViews>
    <sheetView topLeftCell="A4" workbookViewId="0">
      <selection activeCell="A8" sqref="A8:G40"/>
    </sheetView>
  </sheetViews>
  <sheetFormatPr defaultRowHeight="15" x14ac:dyDescent="0.25"/>
  <sheetData>
    <row r="1" spans="1:23" x14ac:dyDescent="0.25">
      <c r="A1" s="1" t="s">
        <v>0</v>
      </c>
      <c r="B1" s="20" t="s">
        <v>1</v>
      </c>
      <c r="C1" s="20" t="s">
        <v>2</v>
      </c>
      <c r="D1" s="20" t="s">
        <v>3</v>
      </c>
    </row>
    <row r="2" spans="1:23" x14ac:dyDescent="0.25">
      <c r="A2" s="20" t="s">
        <v>18</v>
      </c>
      <c r="B2" s="20" t="s">
        <v>19</v>
      </c>
      <c r="C2" s="20" t="s">
        <v>21</v>
      </c>
      <c r="D2" s="20" t="s">
        <v>23</v>
      </c>
    </row>
    <row r="3" spans="1:23" x14ac:dyDescent="0.25">
      <c r="A3" s="20" t="s">
        <v>15</v>
      </c>
      <c r="B3" s="20" t="s">
        <v>20</v>
      </c>
      <c r="C3" s="20" t="s">
        <v>22</v>
      </c>
      <c r="D3" s="20" t="s">
        <v>22</v>
      </c>
    </row>
    <row r="4" spans="1:23" x14ac:dyDescent="0.25">
      <c r="A4" s="15"/>
      <c r="B4" s="15"/>
      <c r="C4" s="15"/>
      <c r="D4" s="15"/>
    </row>
    <row r="7" spans="1:23" x14ac:dyDescent="0.25">
      <c r="A7" s="31" t="s">
        <v>4</v>
      </c>
      <c r="B7" s="31"/>
      <c r="I7" s="32" t="s">
        <v>5</v>
      </c>
      <c r="J7" s="32"/>
      <c r="Q7" s="32" t="s">
        <v>6</v>
      </c>
      <c r="R7" s="32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</row>
    <row r="10" spans="1:23" x14ac:dyDescent="0.25">
      <c r="A10" s="9">
        <v>52</v>
      </c>
      <c r="B10" s="10">
        <v>1</v>
      </c>
      <c r="C10" s="21">
        <f>SUM(A10+B11)/SUM(A10:B11)</f>
        <v>0.42767295597484278</v>
      </c>
      <c r="D10" s="21">
        <f>SUM(A11,B10)/SUM(A10:B11)</f>
        <v>0.57232704402515722</v>
      </c>
      <c r="E10" s="21">
        <f>A10/SUM(A10,A11)</f>
        <v>0.36619718309859156</v>
      </c>
      <c r="F10" s="21">
        <f>A10/SUM(A10,B10)</f>
        <v>0.98113207547169812</v>
      </c>
      <c r="G10" s="8">
        <f xml:space="preserve"> (2*E10*F10)/(F10+E10)</f>
        <v>0.53333333333333333</v>
      </c>
      <c r="I10" s="9">
        <v>23</v>
      </c>
      <c r="J10" s="10">
        <v>30</v>
      </c>
      <c r="K10" s="21">
        <f>SUM(I10+J11)/SUM(I10:J11)</f>
        <v>0.67295597484276726</v>
      </c>
      <c r="L10" s="21">
        <f>SUM(I11,J10)/SUM(I10:J11)</f>
        <v>0.32704402515723269</v>
      </c>
      <c r="M10" s="21">
        <f>I10/SUM(I10,I11)</f>
        <v>0.51111111111111107</v>
      </c>
      <c r="N10" s="21">
        <f>I10/SUM(I10,J10)</f>
        <v>0.43396226415094341</v>
      </c>
      <c r="O10" s="8">
        <f xml:space="preserve"> (2*M10*N10)/(N10+M10)</f>
        <v>0.46938775510204084</v>
      </c>
      <c r="Q10" s="9">
        <v>39</v>
      </c>
      <c r="R10" s="10">
        <v>14</v>
      </c>
      <c r="S10" s="21">
        <f>SUM(Q10+R11)/SUM(Q10:R11)</f>
        <v>0.62264150943396224</v>
      </c>
      <c r="T10" s="21">
        <f>SUM(Q11,R10)/SUM(Q10:R11)</f>
        <v>0.37735849056603776</v>
      </c>
      <c r="U10" s="21">
        <f>Q10/SUM(Q10,Q11)</f>
        <v>0.45882352941176469</v>
      </c>
      <c r="V10" s="21">
        <f>Q10/SUM(Q10,R10)</f>
        <v>0.73584905660377353</v>
      </c>
      <c r="W10" s="8">
        <f xml:space="preserve"> (2*U10*V10)/(V10+U10)</f>
        <v>0.56521739130434767</v>
      </c>
    </row>
    <row r="11" spans="1:23" x14ac:dyDescent="0.25">
      <c r="A11" s="9">
        <v>90</v>
      </c>
      <c r="B11" s="10">
        <v>16</v>
      </c>
      <c r="C11" s="21"/>
      <c r="D11" s="21"/>
      <c r="E11" s="21"/>
      <c r="F11" s="21"/>
      <c r="G11" s="8"/>
      <c r="I11" s="9">
        <v>22</v>
      </c>
      <c r="J11" s="10">
        <v>84</v>
      </c>
      <c r="K11" s="21"/>
      <c r="L11" s="21"/>
      <c r="M11" s="21"/>
      <c r="N11" s="21"/>
      <c r="O11" s="8"/>
      <c r="Q11" s="9">
        <v>46</v>
      </c>
      <c r="R11" s="10">
        <v>60</v>
      </c>
      <c r="S11" s="21"/>
      <c r="T11" s="21"/>
      <c r="U11" s="21"/>
      <c r="V11" s="21"/>
      <c r="W11" s="8"/>
    </row>
    <row r="12" spans="1:23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</row>
    <row r="13" spans="1:23" x14ac:dyDescent="0.25">
      <c r="A13" s="9">
        <v>50</v>
      </c>
      <c r="B13" s="10">
        <v>0</v>
      </c>
      <c r="C13" s="21">
        <f>SUM(A13+B14)/SUM(A13:B14)</f>
        <v>0.41509433962264153</v>
      </c>
      <c r="D13" s="21">
        <f>SUM(A14,B13)/SUM(A13:B14)</f>
        <v>0.58490566037735847</v>
      </c>
      <c r="E13" s="21">
        <f>A13/SUM(A13,A14)</f>
        <v>0.34965034965034963</v>
      </c>
      <c r="F13" s="21">
        <f>A13/SUM(A13,B13)</f>
        <v>1</v>
      </c>
      <c r="G13" s="8">
        <f xml:space="preserve"> (2*E13*F13)/(F13+E13)</f>
        <v>0.51813471502590669</v>
      </c>
      <c r="I13" s="9">
        <v>18</v>
      </c>
      <c r="J13" s="10">
        <v>32</v>
      </c>
      <c r="K13" s="21">
        <f>SUM(I13+J14)/SUM(I13:J14)</f>
        <v>0.59748427672955973</v>
      </c>
      <c r="L13" s="21">
        <f>SUM(I14,J13)/SUM(I13:J14)</f>
        <v>0.40251572327044027</v>
      </c>
      <c r="M13" s="21">
        <f>I13/SUM(I13,I14)</f>
        <v>0.36</v>
      </c>
      <c r="N13" s="21">
        <f>I13/SUM(I13,J13)</f>
        <v>0.36</v>
      </c>
      <c r="O13" s="8">
        <f xml:space="preserve"> (2*M13*N13)/(N13+M13)</f>
        <v>0.36</v>
      </c>
      <c r="Q13" s="9">
        <v>26</v>
      </c>
      <c r="R13" s="10">
        <v>24</v>
      </c>
      <c r="S13" s="21">
        <f>SUM(Q13+R14)/SUM(Q13:R14)</f>
        <v>0.57232704402515722</v>
      </c>
      <c r="T13" s="21">
        <f>SUM(Q14,R13)/SUM(Q13:R14)</f>
        <v>0.42767295597484278</v>
      </c>
      <c r="U13" s="21">
        <f>Q13/SUM(Q13,Q14)</f>
        <v>0.37142857142857144</v>
      </c>
      <c r="V13" s="21">
        <f>Q13/SUM(Q13,R13)</f>
        <v>0.52</v>
      </c>
      <c r="W13" s="8">
        <f xml:space="preserve"> (2*U13*V13)/(V13+U13)</f>
        <v>0.43333333333333335</v>
      </c>
    </row>
    <row r="14" spans="1:23" x14ac:dyDescent="0.25">
      <c r="A14" s="9">
        <v>93</v>
      </c>
      <c r="B14" s="10">
        <v>16</v>
      </c>
      <c r="C14" s="21"/>
      <c r="D14" s="21"/>
      <c r="E14" s="21"/>
      <c r="F14" s="21"/>
      <c r="G14" s="8"/>
      <c r="I14" s="9">
        <v>32</v>
      </c>
      <c r="J14" s="10">
        <v>77</v>
      </c>
      <c r="K14" s="21"/>
      <c r="L14" s="21"/>
      <c r="M14" s="21"/>
      <c r="N14" s="21"/>
      <c r="O14" s="8"/>
      <c r="Q14" s="9">
        <v>44</v>
      </c>
      <c r="R14" s="10">
        <v>65</v>
      </c>
      <c r="S14" s="21"/>
      <c r="T14" s="21"/>
      <c r="U14" s="21"/>
      <c r="V14" s="21"/>
      <c r="W14" s="8"/>
    </row>
    <row r="15" spans="1:23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</row>
    <row r="16" spans="1:23" x14ac:dyDescent="0.25">
      <c r="A16" s="9">
        <v>45</v>
      </c>
      <c r="B16" s="10">
        <v>0</v>
      </c>
      <c r="C16" s="21">
        <f>SUM(A16+B17)/SUM(A16:B17)</f>
        <v>0.44303797468354428</v>
      </c>
      <c r="D16" s="21">
        <f>SUM(A17,B16)/SUM(A16:B17)</f>
        <v>0.55696202531645567</v>
      </c>
      <c r="E16" s="21">
        <f>A16/SUM(A16,A17)</f>
        <v>0.33834586466165412</v>
      </c>
      <c r="F16" s="21">
        <f>A16/SUM(A16,B16)</f>
        <v>1</v>
      </c>
      <c r="G16" s="8">
        <f xml:space="preserve"> (2*E16*F16)/(F16+E16)</f>
        <v>0.50561797752808979</v>
      </c>
      <c r="I16" s="9">
        <v>23</v>
      </c>
      <c r="J16" s="10">
        <v>22</v>
      </c>
      <c r="K16" s="21">
        <f>SUM(I16+J17)/SUM(I16:J17)</f>
        <v>0.68354430379746833</v>
      </c>
      <c r="L16" s="21">
        <f>SUM(I17,J16)/SUM(I16:J17)</f>
        <v>0.31645569620253167</v>
      </c>
      <c r="M16" s="21">
        <f>I16/SUM(I16,I17)</f>
        <v>0.45098039215686275</v>
      </c>
      <c r="N16" s="21">
        <f>I16/SUM(I16,J16)</f>
        <v>0.51111111111111107</v>
      </c>
      <c r="O16" s="8">
        <f xml:space="preserve"> (2*M16*N16)/(N16+M16)</f>
        <v>0.47916666666666669</v>
      </c>
      <c r="Q16" s="9">
        <v>32</v>
      </c>
      <c r="R16" s="10">
        <v>13</v>
      </c>
      <c r="S16" s="21">
        <f>SUM(Q16+R17)/SUM(Q16:R17)</f>
        <v>0.63924050632911389</v>
      </c>
      <c r="T16" s="21">
        <f>SUM(Q17,R16)/SUM(Q16:R17)</f>
        <v>0.36075949367088606</v>
      </c>
      <c r="U16" s="21">
        <f>Q16/SUM(Q16,Q17)</f>
        <v>0.42105263157894735</v>
      </c>
      <c r="V16" s="21">
        <f>Q16/SUM(Q16,R16)</f>
        <v>0.71111111111111114</v>
      </c>
      <c r="W16" s="8">
        <f xml:space="preserve"> (2*U16*V16)/(V16+U16)</f>
        <v>0.52892561983471065</v>
      </c>
    </row>
    <row r="17" spans="1:23" x14ac:dyDescent="0.25">
      <c r="A17" s="9">
        <v>88</v>
      </c>
      <c r="B17" s="10">
        <v>25</v>
      </c>
      <c r="C17" s="21"/>
      <c r="D17" s="21"/>
      <c r="E17" s="21"/>
      <c r="F17" s="21"/>
      <c r="G17" s="8"/>
      <c r="I17" s="9">
        <v>28</v>
      </c>
      <c r="J17" s="10">
        <v>85</v>
      </c>
      <c r="K17" s="21"/>
      <c r="L17" s="21"/>
      <c r="M17" s="21"/>
      <c r="N17" s="21"/>
      <c r="O17" s="8"/>
      <c r="Q17" s="9">
        <v>44</v>
      </c>
      <c r="R17" s="10">
        <v>69</v>
      </c>
      <c r="S17" s="21"/>
      <c r="T17" s="21"/>
      <c r="U17" s="21"/>
      <c r="V17" s="21"/>
      <c r="W17" s="8"/>
    </row>
    <row r="18" spans="1:23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</row>
    <row r="19" spans="1:23" x14ac:dyDescent="0.25">
      <c r="A19" s="9">
        <v>55</v>
      </c>
      <c r="B19" s="10">
        <v>0</v>
      </c>
      <c r="C19" s="21">
        <f>SUM(A19+B20)/SUM(A19:B20)</f>
        <v>0.44936708860759494</v>
      </c>
      <c r="D19" s="21">
        <f>SUM(A20,B19)/SUM(A19:B20)</f>
        <v>0.55063291139240511</v>
      </c>
      <c r="E19" s="21">
        <f>A19/SUM(A19,A20)</f>
        <v>0.38732394366197181</v>
      </c>
      <c r="F19" s="21">
        <f>A19/SUM(A19,B19)</f>
        <v>1</v>
      </c>
      <c r="G19" s="8">
        <f xml:space="preserve"> (2*E19*F19)/(F19+E19)</f>
        <v>0.55837563451776651</v>
      </c>
      <c r="I19" s="9">
        <v>26</v>
      </c>
      <c r="J19" s="10">
        <v>29</v>
      </c>
      <c r="K19" s="21">
        <f>SUM(I19+J20)/SUM(I19:J20)</f>
        <v>0.569620253164557</v>
      </c>
      <c r="L19" s="21">
        <f>SUM(I20,J19)/SUM(I19:J20)</f>
        <v>0.43037974683544306</v>
      </c>
      <c r="M19" s="21">
        <f>I19/SUM(I19,I20)</f>
        <v>0.4</v>
      </c>
      <c r="N19" s="21">
        <f>I19/SUM(I19,J19)</f>
        <v>0.47272727272727272</v>
      </c>
      <c r="O19" s="8">
        <f xml:space="preserve"> (2*M19*N19)/(N19+M19)</f>
        <v>0.43333333333333329</v>
      </c>
      <c r="Q19" s="9">
        <v>38</v>
      </c>
      <c r="R19" s="10">
        <v>17</v>
      </c>
      <c r="S19" s="21">
        <f>SUM(Q19+R20)/SUM(Q19:R20)</f>
        <v>0.55696202531645567</v>
      </c>
      <c r="T19" s="21">
        <f>SUM(Q20,R19)/SUM(Q19:R20)</f>
        <v>0.44303797468354428</v>
      </c>
      <c r="U19" s="21">
        <f>Q19/SUM(Q19,Q20)</f>
        <v>0.4175824175824176</v>
      </c>
      <c r="V19" s="21">
        <f>Q19/SUM(Q19,R19)</f>
        <v>0.69090909090909092</v>
      </c>
      <c r="W19" s="8">
        <f xml:space="preserve"> (2*U19*V19)/(V19+U19)</f>
        <v>0.52054794520547942</v>
      </c>
    </row>
    <row r="20" spans="1:23" x14ac:dyDescent="0.25">
      <c r="A20" s="9">
        <v>87</v>
      </c>
      <c r="B20" s="10">
        <v>16</v>
      </c>
      <c r="C20" s="21"/>
      <c r="D20" s="21"/>
      <c r="E20" s="21"/>
      <c r="F20" s="21"/>
      <c r="G20" s="8"/>
      <c r="I20" s="9">
        <v>39</v>
      </c>
      <c r="J20" s="10">
        <v>64</v>
      </c>
      <c r="K20" s="21"/>
      <c r="L20" s="21"/>
      <c r="M20" s="21"/>
      <c r="N20" s="21"/>
      <c r="O20" s="8"/>
      <c r="Q20" s="9">
        <v>53</v>
      </c>
      <c r="R20" s="10">
        <v>50</v>
      </c>
      <c r="S20" s="21"/>
      <c r="T20" s="21"/>
      <c r="U20" s="21"/>
      <c r="V20" s="21"/>
      <c r="W20" s="8"/>
    </row>
    <row r="21" spans="1:23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</row>
    <row r="22" spans="1:23" x14ac:dyDescent="0.25">
      <c r="A22" s="9">
        <v>44</v>
      </c>
      <c r="B22" s="10">
        <v>0</v>
      </c>
      <c r="C22" s="21">
        <f>SUM(A22+B23)/SUM(A22:B23)</f>
        <v>0.34810126582278483</v>
      </c>
      <c r="D22" s="21">
        <f>SUM(A23,B22)/SUM(A22:B23)</f>
        <v>0.65189873417721522</v>
      </c>
      <c r="E22" s="21">
        <f>A22/SUM(A22,A23)</f>
        <v>0.29931972789115646</v>
      </c>
      <c r="F22" s="21">
        <f>A22/SUM(A22,B22)</f>
        <v>1</v>
      </c>
      <c r="G22" s="8">
        <f xml:space="preserve"> (2*E22*F22)/(F22+E22)</f>
        <v>0.46073298429319376</v>
      </c>
      <c r="I22" s="9">
        <v>14</v>
      </c>
      <c r="J22" s="10">
        <v>30</v>
      </c>
      <c r="K22" s="21">
        <f>SUM(I22+J23)/SUM(I22:J23)</f>
        <v>0.64556962025316456</v>
      </c>
      <c r="L22" s="21">
        <f>SUM(I23,J22)/SUM(I22:J23)</f>
        <v>0.35443037974683544</v>
      </c>
      <c r="M22" s="21">
        <f>I22/SUM(I22,I23)</f>
        <v>0.35</v>
      </c>
      <c r="N22" s="21">
        <f>I22/SUM(I22,J22)</f>
        <v>0.31818181818181818</v>
      </c>
      <c r="O22" s="8">
        <f xml:space="preserve"> (2*M22*N22)/(N22+M22)</f>
        <v>0.33333333333333331</v>
      </c>
      <c r="Q22" s="9">
        <v>27</v>
      </c>
      <c r="R22" s="10">
        <v>17</v>
      </c>
      <c r="S22" s="21">
        <f>SUM(Q22+R23)/SUM(Q22:R23)</f>
        <v>0.60126582278481011</v>
      </c>
      <c r="T22" s="21">
        <f>SUM(Q23,R22)/SUM(Q22:R23)</f>
        <v>0.39873417721518989</v>
      </c>
      <c r="U22" s="21">
        <f>Q22/SUM(Q22,Q23)</f>
        <v>0.36986301369863012</v>
      </c>
      <c r="V22" s="21">
        <f>Q22/SUM(Q22,R22)</f>
        <v>0.61363636363636365</v>
      </c>
      <c r="W22" s="8">
        <f xml:space="preserve"> (2*U22*V22)/(V22+U22)</f>
        <v>0.46153846153846151</v>
      </c>
    </row>
    <row r="23" spans="1:23" x14ac:dyDescent="0.25">
      <c r="A23" s="9">
        <v>103</v>
      </c>
      <c r="B23" s="10">
        <v>11</v>
      </c>
      <c r="C23" s="21"/>
      <c r="D23" s="21"/>
      <c r="E23" s="21"/>
      <c r="F23" s="21"/>
      <c r="G23" s="8"/>
      <c r="I23" s="9">
        <v>26</v>
      </c>
      <c r="J23" s="10">
        <v>88</v>
      </c>
      <c r="K23" s="21"/>
      <c r="L23" s="21"/>
      <c r="M23" s="21"/>
      <c r="N23" s="21"/>
      <c r="O23" s="8"/>
      <c r="Q23" s="9">
        <v>46</v>
      </c>
      <c r="R23" s="10">
        <v>68</v>
      </c>
      <c r="S23" s="21"/>
      <c r="T23" s="21"/>
      <c r="U23" s="21"/>
      <c r="V23" s="21"/>
      <c r="W23" s="8"/>
    </row>
    <row r="24" spans="1:23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</row>
    <row r="25" spans="1:23" x14ac:dyDescent="0.25">
      <c r="A25" s="9">
        <v>58</v>
      </c>
      <c r="B25" s="10">
        <v>1</v>
      </c>
      <c r="C25" s="21">
        <f>SUM(A25+B26)/SUM(A25:B26)</f>
        <v>0.46202531645569622</v>
      </c>
      <c r="D25" s="21">
        <f>SUM(A26,B25)/SUM(A25:B26)</f>
        <v>0.53797468354430378</v>
      </c>
      <c r="E25" s="21">
        <f>A25/SUM(A25,A26)</f>
        <v>0.40845070422535212</v>
      </c>
      <c r="F25" s="21">
        <f>A25/SUM(A25,B25)</f>
        <v>0.98305084745762716</v>
      </c>
      <c r="G25" s="8">
        <f xml:space="preserve"> (2*E25*F25)/(F25+E25)</f>
        <v>0.57711442786069655</v>
      </c>
      <c r="I25" s="9">
        <v>26</v>
      </c>
      <c r="J25" s="10">
        <v>33</v>
      </c>
      <c r="K25" s="21">
        <f>SUM(I25+J26)/SUM(I25:J26)</f>
        <v>0.64556962025316456</v>
      </c>
      <c r="L25" s="21">
        <f>SUM(I26,J25)/SUM(I25:J26)</f>
        <v>0.35443037974683544</v>
      </c>
      <c r="M25" s="21">
        <f>I25/SUM(I25,I26)</f>
        <v>0.53061224489795922</v>
      </c>
      <c r="N25" s="21">
        <f>I25/SUM(I25,J25)</f>
        <v>0.44067796610169491</v>
      </c>
      <c r="O25" s="8">
        <f xml:space="preserve"> (2*M25*N25)/(N25+M25)</f>
        <v>0.48148148148148151</v>
      </c>
      <c r="Q25" s="9">
        <v>36</v>
      </c>
      <c r="R25" s="10">
        <v>23</v>
      </c>
      <c r="S25" s="21">
        <f>SUM(Q25+R26)/SUM(Q25:R26)</f>
        <v>0.59493670886075944</v>
      </c>
      <c r="T25" s="21">
        <f>SUM(Q26,R25)/SUM(Q25:R26)</f>
        <v>0.4050632911392405</v>
      </c>
      <c r="U25" s="21">
        <f>Q25/SUM(Q25,Q26)</f>
        <v>0.46753246753246752</v>
      </c>
      <c r="V25" s="21">
        <f>Q25/SUM(Q25,R25)</f>
        <v>0.61016949152542377</v>
      </c>
      <c r="W25" s="8">
        <f xml:space="preserve"> (2*U25*V25)/(V25+U25)</f>
        <v>0.52941176470588225</v>
      </c>
    </row>
    <row r="26" spans="1:23" x14ac:dyDescent="0.25">
      <c r="A26" s="9">
        <v>84</v>
      </c>
      <c r="B26" s="10">
        <v>15</v>
      </c>
      <c r="C26" s="21"/>
      <c r="D26" s="21"/>
      <c r="E26" s="21"/>
      <c r="F26" s="21"/>
      <c r="G26" s="8"/>
      <c r="I26" s="9">
        <v>23</v>
      </c>
      <c r="J26" s="10">
        <v>76</v>
      </c>
      <c r="K26" s="21"/>
      <c r="L26" s="21"/>
      <c r="M26" s="21"/>
      <c r="N26" s="21"/>
      <c r="O26" s="8"/>
      <c r="Q26" s="9">
        <v>41</v>
      </c>
      <c r="R26" s="10">
        <v>58</v>
      </c>
      <c r="S26" s="21"/>
      <c r="T26" s="21"/>
      <c r="U26" s="21"/>
      <c r="V26" s="21"/>
      <c r="W26" s="8"/>
    </row>
    <row r="27" spans="1:23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3" x14ac:dyDescent="0.25">
      <c r="A28" s="9">
        <v>45</v>
      </c>
      <c r="B28" s="10">
        <v>0</v>
      </c>
      <c r="C28" s="21">
        <f>SUM(A28+B29)/SUM(A28:B29)</f>
        <v>0.37341772151898733</v>
      </c>
      <c r="D28" s="21">
        <f t="shared" ref="D28" si="0">SUM(A29,B28)/SUM(A28:B29)</f>
        <v>0.62658227848101267</v>
      </c>
      <c r="E28" s="21">
        <f>A28/SUM(A28,A29)</f>
        <v>0.3125</v>
      </c>
      <c r="F28" s="21">
        <f>A28/SUM(A28,B28)</f>
        <v>1</v>
      </c>
      <c r="G28" s="8">
        <f xml:space="preserve"> (2*E28*F28)/(F28+E28)</f>
        <v>0.47619047619047616</v>
      </c>
      <c r="I28" s="9">
        <v>18</v>
      </c>
      <c r="J28" s="10">
        <v>27</v>
      </c>
      <c r="K28" s="21">
        <f>SUM(I28+J29)/SUM(I28:J29)</f>
        <v>0.67088607594936711</v>
      </c>
      <c r="L28" s="21">
        <f t="shared" ref="L28" si="1">SUM(I29,J28)/SUM(I28:J29)</f>
        <v>0.32911392405063289</v>
      </c>
      <c r="M28" s="21">
        <f>I28/SUM(I28,I29)</f>
        <v>0.41860465116279072</v>
      </c>
      <c r="N28" s="21">
        <f>I28/SUM(I28,J28)</f>
        <v>0.4</v>
      </c>
      <c r="O28" s="8">
        <f xml:space="preserve"> (2*M28*N28)/(N28+M28)</f>
        <v>0.40909090909090917</v>
      </c>
      <c r="Q28" s="9">
        <v>25</v>
      </c>
      <c r="R28" s="10">
        <v>20</v>
      </c>
      <c r="S28" s="21">
        <f>SUM(Q28+R29)/SUM(Q28:R29)</f>
        <v>0.56329113924050633</v>
      </c>
      <c r="T28" s="21">
        <f t="shared" ref="T28" si="2">SUM(Q29,R28)/SUM(Q28:R29)</f>
        <v>0.43670886075949367</v>
      </c>
      <c r="U28" s="21">
        <f>Q28/SUM(Q28,Q29)</f>
        <v>0.33783783783783783</v>
      </c>
      <c r="V28" s="21">
        <f>Q28/SUM(Q28,R28)</f>
        <v>0.55555555555555558</v>
      </c>
      <c r="W28" s="8">
        <f xml:space="preserve"> (2*U28*V28)/(V28+U28)</f>
        <v>0.42016806722689076</v>
      </c>
    </row>
    <row r="29" spans="1:23" x14ac:dyDescent="0.25">
      <c r="A29" s="9">
        <v>99</v>
      </c>
      <c r="B29" s="10">
        <v>14</v>
      </c>
      <c r="C29" s="21"/>
      <c r="D29" s="21"/>
      <c r="E29" s="21"/>
      <c r="F29" s="21"/>
      <c r="G29" s="8"/>
      <c r="I29" s="9">
        <v>25</v>
      </c>
      <c r="J29" s="10">
        <v>88</v>
      </c>
      <c r="K29" s="21"/>
      <c r="L29" s="21"/>
      <c r="M29" s="21"/>
      <c r="N29" s="21"/>
      <c r="O29" s="8"/>
      <c r="Q29" s="9">
        <v>49</v>
      </c>
      <c r="R29" s="10">
        <v>64</v>
      </c>
      <c r="S29" s="21"/>
      <c r="T29" s="21"/>
      <c r="U29" s="21"/>
      <c r="V29" s="21"/>
      <c r="W29" s="8"/>
    </row>
    <row r="30" spans="1:23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3" x14ac:dyDescent="0.25">
      <c r="A31" s="9">
        <v>45</v>
      </c>
      <c r="B31" s="10">
        <v>0</v>
      </c>
      <c r="C31" s="21">
        <f>SUM(A31+B32)/SUM(A31:B32)</f>
        <v>0.35443037974683544</v>
      </c>
      <c r="D31" s="21">
        <f t="shared" ref="D31" si="3">SUM(A32,B31)/SUM(A31:B32)</f>
        <v>0.64556962025316456</v>
      </c>
      <c r="E31" s="21">
        <f>A31/SUM(A31,A32)</f>
        <v>0.30612244897959184</v>
      </c>
      <c r="F31" s="21">
        <f>A31/SUM(A31,B31)</f>
        <v>1</v>
      </c>
      <c r="G31" s="8">
        <f xml:space="preserve"> (2*E31*F31)/(F31+E31)</f>
        <v>0.46874999999999994</v>
      </c>
      <c r="I31" s="9">
        <v>18</v>
      </c>
      <c r="J31" s="10">
        <v>27</v>
      </c>
      <c r="K31" s="21">
        <f>SUM(I31+J32)/SUM(I31:J32)</f>
        <v>0.67088607594936711</v>
      </c>
      <c r="L31" s="21">
        <f t="shared" ref="L31" si="4">SUM(I32,J31)/SUM(I31:J32)</f>
        <v>0.32911392405063289</v>
      </c>
      <c r="M31" s="21">
        <f>I31/SUM(I31,I32)</f>
        <v>0.41860465116279072</v>
      </c>
      <c r="N31" s="21">
        <f>I31/SUM(I31,J31)</f>
        <v>0.4</v>
      </c>
      <c r="O31" s="8">
        <f xml:space="preserve"> (2*M31*N31)/(N31+M31)</f>
        <v>0.40909090909090917</v>
      </c>
      <c r="Q31" s="9">
        <v>32</v>
      </c>
      <c r="R31" s="10">
        <v>13</v>
      </c>
      <c r="S31" s="21">
        <f>SUM(Q31+R32)/SUM(Q31:R32)</f>
        <v>0.63291139240506333</v>
      </c>
      <c r="T31" s="21">
        <f t="shared" ref="T31" si="5">SUM(Q32,R31)/SUM(Q31:R32)</f>
        <v>0.36708860759493672</v>
      </c>
      <c r="U31" s="21">
        <f>Q31/SUM(Q31,Q32)</f>
        <v>0.41558441558441561</v>
      </c>
      <c r="V31" s="21">
        <f>Q31/SUM(Q31,R31)</f>
        <v>0.71111111111111114</v>
      </c>
      <c r="W31" s="8">
        <f xml:space="preserve"> (2*U31*V31)/(V31+U31)</f>
        <v>0.52459016393442626</v>
      </c>
    </row>
    <row r="32" spans="1:23" x14ac:dyDescent="0.25">
      <c r="A32" s="9">
        <v>102</v>
      </c>
      <c r="B32" s="10">
        <v>11</v>
      </c>
      <c r="C32" s="21"/>
      <c r="D32" s="21"/>
      <c r="E32" s="21"/>
      <c r="F32" s="21"/>
      <c r="G32" s="8"/>
      <c r="I32" s="9">
        <v>25</v>
      </c>
      <c r="J32" s="10">
        <v>88</v>
      </c>
      <c r="K32" s="21"/>
      <c r="L32" s="21"/>
      <c r="M32" s="21"/>
      <c r="N32" s="21"/>
      <c r="O32" s="8"/>
      <c r="Q32" s="9">
        <v>45</v>
      </c>
      <c r="R32" s="10">
        <v>68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49</v>
      </c>
      <c r="B34" s="10">
        <v>0</v>
      </c>
      <c r="C34" s="21">
        <f>SUM(A34+B35)/SUM(A34:B35)</f>
        <v>0.4050632911392405</v>
      </c>
      <c r="D34" s="21">
        <f t="shared" ref="D34" si="6">SUM(A35,B34)/SUM(A34:B35)</f>
        <v>0.59493670886075944</v>
      </c>
      <c r="E34" s="21">
        <f>A34/SUM(A34,A35)</f>
        <v>0.34265734265734266</v>
      </c>
      <c r="F34" s="21">
        <f>A34/SUM(A34,B34)</f>
        <v>1</v>
      </c>
      <c r="G34" s="8">
        <f xml:space="preserve"> (2*E34*F34)/(F34+E34)</f>
        <v>0.51041666666666663</v>
      </c>
      <c r="I34" s="9">
        <v>16</v>
      </c>
      <c r="J34" s="10">
        <v>33</v>
      </c>
      <c r="K34" s="21">
        <f>SUM(I34+J35)/SUM(I34:J35)</f>
        <v>0.66455696202531644</v>
      </c>
      <c r="L34" s="21">
        <f t="shared" ref="L34" si="7">SUM(I35,J34)/SUM(I34:J35)</f>
        <v>0.33544303797468356</v>
      </c>
      <c r="M34" s="21">
        <f>I34/SUM(I34,I35)</f>
        <v>0.44444444444444442</v>
      </c>
      <c r="N34" s="21">
        <f>I34/SUM(I34,J34)</f>
        <v>0.32653061224489793</v>
      </c>
      <c r="O34" s="8">
        <f xml:space="preserve"> (2*M34*N34)/(N34+M34)</f>
        <v>0.37647058823529411</v>
      </c>
      <c r="Q34" s="9">
        <v>23</v>
      </c>
      <c r="R34" s="10">
        <v>26</v>
      </c>
      <c r="S34" s="21">
        <f>SUM(Q34+R35)/SUM(Q34:R35)</f>
        <v>0.64556962025316456</v>
      </c>
      <c r="T34" s="21">
        <f t="shared" ref="T34" si="8">SUM(Q35,R34)/SUM(Q34:R35)</f>
        <v>0.35443037974683544</v>
      </c>
      <c r="U34" s="21">
        <f>Q34/SUM(Q34,Q35)</f>
        <v>0.43396226415094341</v>
      </c>
      <c r="V34" s="21">
        <f>Q34/SUM(Q34,R34)</f>
        <v>0.46938775510204084</v>
      </c>
      <c r="W34" s="8">
        <f xml:space="preserve"> (2*U34*V34)/(V34+U34)</f>
        <v>0.45098039215686281</v>
      </c>
    </row>
    <row r="35" spans="1:23" x14ac:dyDescent="0.25">
      <c r="A35" s="9">
        <v>94</v>
      </c>
      <c r="B35" s="10">
        <v>15</v>
      </c>
      <c r="C35" s="21"/>
      <c r="D35" s="21"/>
      <c r="E35" s="21"/>
      <c r="F35" s="21"/>
      <c r="G35" s="8"/>
      <c r="I35" s="9">
        <v>20</v>
      </c>
      <c r="J35" s="10">
        <v>89</v>
      </c>
      <c r="K35" s="21"/>
      <c r="L35" s="21"/>
      <c r="M35" s="21"/>
      <c r="N35" s="21"/>
      <c r="O35" s="8"/>
      <c r="Q35" s="9">
        <v>30</v>
      </c>
      <c r="R35" s="10">
        <v>79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45</v>
      </c>
      <c r="B37" s="10">
        <v>3</v>
      </c>
      <c r="C37" s="21">
        <f>SUM(A37+B38)/SUM(A37:B38)</f>
        <v>0.36708860759493672</v>
      </c>
      <c r="D37" s="21">
        <f t="shared" ref="D37" si="9">SUM(A38,B37)/SUM(A37:B38)</f>
        <v>0.63291139240506333</v>
      </c>
      <c r="E37" s="21">
        <f>A37/SUM(A37,A38)</f>
        <v>0.31690140845070425</v>
      </c>
      <c r="F37" s="21">
        <f>A37/SUM(A37,B37)</f>
        <v>0.9375</v>
      </c>
      <c r="G37" s="8">
        <f xml:space="preserve"> (2*E37*F37)/(F37+E37)</f>
        <v>0.47368421052631582</v>
      </c>
      <c r="I37" s="9">
        <v>16</v>
      </c>
      <c r="J37" s="10">
        <v>32</v>
      </c>
      <c r="K37" s="21">
        <f>SUM(I37+J38)/SUM(I37:J38)</f>
        <v>0.61392405063291144</v>
      </c>
      <c r="L37" s="21">
        <f t="shared" ref="L37" si="10">SUM(I38,J37)/SUM(I37:J38)</f>
        <v>0.38607594936708861</v>
      </c>
      <c r="M37" s="21">
        <f>I37/SUM(I37,I38)</f>
        <v>0.35555555555555557</v>
      </c>
      <c r="N37" s="21">
        <f>I37/SUM(I37,J37)</f>
        <v>0.33333333333333331</v>
      </c>
      <c r="O37" s="8">
        <f xml:space="preserve"> (2*M37*N37)/(N37+M37)</f>
        <v>0.34408602150537637</v>
      </c>
      <c r="Q37" s="9">
        <v>27</v>
      </c>
      <c r="R37" s="10">
        <v>21</v>
      </c>
      <c r="S37" s="21">
        <f>SUM(Q37+R38)/SUM(Q37:R38)</f>
        <v>0.53797468354430378</v>
      </c>
      <c r="T37" s="21">
        <f t="shared" ref="T37" si="11">SUM(Q38,R37)/SUM(Q37:R38)</f>
        <v>0.46202531645569622</v>
      </c>
      <c r="U37" s="21">
        <f>Q37/SUM(Q37,Q38)</f>
        <v>0.34177215189873417</v>
      </c>
      <c r="V37" s="21">
        <f>Q37/SUM(Q37,R37)</f>
        <v>0.5625</v>
      </c>
      <c r="W37" s="8">
        <f xml:space="preserve"> (2*U37*V37)/(V37+U37)</f>
        <v>0.42519685039370075</v>
      </c>
    </row>
    <row r="38" spans="1:23" x14ac:dyDescent="0.25">
      <c r="A38" s="9">
        <v>97</v>
      </c>
      <c r="B38" s="10">
        <v>13</v>
      </c>
      <c r="C38" s="21"/>
      <c r="D38" s="21"/>
      <c r="E38" s="21"/>
      <c r="F38" s="21"/>
      <c r="G38" s="8"/>
      <c r="I38" s="9">
        <v>29</v>
      </c>
      <c r="J38" s="10">
        <v>81</v>
      </c>
      <c r="K38" s="21"/>
      <c r="L38" s="21"/>
      <c r="M38" s="21"/>
      <c r="N38" s="21"/>
      <c r="O38" s="8"/>
      <c r="Q38" s="9">
        <v>52</v>
      </c>
      <c r="R38" s="10">
        <v>58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O39" s="25"/>
      <c r="Q39" s="24"/>
      <c r="W39" s="25"/>
    </row>
    <row r="40" spans="1:23" x14ac:dyDescent="0.25">
      <c r="A40" s="26"/>
      <c r="B40" s="27"/>
      <c r="C40" s="11">
        <f>SUM(C10:C37)/10</f>
        <v>0.40452989411671042</v>
      </c>
      <c r="D40" s="11">
        <f>SUM(D10:D37)/10</f>
        <v>0.59547010588328952</v>
      </c>
      <c r="E40" s="11">
        <f>SUM(E10:E37)/10</f>
        <v>0.34274689732767144</v>
      </c>
      <c r="F40" s="11">
        <f>SUM(F10:F37)/10</f>
        <v>0.99016829229293246</v>
      </c>
      <c r="G40" s="12">
        <f>SUM(G10:G37)/10</f>
        <v>0.50823504259424457</v>
      </c>
      <c r="I40" s="26"/>
      <c r="J40" s="27"/>
      <c r="K40" s="11">
        <f>SUM(K10:K37)/10</f>
        <v>0.6434997213597643</v>
      </c>
      <c r="L40" s="11">
        <f>SUM(L10:L37)/10</f>
        <v>0.3565002786402357</v>
      </c>
      <c r="M40" s="11">
        <f>SUM(M10:M37)/10</f>
        <v>0.42399130504915139</v>
      </c>
      <c r="N40" s="11">
        <f>SUM(N10:N37)/10</f>
        <v>0.39965243778510717</v>
      </c>
      <c r="O40" s="12">
        <f>SUM(O10:O37)/10</f>
        <v>0.40954409978393447</v>
      </c>
      <c r="Q40" s="26"/>
      <c r="R40" s="27"/>
      <c r="S40" s="11">
        <f>SUM(S10:S37)/10</f>
        <v>0.59671204521932963</v>
      </c>
      <c r="T40" s="11">
        <f>SUM(T10:T37)/10</f>
        <v>0.40328795478067037</v>
      </c>
      <c r="U40" s="11">
        <f>SUM(U10:U37)/10</f>
        <v>0.40354393007047296</v>
      </c>
      <c r="V40" s="11">
        <f>SUM(V10:V37)/10</f>
        <v>0.61802295355544712</v>
      </c>
      <c r="W40" s="12">
        <f>SUM(W10:W37)/10</f>
        <v>0.48599099896340958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9"/>
  <sheetViews>
    <sheetView topLeftCell="A7" workbookViewId="0">
      <selection activeCell="Q38" sqref="Q38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</row>
    <row r="2" spans="1:23" x14ac:dyDescent="0.25">
      <c r="A2" s="2" t="s">
        <v>18</v>
      </c>
      <c r="B2" s="14" t="s">
        <v>24</v>
      </c>
      <c r="C2" s="2" t="s">
        <v>19</v>
      </c>
      <c r="D2" s="2" t="s">
        <v>19</v>
      </c>
      <c r="E2" s="16"/>
    </row>
    <row r="3" spans="1:23" x14ac:dyDescent="0.25">
      <c r="A3" s="2" t="s">
        <v>15</v>
      </c>
      <c r="B3" s="14" t="s">
        <v>17</v>
      </c>
      <c r="C3" s="2" t="s">
        <v>22</v>
      </c>
      <c r="D3" s="2" t="s">
        <v>17</v>
      </c>
      <c r="E3" s="16"/>
    </row>
    <row r="4" spans="1:23" x14ac:dyDescent="0.25">
      <c r="A4" s="15"/>
      <c r="B4" s="17"/>
      <c r="C4" s="15"/>
      <c r="D4" s="15"/>
      <c r="E4" s="16"/>
    </row>
    <row r="5" spans="1:23" x14ac:dyDescent="0.25">
      <c r="A5" s="16"/>
      <c r="B5" s="16"/>
      <c r="C5" s="16"/>
      <c r="D5" s="16"/>
      <c r="E5" s="16"/>
    </row>
    <row r="6" spans="1:23" x14ac:dyDescent="0.25">
      <c r="A6" s="31" t="s">
        <v>25</v>
      </c>
      <c r="B6" s="31"/>
      <c r="I6" s="32" t="s">
        <v>26</v>
      </c>
      <c r="J6" s="32"/>
      <c r="Q6" s="32" t="s">
        <v>27</v>
      </c>
      <c r="R6" s="32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1"/>
      <c r="C8" s="21"/>
      <c r="D8" s="21"/>
      <c r="E8" s="21"/>
      <c r="F8" s="21"/>
      <c r="G8" s="8"/>
      <c r="I8" s="7"/>
      <c r="J8" s="21"/>
      <c r="K8" s="21"/>
      <c r="L8" s="21"/>
      <c r="M8" s="21"/>
      <c r="N8" s="21"/>
      <c r="O8" s="8"/>
      <c r="Q8" s="7"/>
      <c r="R8" s="21"/>
      <c r="S8" s="21"/>
      <c r="T8" s="21"/>
      <c r="U8" s="21"/>
      <c r="V8" s="21"/>
      <c r="W8" s="8"/>
    </row>
    <row r="9" spans="1:23" x14ac:dyDescent="0.25">
      <c r="A9" s="9">
        <v>53</v>
      </c>
      <c r="B9" s="10">
        <v>0</v>
      </c>
      <c r="C9" s="21">
        <f>SUM(A9+B10)/SUM(A9:B10)</f>
        <v>0.33962264150943394</v>
      </c>
      <c r="D9" s="21">
        <f>SUM(A10,B9)/SUM(A9:B10)</f>
        <v>0.660377358490566</v>
      </c>
      <c r="E9" s="21">
        <f>A9/SUM(A9,A10)</f>
        <v>0.33544303797468356</v>
      </c>
      <c r="F9" s="21">
        <f>A9/SUM(A9,B9)</f>
        <v>1</v>
      </c>
      <c r="G9" s="8">
        <f xml:space="preserve"> (2*E9*F9)/(F9+E9)</f>
        <v>0.50236966824644547</v>
      </c>
      <c r="I9" s="9">
        <v>48</v>
      </c>
      <c r="J9" s="10">
        <v>5</v>
      </c>
      <c r="K9" s="21">
        <f>SUM(I9+J10)/SUM(I9:J10)</f>
        <v>0.38509316770186336</v>
      </c>
      <c r="L9" s="21">
        <f>SUM(I10,J9)/SUM(I9:J10)</f>
        <v>0.6149068322981367</v>
      </c>
      <c r="M9" s="21">
        <f>I9/SUM(I9,I10)</f>
        <v>0.3380281690140845</v>
      </c>
      <c r="N9" s="21">
        <f>I9/SUM(I9,J9)</f>
        <v>0.90566037735849059</v>
      </c>
      <c r="O9" s="8">
        <f xml:space="preserve"> (2*M9*N9)/(N9+M9)</f>
        <v>0.49230769230769228</v>
      </c>
      <c r="Q9" s="9">
        <v>46</v>
      </c>
      <c r="R9" s="10">
        <v>7</v>
      </c>
      <c r="S9" s="21">
        <f>SUM(Q9+R10)/SUM(Q9:R10)</f>
        <v>0.38364779874213839</v>
      </c>
      <c r="T9" s="21">
        <f>SUM(Q10,R9)/SUM(Q9:R10)</f>
        <v>0.61635220125786161</v>
      </c>
      <c r="U9" s="21">
        <f>Q9/SUM(Q9,Q10)</f>
        <v>0.33576642335766421</v>
      </c>
      <c r="V9" s="21">
        <f>Q9/SUM(Q9,R9)</f>
        <v>0.86792452830188682</v>
      </c>
      <c r="W9" s="8">
        <f xml:space="preserve"> (2*U9*V9)/(V9+U9)</f>
        <v>0.48421052631578948</v>
      </c>
    </row>
    <row r="10" spans="1:23" x14ac:dyDescent="0.25">
      <c r="A10" s="9">
        <v>105</v>
      </c>
      <c r="B10" s="10">
        <v>1</v>
      </c>
      <c r="C10" s="21"/>
      <c r="D10" s="21"/>
      <c r="E10" s="21"/>
      <c r="F10" s="21"/>
      <c r="G10" s="8"/>
      <c r="I10" s="9">
        <v>94</v>
      </c>
      <c r="J10" s="10">
        <v>14</v>
      </c>
      <c r="K10" s="21"/>
      <c r="L10" s="21"/>
      <c r="M10" s="21"/>
      <c r="N10" s="21"/>
      <c r="O10" s="8"/>
      <c r="Q10" s="9">
        <v>91</v>
      </c>
      <c r="R10" s="10">
        <v>15</v>
      </c>
      <c r="S10" s="21"/>
      <c r="T10" s="21"/>
      <c r="U10" s="21"/>
      <c r="V10" s="21"/>
      <c r="W10" s="8"/>
    </row>
    <row r="11" spans="1:23" x14ac:dyDescent="0.25">
      <c r="A11" s="7"/>
      <c r="B11" s="21"/>
      <c r="C11" s="21"/>
      <c r="D11" s="21"/>
      <c r="E11" s="21"/>
      <c r="F11" s="21"/>
      <c r="G11" s="8"/>
      <c r="I11" s="7"/>
      <c r="J11" s="21"/>
      <c r="K11" s="21"/>
      <c r="L11" s="21"/>
      <c r="M11" s="21"/>
      <c r="N11" s="21"/>
      <c r="O11" s="8"/>
      <c r="Q11" s="7"/>
      <c r="R11" s="21"/>
      <c r="S11" s="21"/>
      <c r="T11" s="21"/>
      <c r="U11" s="21"/>
      <c r="V11" s="21"/>
      <c r="W11" s="8"/>
    </row>
    <row r="12" spans="1:23" x14ac:dyDescent="0.25">
      <c r="A12" s="9">
        <v>49</v>
      </c>
      <c r="B12" s="10">
        <v>1</v>
      </c>
      <c r="C12" s="21">
        <f>SUM(A12+B13)/SUM(A12:B13)</f>
        <v>0.31446540880503143</v>
      </c>
      <c r="D12" s="21">
        <f>SUM(A13,B12)/SUM(A12:B13)</f>
        <v>0.68553459119496851</v>
      </c>
      <c r="E12" s="21">
        <f>A12/SUM(A12,A13)</f>
        <v>0.31210191082802546</v>
      </c>
      <c r="F12" s="21">
        <f>A12/SUM(A12,B12)</f>
        <v>0.98</v>
      </c>
      <c r="G12" s="8">
        <f xml:space="preserve"> (2*E12*F12)/(F12+E12)</f>
        <v>0.4734299516908213</v>
      </c>
      <c r="I12" s="9">
        <v>47</v>
      </c>
      <c r="J12" s="10">
        <v>3</v>
      </c>
      <c r="K12" s="21">
        <f>SUM(I12+J13)/SUM(I12:J13)</f>
        <v>0.37735849056603776</v>
      </c>
      <c r="L12" s="21">
        <f>SUM(I13,J12)/SUM(I12:J13)</f>
        <v>0.62264150943396224</v>
      </c>
      <c r="M12" s="21">
        <f>I12/SUM(I12,I13)</f>
        <v>0.32867132867132864</v>
      </c>
      <c r="N12" s="21">
        <f>I12/SUM(I12,J12)</f>
        <v>0.94</v>
      </c>
      <c r="O12" s="8">
        <f xml:space="preserve"> (2*M12*N12)/(N12+M12)</f>
        <v>0.48704663212435229</v>
      </c>
      <c r="Q12" s="9">
        <v>44</v>
      </c>
      <c r="R12" s="10">
        <v>6</v>
      </c>
      <c r="S12" s="21">
        <f>SUM(Q12+R13)/SUM(Q12:R13)</f>
        <v>0.32704402515723269</v>
      </c>
      <c r="T12" s="21">
        <f>SUM(Q13,R12)/SUM(Q12:R13)</f>
        <v>0.67295597484276726</v>
      </c>
      <c r="U12" s="21">
        <f>Q12/SUM(Q12,Q13)</f>
        <v>0.30344827586206896</v>
      </c>
      <c r="V12" s="21">
        <f>Q12/SUM(Q12,R12)</f>
        <v>0.88</v>
      </c>
      <c r="W12" s="8">
        <f xml:space="preserve"> (2*U12*V12)/(V12+U12)</f>
        <v>0.45128205128205123</v>
      </c>
    </row>
    <row r="13" spans="1:23" x14ac:dyDescent="0.25">
      <c r="A13" s="9">
        <v>108</v>
      </c>
      <c r="B13" s="10">
        <v>1</v>
      </c>
      <c r="C13" s="21"/>
      <c r="D13" s="21"/>
      <c r="E13" s="21"/>
      <c r="F13" s="21"/>
      <c r="G13" s="8"/>
      <c r="I13" s="9">
        <v>96</v>
      </c>
      <c r="J13" s="10">
        <v>13</v>
      </c>
      <c r="K13" s="21"/>
      <c r="L13" s="21"/>
      <c r="M13" s="21"/>
      <c r="N13" s="21"/>
      <c r="O13" s="8"/>
      <c r="Q13" s="9">
        <v>101</v>
      </c>
      <c r="R13" s="10">
        <v>8</v>
      </c>
      <c r="S13" s="21"/>
      <c r="T13" s="21"/>
      <c r="U13" s="21"/>
      <c r="V13" s="21"/>
      <c r="W13" s="8"/>
    </row>
    <row r="14" spans="1:23" x14ac:dyDescent="0.25">
      <c r="A14" s="7"/>
      <c r="B14" s="21"/>
      <c r="C14" s="21"/>
      <c r="D14" s="21"/>
      <c r="E14" s="21"/>
      <c r="F14" s="21"/>
      <c r="G14" s="8"/>
      <c r="I14" s="7"/>
      <c r="J14" s="21"/>
      <c r="K14" s="21"/>
      <c r="L14" s="21"/>
      <c r="M14" s="21"/>
      <c r="N14" s="21"/>
      <c r="O14" s="8"/>
      <c r="Q14" s="7"/>
      <c r="R14" s="21"/>
      <c r="S14" s="21"/>
      <c r="T14" s="21"/>
      <c r="U14" s="21"/>
      <c r="V14" s="21"/>
      <c r="W14" s="8"/>
    </row>
    <row r="15" spans="1:23" x14ac:dyDescent="0.25">
      <c r="A15" s="9">
        <v>45</v>
      </c>
      <c r="B15" s="10">
        <v>0</v>
      </c>
      <c r="C15" s="21">
        <f>SUM(A15+B16)/SUM(A15:B16)</f>
        <v>0.29113924050632911</v>
      </c>
      <c r="D15" s="21">
        <f>SUM(A16,B15)/SUM(A15:B16)</f>
        <v>0.70886075949367089</v>
      </c>
      <c r="E15" s="21">
        <f>A15/SUM(A15,A16)</f>
        <v>0.28662420382165604</v>
      </c>
      <c r="F15" s="21">
        <f>A15/SUM(A15,B15)</f>
        <v>1</v>
      </c>
      <c r="G15" s="8">
        <f xml:space="preserve"> (2*E15*F15)/(F15+E15)</f>
        <v>0.44554455445544555</v>
      </c>
      <c r="I15" s="9">
        <v>41</v>
      </c>
      <c r="J15" s="10">
        <v>4</v>
      </c>
      <c r="K15" s="21">
        <f>SUM(I15+J16)/SUM(I15:J16)</f>
        <v>0.31645569620253167</v>
      </c>
      <c r="L15" s="21">
        <f>SUM(I16,J15)/SUM(I15:J16)</f>
        <v>0.68354430379746833</v>
      </c>
      <c r="M15" s="21">
        <f>I15/SUM(I15,I16)</f>
        <v>0.28275862068965518</v>
      </c>
      <c r="N15" s="21">
        <f>I15/SUM(I15,J15)</f>
        <v>0.91111111111111109</v>
      </c>
      <c r="O15" s="8">
        <f xml:space="preserve"> (2*M15*N15)/(N15+M15)</f>
        <v>0.43157894736842106</v>
      </c>
      <c r="Q15" s="9">
        <v>41</v>
      </c>
      <c r="R15" s="10">
        <v>4</v>
      </c>
      <c r="S15" s="21">
        <f>SUM(Q15+R16)/SUM(Q15:R16)</f>
        <v>0.310126582278481</v>
      </c>
      <c r="T15" s="21">
        <f>SUM(Q16,R15)/SUM(Q15:R16)</f>
        <v>0.689873417721519</v>
      </c>
      <c r="U15" s="21">
        <f>Q15/SUM(Q15,Q16)</f>
        <v>0.28082191780821919</v>
      </c>
      <c r="V15" s="21">
        <f>Q15/SUM(Q15,R15)</f>
        <v>0.91111111111111109</v>
      </c>
      <c r="W15" s="8">
        <f xml:space="preserve"> (2*U15*V15)/(V15+U15)</f>
        <v>0.4293193717277487</v>
      </c>
    </row>
    <row r="16" spans="1:23" x14ac:dyDescent="0.25">
      <c r="A16" s="9">
        <v>112</v>
      </c>
      <c r="B16" s="10">
        <v>1</v>
      </c>
      <c r="C16" s="21"/>
      <c r="D16" s="21"/>
      <c r="E16" s="21"/>
      <c r="F16" s="21"/>
      <c r="G16" s="8"/>
      <c r="I16" s="9">
        <v>104</v>
      </c>
      <c r="J16" s="10">
        <v>9</v>
      </c>
      <c r="K16" s="21"/>
      <c r="L16" s="21"/>
      <c r="M16" s="21"/>
      <c r="N16" s="21"/>
      <c r="O16" s="8"/>
      <c r="Q16" s="9">
        <v>105</v>
      </c>
      <c r="R16" s="10">
        <v>8</v>
      </c>
      <c r="S16" s="21"/>
      <c r="T16" s="21"/>
      <c r="U16" s="21"/>
      <c r="V16" s="21"/>
      <c r="W16" s="8"/>
    </row>
    <row r="17" spans="1:23" x14ac:dyDescent="0.25">
      <c r="A17" s="7"/>
      <c r="B17" s="21"/>
      <c r="C17" s="21"/>
      <c r="D17" s="21"/>
      <c r="E17" s="21"/>
      <c r="F17" s="21"/>
      <c r="G17" s="8"/>
      <c r="I17" s="7"/>
      <c r="J17" s="21"/>
      <c r="K17" s="21"/>
      <c r="L17" s="21"/>
      <c r="M17" s="21"/>
      <c r="N17" s="21"/>
      <c r="O17" s="8"/>
      <c r="Q17" s="7"/>
      <c r="R17" s="21"/>
      <c r="S17" s="21"/>
      <c r="T17" s="21"/>
      <c r="U17" s="21"/>
      <c r="V17" s="21"/>
      <c r="W17" s="8"/>
    </row>
    <row r="18" spans="1:23" x14ac:dyDescent="0.25">
      <c r="A18" s="9">
        <v>55</v>
      </c>
      <c r="B18" s="10">
        <v>0</v>
      </c>
      <c r="C18" s="21">
        <f>SUM(A18+B19)/SUM(A18:B19)</f>
        <v>0.34810126582278483</v>
      </c>
      <c r="D18" s="21">
        <f>SUM(A19,B18)/SUM(A18:B19)</f>
        <v>0.65189873417721522</v>
      </c>
      <c r="E18" s="21">
        <f>A18/SUM(A18,A19)</f>
        <v>0.34810126582278483</v>
      </c>
      <c r="F18" s="21">
        <f>A18/SUM(A18,B18)</f>
        <v>1</v>
      </c>
      <c r="G18" s="8">
        <f xml:space="preserve"> (2*E18*F18)/(F18+E18)</f>
        <v>0.51643192488262912</v>
      </c>
      <c r="I18" s="9">
        <v>53</v>
      </c>
      <c r="J18" s="10">
        <v>2</v>
      </c>
      <c r="K18" s="21">
        <f>SUM(I18+J19)/SUM(I18:J19)</f>
        <v>0.39873417721518989</v>
      </c>
      <c r="L18" s="21">
        <f>SUM(I19,J18)/SUM(I18:J19)</f>
        <v>0.60126582278481011</v>
      </c>
      <c r="M18" s="21">
        <f>I18/SUM(I18,I19)</f>
        <v>0.36301369863013699</v>
      </c>
      <c r="N18" s="21">
        <f>I18/SUM(I18,J18)</f>
        <v>0.96363636363636362</v>
      </c>
      <c r="O18" s="8">
        <f xml:space="preserve"> (2*M18*N18)/(N18+M18)</f>
        <v>0.52736318407960203</v>
      </c>
      <c r="Q18" s="9">
        <v>50</v>
      </c>
      <c r="R18" s="10">
        <v>5</v>
      </c>
      <c r="S18" s="21">
        <f>SUM(Q18+R19)/SUM(Q18:R19)</f>
        <v>0.33544303797468356</v>
      </c>
      <c r="T18" s="21">
        <f>SUM(Q19,R18)/SUM(Q18:R19)</f>
        <v>0.66455696202531644</v>
      </c>
      <c r="U18" s="21">
        <f>Q18/SUM(Q18,Q19)</f>
        <v>0.33333333333333331</v>
      </c>
      <c r="V18" s="21">
        <f>Q18/SUM(Q18,R18)</f>
        <v>0.90909090909090906</v>
      </c>
      <c r="W18" s="8">
        <f xml:space="preserve"> (2*U18*V18)/(V18+U18)</f>
        <v>0.48780487804878042</v>
      </c>
    </row>
    <row r="19" spans="1:23" x14ac:dyDescent="0.25">
      <c r="A19" s="9">
        <v>103</v>
      </c>
      <c r="B19" s="10">
        <v>0</v>
      </c>
      <c r="C19" s="21"/>
      <c r="D19" s="21"/>
      <c r="E19" s="21"/>
      <c r="F19" s="21"/>
      <c r="G19" s="8"/>
      <c r="I19" s="9">
        <v>93</v>
      </c>
      <c r="J19" s="10">
        <v>10</v>
      </c>
      <c r="K19" s="21"/>
      <c r="L19" s="21"/>
      <c r="M19" s="21"/>
      <c r="N19" s="21"/>
      <c r="O19" s="8"/>
      <c r="Q19" s="9">
        <v>100</v>
      </c>
      <c r="R19" s="10">
        <v>3</v>
      </c>
      <c r="S19" s="21"/>
      <c r="T19" s="21"/>
      <c r="U19" s="21"/>
      <c r="V19" s="21"/>
      <c r="W19" s="8"/>
    </row>
    <row r="20" spans="1:23" x14ac:dyDescent="0.25">
      <c r="A20" s="7"/>
      <c r="B20" s="21"/>
      <c r="C20" s="21"/>
      <c r="D20" s="21"/>
      <c r="E20" s="21"/>
      <c r="F20" s="21"/>
      <c r="G20" s="8"/>
      <c r="I20" s="7"/>
      <c r="J20" s="21"/>
      <c r="K20" s="21"/>
      <c r="L20" s="21"/>
      <c r="M20" s="21"/>
      <c r="N20" s="21"/>
      <c r="O20" s="8"/>
      <c r="Q20" s="7"/>
      <c r="R20" s="21"/>
      <c r="S20" s="21"/>
      <c r="T20" s="21"/>
      <c r="U20" s="21"/>
      <c r="V20" s="21"/>
      <c r="W20" s="8"/>
    </row>
    <row r="21" spans="1:23" x14ac:dyDescent="0.25">
      <c r="A21" s="9">
        <v>44</v>
      </c>
      <c r="B21" s="10">
        <v>0</v>
      </c>
      <c r="C21" s="21">
        <f>SUM(A21+B22)/SUM(A21:B22)</f>
        <v>0.2848101265822785</v>
      </c>
      <c r="D21" s="21">
        <f>SUM(A22,B21)/SUM(A21:B22)</f>
        <v>0.71518987341772156</v>
      </c>
      <c r="E21" s="21">
        <f>A21/SUM(A21,A22)</f>
        <v>0.28025477707006369</v>
      </c>
      <c r="F21" s="21">
        <f>A21/SUM(A21,B21)</f>
        <v>1</v>
      </c>
      <c r="G21" s="8">
        <f xml:space="preserve"> (2*E21*F21)/(F21+E21)</f>
        <v>0.43781094527363185</v>
      </c>
      <c r="I21" s="9">
        <v>40</v>
      </c>
      <c r="J21" s="10">
        <v>4</v>
      </c>
      <c r="K21" s="21">
        <f>SUM(I21+J22)/SUM(I21:J22)</f>
        <v>0.35443037974683544</v>
      </c>
      <c r="L21" s="21">
        <f>SUM(I22,J21)/SUM(I21:J22)</f>
        <v>0.64556962025316456</v>
      </c>
      <c r="M21" s="21">
        <f>I21/SUM(I21,I22)</f>
        <v>0.28985507246376813</v>
      </c>
      <c r="N21" s="21">
        <f>I21/SUM(I21,J21)</f>
        <v>0.90909090909090906</v>
      </c>
      <c r="O21" s="8">
        <f xml:space="preserve"> (2*M21*N21)/(N21+M21)</f>
        <v>0.43956043956043955</v>
      </c>
      <c r="Q21" s="9">
        <v>40</v>
      </c>
      <c r="R21" s="10">
        <v>4</v>
      </c>
      <c r="S21" s="21">
        <f>SUM(Q21+R22)/SUM(Q21:R22)</f>
        <v>0.37341772151898733</v>
      </c>
      <c r="T21" s="21">
        <f>SUM(Q22,R21)/SUM(Q21:R22)</f>
        <v>0.62658227848101267</v>
      </c>
      <c r="U21" s="21">
        <f>Q21/SUM(Q21,Q22)</f>
        <v>0.29629629629629628</v>
      </c>
      <c r="V21" s="21">
        <f>Q21/SUM(Q21,R21)</f>
        <v>0.90909090909090906</v>
      </c>
      <c r="W21" s="8">
        <f xml:space="preserve"> (2*U21*V21)/(V21+U21)</f>
        <v>0.44692737430167595</v>
      </c>
    </row>
    <row r="22" spans="1:23" x14ac:dyDescent="0.25">
      <c r="A22" s="9">
        <v>113</v>
      </c>
      <c r="B22" s="10">
        <v>1</v>
      </c>
      <c r="C22" s="21"/>
      <c r="D22" s="21"/>
      <c r="E22" s="21"/>
      <c r="F22" s="21"/>
      <c r="G22" s="8"/>
      <c r="I22" s="9">
        <v>98</v>
      </c>
      <c r="J22" s="10">
        <v>16</v>
      </c>
      <c r="K22" s="21"/>
      <c r="L22" s="21"/>
      <c r="M22" s="21"/>
      <c r="N22" s="21"/>
      <c r="O22" s="8"/>
      <c r="Q22" s="9">
        <v>95</v>
      </c>
      <c r="R22" s="10">
        <v>19</v>
      </c>
      <c r="S22" s="21"/>
      <c r="T22" s="21"/>
      <c r="U22" s="21"/>
      <c r="V22" s="21"/>
      <c r="W22" s="8"/>
    </row>
    <row r="23" spans="1:23" x14ac:dyDescent="0.25">
      <c r="A23" s="7"/>
      <c r="B23" s="21"/>
      <c r="C23" s="21"/>
      <c r="D23" s="21"/>
      <c r="E23" s="21"/>
      <c r="F23" s="21"/>
      <c r="G23" s="8"/>
      <c r="I23" s="7"/>
      <c r="J23" s="21"/>
      <c r="K23" s="21"/>
      <c r="L23" s="21"/>
      <c r="M23" s="21"/>
      <c r="N23" s="21"/>
      <c r="O23" s="8"/>
      <c r="Q23" s="7"/>
      <c r="R23" s="21"/>
      <c r="S23" s="21"/>
      <c r="T23" s="21"/>
      <c r="U23" s="21"/>
      <c r="V23" s="21"/>
      <c r="W23" s="8"/>
    </row>
    <row r="24" spans="1:23" x14ac:dyDescent="0.25">
      <c r="A24" s="9">
        <v>58</v>
      </c>
      <c r="B24" s="10">
        <v>1</v>
      </c>
      <c r="C24" s="21">
        <f>SUM(A24+B25)/SUM(A24:B25)</f>
        <v>0.36708860759493672</v>
      </c>
      <c r="D24" s="21">
        <f>SUM(A25,B24)/SUM(A24:B25)</f>
        <v>0.63291139240506333</v>
      </c>
      <c r="E24" s="21">
        <f>A24/SUM(A24,A25)</f>
        <v>0.36942675159235666</v>
      </c>
      <c r="F24" s="21">
        <f>A24/SUM(A24,B24)</f>
        <v>0.98305084745762716</v>
      </c>
      <c r="G24" s="8">
        <f xml:space="preserve"> (2*E24*F24)/(F24+E24)</f>
        <v>0.53703703703703698</v>
      </c>
      <c r="I24" s="9">
        <v>53</v>
      </c>
      <c r="J24" s="10">
        <v>6</v>
      </c>
      <c r="K24" s="21">
        <f>SUM(I24+J25)/SUM(I24:J25)</f>
        <v>0.379746835443038</v>
      </c>
      <c r="L24" s="21">
        <f>SUM(I25,J24)/SUM(I24:J25)</f>
        <v>0.620253164556962</v>
      </c>
      <c r="M24" s="21">
        <f>I24/SUM(I24,I25)</f>
        <v>0.36551724137931035</v>
      </c>
      <c r="N24" s="21">
        <f>I24/SUM(I24,J24)</f>
        <v>0.89830508474576276</v>
      </c>
      <c r="O24" s="8">
        <f xml:space="preserve"> (2*M24*N24)/(N24+M24)</f>
        <v>0.51960784313725494</v>
      </c>
      <c r="Q24" s="9">
        <v>54</v>
      </c>
      <c r="R24" s="10">
        <v>5</v>
      </c>
      <c r="S24" s="21">
        <f>SUM(Q24+R25)/SUM(Q24:R25)</f>
        <v>0.41772151898734178</v>
      </c>
      <c r="T24" s="21">
        <f>SUM(Q25,R24)/SUM(Q24:R25)</f>
        <v>0.58227848101265822</v>
      </c>
      <c r="U24" s="21">
        <f>Q24/SUM(Q24,Q25)</f>
        <v>0.38297872340425532</v>
      </c>
      <c r="V24" s="21">
        <f>Q24/SUM(Q24,R24)</f>
        <v>0.9152542372881356</v>
      </c>
      <c r="W24" s="8">
        <f xml:space="preserve"> (2*U24*V24)/(V24+U24)</f>
        <v>0.53999999999999992</v>
      </c>
    </row>
    <row r="25" spans="1:23" x14ac:dyDescent="0.25">
      <c r="A25" s="9">
        <v>99</v>
      </c>
      <c r="B25" s="10">
        <v>0</v>
      </c>
      <c r="C25" s="21"/>
      <c r="D25" s="21"/>
      <c r="E25" s="21"/>
      <c r="F25" s="21"/>
      <c r="G25" s="8"/>
      <c r="I25" s="9">
        <v>92</v>
      </c>
      <c r="J25" s="10">
        <v>7</v>
      </c>
      <c r="K25" s="21"/>
      <c r="L25" s="21"/>
      <c r="M25" s="21"/>
      <c r="N25" s="21"/>
      <c r="O25" s="8"/>
      <c r="Q25" s="9">
        <v>87</v>
      </c>
      <c r="R25" s="10">
        <v>12</v>
      </c>
      <c r="S25" s="21"/>
      <c r="T25" s="21"/>
      <c r="U25" s="21"/>
      <c r="V25" s="21"/>
      <c r="W25" s="8"/>
    </row>
    <row r="26" spans="1:23" x14ac:dyDescent="0.25">
      <c r="A26" s="7"/>
      <c r="B26" s="21"/>
      <c r="C26" s="21"/>
      <c r="D26" s="21"/>
      <c r="E26" s="21"/>
      <c r="F26" s="21"/>
      <c r="G26" s="8"/>
      <c r="I26" s="7"/>
      <c r="J26" s="21"/>
      <c r="K26" s="21"/>
      <c r="L26" s="21"/>
      <c r="M26" s="21"/>
      <c r="N26" s="21"/>
      <c r="O26" s="8"/>
      <c r="Q26" s="7"/>
      <c r="R26" s="21"/>
      <c r="S26" s="21"/>
      <c r="T26" s="21"/>
      <c r="U26" s="21"/>
      <c r="V26" s="21"/>
      <c r="W26" s="8"/>
    </row>
    <row r="27" spans="1:23" x14ac:dyDescent="0.25">
      <c r="A27" s="9">
        <v>44</v>
      </c>
      <c r="B27" s="10">
        <v>1</v>
      </c>
      <c r="C27" s="21">
        <f>SUM(A27+B28)/SUM(A27:B28)</f>
        <v>0.2848101265822785</v>
      </c>
      <c r="D27" s="21">
        <f t="shared" ref="D27" si="0">SUM(A28,B27)/SUM(A27:B28)</f>
        <v>0.71518987341772156</v>
      </c>
      <c r="E27" s="21">
        <f>A27/SUM(A27,A28)</f>
        <v>0.28205128205128205</v>
      </c>
      <c r="F27" s="21">
        <f>A27/SUM(A27,B27)</f>
        <v>0.97777777777777775</v>
      </c>
      <c r="G27" s="8">
        <f xml:space="preserve"> (2*E27*F27)/(F27+E27)</f>
        <v>0.43781094527363185</v>
      </c>
      <c r="I27" s="9">
        <v>38</v>
      </c>
      <c r="J27" s="10">
        <v>7</v>
      </c>
      <c r="K27" s="21">
        <f>SUM(I27+J28)/SUM(I27:J28)</f>
        <v>0.31645569620253167</v>
      </c>
      <c r="L27" s="21">
        <f t="shared" ref="L27" si="1">SUM(I28,J27)/SUM(I27:J28)</f>
        <v>0.68354430379746833</v>
      </c>
      <c r="M27" s="21">
        <f>I27/SUM(I27,I28)</f>
        <v>0.2733812949640288</v>
      </c>
      <c r="N27" s="21">
        <f>I27/SUM(I27,J27)</f>
        <v>0.84444444444444444</v>
      </c>
      <c r="O27" s="8">
        <f xml:space="preserve"> (2*M27*N27)/(N27+M27)</f>
        <v>0.41304347826086962</v>
      </c>
      <c r="Q27" s="9">
        <v>38</v>
      </c>
      <c r="R27" s="10">
        <v>7</v>
      </c>
      <c r="S27" s="21">
        <f>SUM(Q27+R28)/SUM(Q27:R28)</f>
        <v>0.29559748427672955</v>
      </c>
      <c r="T27" s="21">
        <f t="shared" ref="T27" si="2">SUM(Q28,R27)/SUM(Q27:R28)</f>
        <v>0.70440251572327039</v>
      </c>
      <c r="U27" s="21">
        <f>Q27/SUM(Q27,Q28)</f>
        <v>0.26573426573426573</v>
      </c>
      <c r="V27" s="21">
        <f>Q27/SUM(Q27,R27)</f>
        <v>0.84444444444444444</v>
      </c>
      <c r="W27" s="8">
        <f xml:space="preserve"> (2*U27*V27)/(V27+U27)</f>
        <v>0.40425531914893614</v>
      </c>
    </row>
    <row r="28" spans="1:23" x14ac:dyDescent="0.25">
      <c r="A28" s="9">
        <v>112</v>
      </c>
      <c r="B28" s="10">
        <v>1</v>
      </c>
      <c r="C28" s="21"/>
      <c r="D28" s="21"/>
      <c r="E28" s="21"/>
      <c r="F28" s="21"/>
      <c r="G28" s="8"/>
      <c r="I28" s="9">
        <v>101</v>
      </c>
      <c r="J28" s="10">
        <v>12</v>
      </c>
      <c r="K28" s="21"/>
      <c r="L28" s="21"/>
      <c r="M28" s="21"/>
      <c r="N28" s="21"/>
      <c r="O28" s="8"/>
      <c r="Q28" s="9">
        <v>105</v>
      </c>
      <c r="R28" s="10">
        <v>9</v>
      </c>
      <c r="S28" s="21"/>
      <c r="T28" s="21"/>
      <c r="U28" s="21"/>
      <c r="V28" s="21"/>
      <c r="W28" s="8"/>
    </row>
    <row r="29" spans="1:23" x14ac:dyDescent="0.25">
      <c r="A29" s="7"/>
      <c r="B29" s="21"/>
      <c r="C29" s="21"/>
      <c r="D29" s="21"/>
      <c r="E29" s="21"/>
      <c r="F29" s="21"/>
      <c r="G29" s="8"/>
      <c r="I29" s="7"/>
      <c r="J29" s="21"/>
      <c r="K29" s="21"/>
      <c r="L29" s="21"/>
      <c r="M29" s="21"/>
      <c r="N29" s="21"/>
      <c r="O29" s="8"/>
      <c r="Q29" s="7"/>
      <c r="R29" s="21"/>
      <c r="S29" s="21"/>
      <c r="T29" s="21"/>
      <c r="U29" s="21"/>
      <c r="V29" s="21"/>
      <c r="W29" s="8"/>
    </row>
    <row r="30" spans="1:23" x14ac:dyDescent="0.25">
      <c r="A30" s="9">
        <v>45</v>
      </c>
      <c r="B30" s="10">
        <v>0</v>
      </c>
      <c r="C30" s="21">
        <f>SUM(A30+B31)/SUM(A30:B31)</f>
        <v>0.29746835443037972</v>
      </c>
      <c r="D30" s="21">
        <f t="shared" ref="D30" si="3">SUM(A31,B30)/SUM(A30:B31)</f>
        <v>0.70253164556962022</v>
      </c>
      <c r="E30" s="21">
        <f>A30/SUM(A30,A31)</f>
        <v>0.28846153846153844</v>
      </c>
      <c r="F30" s="21">
        <f>A30/SUM(A30,B30)</f>
        <v>1</v>
      </c>
      <c r="G30" s="8">
        <f xml:space="preserve"> (2*E30*F30)/(F30+E30)</f>
        <v>0.44776119402985076</v>
      </c>
      <c r="I30" s="9">
        <v>44</v>
      </c>
      <c r="J30" s="10">
        <v>1</v>
      </c>
      <c r="K30" s="21">
        <f>SUM(I30+J31)/SUM(I30:J31)</f>
        <v>0.36075949367088606</v>
      </c>
      <c r="L30" s="21">
        <f t="shared" ref="L30" si="4">SUM(I31,J30)/SUM(I30:J31)</f>
        <v>0.63924050632911389</v>
      </c>
      <c r="M30" s="21">
        <f>I30/SUM(I30,I31)</f>
        <v>0.30555555555555558</v>
      </c>
      <c r="N30" s="21">
        <f>I30/SUM(I30,J30)</f>
        <v>0.97777777777777775</v>
      </c>
      <c r="O30" s="8">
        <f xml:space="preserve"> (2*M30*N30)/(N30+M30)</f>
        <v>0.46560846560846564</v>
      </c>
      <c r="Q30" s="9">
        <v>42</v>
      </c>
      <c r="R30" s="10">
        <v>3</v>
      </c>
      <c r="S30" s="21">
        <f>SUM(Q30+R31)/SUM(Q30:R31)</f>
        <v>0.379746835443038</v>
      </c>
      <c r="T30" s="21">
        <f t="shared" ref="T30" si="5">SUM(Q31,R30)/SUM(Q30:R31)</f>
        <v>0.620253164556962</v>
      </c>
      <c r="U30" s="21">
        <f>Q30/SUM(Q30,Q31)</f>
        <v>0.30656934306569344</v>
      </c>
      <c r="V30" s="21">
        <f>Q30/SUM(Q30,R30)</f>
        <v>0.93333333333333335</v>
      </c>
      <c r="W30" s="8">
        <f xml:space="preserve"> (2*U30*V30)/(V30+U30)</f>
        <v>0.46153846153846156</v>
      </c>
    </row>
    <row r="31" spans="1:23" x14ac:dyDescent="0.25">
      <c r="A31" s="9">
        <v>111</v>
      </c>
      <c r="B31" s="10">
        <v>2</v>
      </c>
      <c r="C31" s="21"/>
      <c r="D31" s="21"/>
      <c r="E31" s="21"/>
      <c r="F31" s="21"/>
      <c r="G31" s="8"/>
      <c r="I31" s="9">
        <v>100</v>
      </c>
      <c r="J31" s="10">
        <v>13</v>
      </c>
      <c r="K31" s="21"/>
      <c r="L31" s="21"/>
      <c r="M31" s="21"/>
      <c r="N31" s="21"/>
      <c r="O31" s="8"/>
      <c r="Q31" s="9">
        <v>95</v>
      </c>
      <c r="R31" s="10">
        <v>18</v>
      </c>
      <c r="S31" s="21"/>
      <c r="T31" s="21"/>
      <c r="U31" s="21"/>
      <c r="V31" s="21"/>
      <c r="W31" s="8"/>
    </row>
    <row r="32" spans="1:23" x14ac:dyDescent="0.25">
      <c r="A32" s="7"/>
      <c r="B32" s="21"/>
      <c r="C32" s="21"/>
      <c r="D32" s="21"/>
      <c r="E32" s="21"/>
      <c r="F32" s="21"/>
      <c r="G32" s="8"/>
      <c r="I32" s="7"/>
      <c r="J32" s="21"/>
      <c r="K32" s="21"/>
      <c r="L32" s="21"/>
      <c r="M32" s="21"/>
      <c r="N32" s="21"/>
      <c r="O32" s="8"/>
      <c r="Q32" s="7"/>
      <c r="R32" s="21"/>
      <c r="S32" s="21"/>
      <c r="T32" s="21"/>
      <c r="U32" s="21"/>
      <c r="V32" s="21"/>
      <c r="W32" s="8"/>
    </row>
    <row r="33" spans="1:23" x14ac:dyDescent="0.25">
      <c r="A33" s="9">
        <v>49</v>
      </c>
      <c r="B33" s="10">
        <v>0</v>
      </c>
      <c r="C33" s="21">
        <f>SUM(A33+B34)/SUM(A33:B34)</f>
        <v>0.31645569620253167</v>
      </c>
      <c r="D33" s="21">
        <f t="shared" ref="D33" si="6">SUM(A34,B33)/SUM(A33:B34)</f>
        <v>0.68354430379746833</v>
      </c>
      <c r="E33" s="21">
        <f>A33/SUM(A33,A34)</f>
        <v>0.31210191082802546</v>
      </c>
      <c r="F33" s="21">
        <f>A33/SUM(A33,B33)</f>
        <v>1</v>
      </c>
      <c r="G33" s="8">
        <f xml:space="preserve"> (2*E33*F33)/(F33+E33)</f>
        <v>0.47572815533980584</v>
      </c>
      <c r="I33" s="9">
        <v>40</v>
      </c>
      <c r="J33" s="10">
        <v>9</v>
      </c>
      <c r="K33" s="21">
        <f>SUM(I33+J34)/SUM(I33:J34)</f>
        <v>0.34177215189873417</v>
      </c>
      <c r="L33" s="21">
        <f t="shared" ref="L33" si="7">SUM(I34,J33)/SUM(I33:J34)</f>
        <v>0.65822784810126578</v>
      </c>
      <c r="M33" s="21">
        <f>I33/SUM(I33,I34)</f>
        <v>0.29629629629629628</v>
      </c>
      <c r="N33" s="21">
        <f>I33/SUM(I33,J33)</f>
        <v>0.81632653061224492</v>
      </c>
      <c r="O33" s="8">
        <f xml:space="preserve"> (2*M33*N33)/(N33+M33)</f>
        <v>0.43478260869565216</v>
      </c>
      <c r="Q33" s="9">
        <v>41</v>
      </c>
      <c r="R33" s="10">
        <v>8</v>
      </c>
      <c r="S33" s="21">
        <f>SUM(Q33+R34)/SUM(Q33:R34)</f>
        <v>0.37341772151898733</v>
      </c>
      <c r="T33" s="21">
        <f t="shared" ref="T33" si="8">SUM(Q34,R33)/SUM(Q33:R34)</f>
        <v>0.62658227848101267</v>
      </c>
      <c r="U33" s="21">
        <f>Q33/SUM(Q33,Q34)</f>
        <v>0.31060606060606061</v>
      </c>
      <c r="V33" s="21">
        <f>Q33/SUM(Q33,R33)</f>
        <v>0.83673469387755106</v>
      </c>
      <c r="W33" s="8">
        <f xml:space="preserve"> (2*U33*V33)/(V33+U33)</f>
        <v>0.45303867403314918</v>
      </c>
    </row>
    <row r="34" spans="1:23" x14ac:dyDescent="0.25">
      <c r="A34" s="9">
        <v>108</v>
      </c>
      <c r="B34" s="10">
        <v>1</v>
      </c>
      <c r="C34" s="21"/>
      <c r="D34" s="21"/>
      <c r="E34" s="21"/>
      <c r="F34" s="21"/>
      <c r="G34" s="8"/>
      <c r="I34" s="9">
        <v>95</v>
      </c>
      <c r="J34" s="10">
        <v>14</v>
      </c>
      <c r="K34" s="21"/>
      <c r="L34" s="21"/>
      <c r="M34" s="21"/>
      <c r="N34" s="21"/>
      <c r="O34" s="8"/>
      <c r="Q34" s="9">
        <v>91</v>
      </c>
      <c r="R34" s="10">
        <v>18</v>
      </c>
      <c r="S34" s="21"/>
      <c r="T34" s="21"/>
      <c r="U34" s="21"/>
      <c r="V34" s="21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1">
        <f>SUM(A36+B37)/SUM(A36:B37)</f>
        <v>0.29746835443037972</v>
      </c>
      <c r="D36" s="21">
        <f t="shared" ref="D36" si="9">SUM(A37,B36)/SUM(A36:B37)</f>
        <v>0.70253164556962022</v>
      </c>
      <c r="E36" s="21">
        <f>A36/SUM(A36,A37)</f>
        <v>0.29936305732484075</v>
      </c>
      <c r="F36" s="21">
        <f>A36/SUM(A36,B36)</f>
        <v>0.97916666666666663</v>
      </c>
      <c r="G36" s="8">
        <f xml:space="preserve"> (2*E36*F36)/(F36+E36)</f>
        <v>0.45853658536585362</v>
      </c>
      <c r="I36" s="9">
        <v>46</v>
      </c>
      <c r="J36" s="10">
        <v>2</v>
      </c>
      <c r="K36" s="21">
        <f>SUM(I36+J37)/SUM(I36:J37)</f>
        <v>0.35443037974683544</v>
      </c>
      <c r="L36" s="21">
        <f t="shared" ref="L36" si="10">SUM(I37,J36)/SUM(I36:J37)</f>
        <v>0.64556962025316456</v>
      </c>
      <c r="M36" s="21">
        <f>I36/SUM(I36,I37)</f>
        <v>0.31506849315068491</v>
      </c>
      <c r="N36" s="21">
        <f>I36/SUM(I36,J36)</f>
        <v>0.95833333333333337</v>
      </c>
      <c r="O36" s="8">
        <f xml:space="preserve"> (2*M36*N36)/(N36+M36)</f>
        <v>0.47422680412371132</v>
      </c>
      <c r="Q36" s="9">
        <v>45</v>
      </c>
      <c r="R36" s="10">
        <v>3</v>
      </c>
      <c r="S36" s="21">
        <f>SUM(Q36+R37)/SUM(Q36:R37)</f>
        <v>0.34810126582278483</v>
      </c>
      <c r="T36" s="21">
        <f t="shared" ref="T36" si="11">SUM(Q37,R36)/SUM(Q36:R37)</f>
        <v>0.65189873417721522</v>
      </c>
      <c r="U36" s="21">
        <f>Q36/SUM(Q36,Q37)</f>
        <v>0.31034482758620691</v>
      </c>
      <c r="V36" s="21">
        <f>Q36/SUM(Q36,R36)</f>
        <v>0.9375</v>
      </c>
      <c r="W36" s="8">
        <f xml:space="preserve"> (2*U36*V36)/(V36+U36)</f>
        <v>0.46632124352331605</v>
      </c>
    </row>
    <row r="37" spans="1:23" x14ac:dyDescent="0.25">
      <c r="A37" s="9">
        <v>110</v>
      </c>
      <c r="B37" s="10">
        <v>0</v>
      </c>
      <c r="C37" s="21"/>
      <c r="D37" s="21"/>
      <c r="E37" s="21"/>
      <c r="F37" s="21"/>
      <c r="G37" s="8"/>
      <c r="I37" s="9">
        <v>100</v>
      </c>
      <c r="J37" s="10">
        <v>10</v>
      </c>
      <c r="K37" s="21"/>
      <c r="L37" s="21"/>
      <c r="M37" s="21"/>
      <c r="N37" s="21"/>
      <c r="O37" s="8"/>
      <c r="Q37" s="9">
        <v>100</v>
      </c>
      <c r="R37" s="10">
        <v>10</v>
      </c>
      <c r="S37" s="21"/>
      <c r="T37" s="21"/>
      <c r="U37" s="21"/>
      <c r="V37" s="21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0.35852364683944832</v>
      </c>
      <c r="L39" s="11">
        <f>SUM(L9:L36)/10</f>
        <v>0.64147635316055163</v>
      </c>
      <c r="M39" s="11">
        <f>SUM(M9:M36)/10</f>
        <v>0.31581457708148492</v>
      </c>
      <c r="N39" s="11">
        <f>SUM(N9:N36)/10</f>
        <v>0.91246859321104379</v>
      </c>
      <c r="O39" s="12">
        <f>SUM(O9:O36)/10</f>
        <v>0.46851260952664608</v>
      </c>
      <c r="Q39" s="26"/>
      <c r="R39" s="27"/>
      <c r="S39" s="11">
        <f>SUM(S9:S36)/10</f>
        <v>0.35442639917204055</v>
      </c>
      <c r="T39" s="11">
        <f>SUM(T9:T36)/10</f>
        <v>0.64557360082795956</v>
      </c>
      <c r="U39" s="11">
        <f>SUM(U9:U36)/10</f>
        <v>0.31258994670540641</v>
      </c>
      <c r="V39" s="11">
        <f>SUM(V9:V36)/10</f>
        <v>0.89444841665382813</v>
      </c>
      <c r="W39" s="12">
        <f>SUM(W9:W36)/10</f>
        <v>0.46246978999199084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topLeftCell="A7" workbookViewId="0">
      <selection activeCell="A32" sqref="A32:G34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topLeftCell="A16" workbookViewId="0">
      <selection activeCell="I43" sqref="I43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</row>
    <row r="2" spans="1:28" x14ac:dyDescent="0.25">
      <c r="A2" s="20" t="s">
        <v>18</v>
      </c>
      <c r="B2" s="20" t="s">
        <v>22</v>
      </c>
      <c r="C2" s="20" t="s">
        <v>19</v>
      </c>
      <c r="D2" s="20" t="s">
        <v>22</v>
      </c>
    </row>
    <row r="3" spans="1:28" x14ac:dyDescent="0.25">
      <c r="A3" s="20" t="s">
        <v>15</v>
      </c>
      <c r="B3" s="14" t="s">
        <v>16</v>
      </c>
      <c r="C3" s="20" t="s">
        <v>17</v>
      </c>
      <c r="D3" s="20" t="s">
        <v>22</v>
      </c>
    </row>
    <row r="4" spans="1:28" x14ac:dyDescent="0.25">
      <c r="A4" s="15"/>
      <c r="B4" s="15"/>
      <c r="C4" s="15"/>
      <c r="D4" s="15"/>
    </row>
    <row r="7" spans="1:28" x14ac:dyDescent="0.25">
      <c r="A7" s="31" t="s">
        <v>37</v>
      </c>
      <c r="B7" s="31"/>
      <c r="I7" s="32" t="s">
        <v>38</v>
      </c>
      <c r="J7" s="32"/>
      <c r="Q7" s="32" t="s">
        <v>39</v>
      </c>
      <c r="R7" s="32"/>
    </row>
    <row r="8" spans="1:28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Y8" s="16"/>
      <c r="Z8" s="16"/>
      <c r="AA8" s="16"/>
      <c r="AB8" s="16"/>
    </row>
    <row r="9" spans="1:28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  <c r="Y9" s="16"/>
      <c r="Z9" s="16"/>
      <c r="AA9" s="16"/>
      <c r="AB9" s="16"/>
    </row>
    <row r="10" spans="1:28" x14ac:dyDescent="0.25">
      <c r="A10" s="9">
        <v>1</v>
      </c>
      <c r="B10" s="10">
        <v>52</v>
      </c>
      <c r="C10" s="21">
        <f>SUM(A10+B11)/SUM(A10:B11)</f>
        <v>0.57861635220125784</v>
      </c>
      <c r="D10" s="21">
        <f>SUM(A11,B10)/SUM(A10:B11)</f>
        <v>0.42138364779874216</v>
      </c>
      <c r="E10" s="21">
        <f>A10/SUM(A10,A11)</f>
        <v>6.25E-2</v>
      </c>
      <c r="F10" s="21">
        <f>A10/SUM(A10,B10)</f>
        <v>1.8867924528301886E-2</v>
      </c>
      <c r="G10" s="8">
        <f xml:space="preserve"> (2*E10*F10)/(F10+E10)</f>
        <v>2.8985507246376812E-2</v>
      </c>
      <c r="I10" s="9">
        <v>45</v>
      </c>
      <c r="J10" s="10">
        <v>5</v>
      </c>
      <c r="K10" s="21">
        <f>SUM(I10+J11)/SUM(I10:J11)</f>
        <v>0.35256410256410259</v>
      </c>
      <c r="L10" s="21">
        <f>SUM(I11,J10)/SUM(I10:J11)</f>
        <v>0.64743589743589747</v>
      </c>
      <c r="M10" s="21">
        <f>I10/SUM(I10,I11)</f>
        <v>0.31914893617021278</v>
      </c>
      <c r="N10" s="21">
        <f>I10/SUM(I10,J10)</f>
        <v>0.9</v>
      </c>
      <c r="O10" s="8">
        <f xml:space="preserve"> (2*M10*N10)/(N10+M10)</f>
        <v>0.47120418848167545</v>
      </c>
      <c r="Q10" s="9">
        <v>7</v>
      </c>
      <c r="R10" s="10">
        <v>46</v>
      </c>
      <c r="S10" s="21">
        <f>SUM(Q10+R11)/SUM(Q10:R11)</f>
        <v>0.68553459119496851</v>
      </c>
      <c r="T10" s="21">
        <f>SUM(Q11,R10)/SUM(Q10:R11)</f>
        <v>0.31446540880503143</v>
      </c>
      <c r="U10" s="21">
        <f>Q10/SUM(Q10,Q11)</f>
        <v>0.63636363636363635</v>
      </c>
      <c r="V10" s="21">
        <f>Q10/SUM(Q10,R10)</f>
        <v>0.13207547169811321</v>
      </c>
      <c r="W10" s="8">
        <f xml:space="preserve"> (2*U10*V10)/(V10+U10)</f>
        <v>0.21875</v>
      </c>
      <c r="Y10" s="28"/>
      <c r="Z10" s="29"/>
      <c r="AA10" s="17"/>
      <c r="AB10" s="16"/>
    </row>
    <row r="11" spans="1:28" x14ac:dyDescent="0.25">
      <c r="A11" s="9">
        <v>15</v>
      </c>
      <c r="B11" s="10">
        <v>91</v>
      </c>
      <c r="C11" s="21"/>
      <c r="D11" s="21"/>
      <c r="E11" s="21"/>
      <c r="F11" s="21"/>
      <c r="G11" s="8"/>
      <c r="I11" s="9">
        <v>96</v>
      </c>
      <c r="J11" s="10">
        <v>10</v>
      </c>
      <c r="K11" s="21"/>
      <c r="L11" s="21"/>
      <c r="M11" s="21"/>
      <c r="N11" s="21"/>
      <c r="O11" s="8"/>
      <c r="Q11" s="9">
        <v>4</v>
      </c>
      <c r="R11" s="10">
        <v>102</v>
      </c>
      <c r="S11" s="21"/>
      <c r="T11" s="21"/>
      <c r="U11" s="21"/>
      <c r="V11" s="21"/>
      <c r="W11" s="8"/>
      <c r="Y11" s="28"/>
      <c r="Z11" s="29"/>
      <c r="AA11" s="17"/>
      <c r="AB11" s="16"/>
    </row>
    <row r="12" spans="1:28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  <c r="Y12" s="28"/>
      <c r="Z12" s="29"/>
      <c r="AA12" s="17"/>
      <c r="AB12" s="16"/>
    </row>
    <row r="13" spans="1:28" x14ac:dyDescent="0.25">
      <c r="A13" s="9">
        <v>5</v>
      </c>
      <c r="B13" s="10">
        <v>45</v>
      </c>
      <c r="C13" s="21">
        <f>SUM(A13+B14)/SUM(A13:B14)</f>
        <v>0.62893081761006286</v>
      </c>
      <c r="D13" s="21">
        <f>SUM(A14,B13)/SUM(A13:B14)</f>
        <v>0.37106918238993708</v>
      </c>
      <c r="E13" s="21">
        <f>A13/SUM(A13,A14)</f>
        <v>0.26315789473684209</v>
      </c>
      <c r="F13" s="21">
        <f>A13/SUM(A13,B13)</f>
        <v>0.1</v>
      </c>
      <c r="G13" s="8">
        <f xml:space="preserve"> (2*E13*F13)/(F13+E13)</f>
        <v>0.14492753623188404</v>
      </c>
      <c r="I13" s="9">
        <v>48</v>
      </c>
      <c r="J13" s="10">
        <v>2</v>
      </c>
      <c r="K13" s="21">
        <f>SUM(I13+J14)/SUM(I13:J14)</f>
        <v>0.39622641509433965</v>
      </c>
      <c r="L13" s="21">
        <f>SUM(I14,J13)/SUM(I13:J14)</f>
        <v>0.60377358490566035</v>
      </c>
      <c r="M13" s="21">
        <f>I13/SUM(I13,I14)</f>
        <v>0.3380281690140845</v>
      </c>
      <c r="N13" s="21">
        <f>I13/SUM(I13,J13)</f>
        <v>0.96</v>
      </c>
      <c r="O13" s="8">
        <f xml:space="preserve"> (2*M13*N13)/(N13+M13)</f>
        <v>0.5</v>
      </c>
      <c r="Q13" s="9">
        <v>3</v>
      </c>
      <c r="R13" s="10">
        <v>47</v>
      </c>
      <c r="S13" s="21">
        <f>SUM(Q13+R14)/SUM(Q13:R14)</f>
        <v>0.63522012578616349</v>
      </c>
      <c r="T13" s="21">
        <f>SUM(Q14,R13)/SUM(Q13:R14)</f>
        <v>0.36477987421383645</v>
      </c>
      <c r="U13" s="21">
        <f>Q13/SUM(Q13,Q14)</f>
        <v>0.21428571428571427</v>
      </c>
      <c r="V13" s="21">
        <f>Q13/SUM(Q13,R13)</f>
        <v>0.06</v>
      </c>
      <c r="W13" s="8">
        <f xml:space="preserve"> (2*U13*V13)/(V13+U13)</f>
        <v>9.375E-2</v>
      </c>
      <c r="Y13" s="28"/>
      <c r="Z13" s="29"/>
      <c r="AA13" s="17"/>
      <c r="AB13" s="16"/>
    </row>
    <row r="14" spans="1:28" x14ac:dyDescent="0.25">
      <c r="A14" s="9">
        <v>14</v>
      </c>
      <c r="B14" s="10">
        <v>95</v>
      </c>
      <c r="C14" s="21"/>
      <c r="D14" s="21"/>
      <c r="E14" s="21"/>
      <c r="F14" s="21"/>
      <c r="G14" s="8"/>
      <c r="I14" s="9">
        <v>94</v>
      </c>
      <c r="J14" s="10">
        <v>15</v>
      </c>
      <c r="K14" s="21"/>
      <c r="L14" s="21"/>
      <c r="M14" s="21"/>
      <c r="N14" s="21"/>
      <c r="O14" s="8"/>
      <c r="Q14" s="9">
        <v>11</v>
      </c>
      <c r="R14" s="10">
        <v>98</v>
      </c>
      <c r="S14" s="21"/>
      <c r="T14" s="21"/>
      <c r="U14" s="21"/>
      <c r="V14" s="21"/>
      <c r="W14" s="8"/>
      <c r="Y14" s="28"/>
      <c r="Z14" s="29"/>
      <c r="AA14" s="17"/>
      <c r="AB14" s="16"/>
    </row>
    <row r="15" spans="1:28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  <c r="Y15" s="28"/>
      <c r="Z15" s="29"/>
      <c r="AA15" s="17"/>
      <c r="AB15" s="16"/>
    </row>
    <row r="16" spans="1:28" x14ac:dyDescent="0.25">
      <c r="A16" s="9">
        <v>1</v>
      </c>
      <c r="B16" s="10">
        <v>44</v>
      </c>
      <c r="C16" s="21">
        <f>SUM(A16+B17)/SUM(A16:B17)</f>
        <v>0.64556962025316456</v>
      </c>
      <c r="D16" s="21">
        <f>SUM(A17,B16)/SUM(A16:B17)</f>
        <v>0.35443037974683544</v>
      </c>
      <c r="E16" s="21">
        <f>A16/SUM(A16,A17)</f>
        <v>7.6923076923076927E-2</v>
      </c>
      <c r="F16" s="21">
        <f>A16/SUM(A16,B16)</f>
        <v>2.2222222222222223E-2</v>
      </c>
      <c r="G16" s="8">
        <f xml:space="preserve"> (2*E16*F16)/(F16+E16)</f>
        <v>3.4482758620689655E-2</v>
      </c>
      <c r="I16" s="9">
        <v>40</v>
      </c>
      <c r="J16" s="10">
        <v>5</v>
      </c>
      <c r="K16" s="21">
        <f>SUM(I16+J17)/SUM(I16:J17)</f>
        <v>0.32278481012658228</v>
      </c>
      <c r="L16" s="21">
        <f>SUM(I17,J16)/SUM(I16:J17)</f>
        <v>0.67721518987341767</v>
      </c>
      <c r="M16" s="21">
        <f>I16/SUM(I16,I17)</f>
        <v>0.28169014084507044</v>
      </c>
      <c r="N16" s="21">
        <f>I16/SUM(I16,J16)</f>
        <v>0.88888888888888884</v>
      </c>
      <c r="O16" s="8">
        <f xml:space="preserve"> (2*M16*N16)/(N16+M16)</f>
        <v>0.42780748663101603</v>
      </c>
      <c r="Q16" s="9">
        <v>1</v>
      </c>
      <c r="R16" s="10">
        <v>44</v>
      </c>
      <c r="S16" s="21">
        <f>SUM(Q16+R17)/SUM(Q16:R17)</f>
        <v>0.65189873417721522</v>
      </c>
      <c r="T16" s="21">
        <f>SUM(Q17,R16)/SUM(Q16:R17)</f>
        <v>0.34810126582278483</v>
      </c>
      <c r="U16" s="21">
        <f>Q16/SUM(Q16,Q17)</f>
        <v>8.3333333333333329E-2</v>
      </c>
      <c r="V16" s="21">
        <f>Q16/SUM(Q16,R16)</f>
        <v>2.2222222222222223E-2</v>
      </c>
      <c r="W16" s="8">
        <f xml:space="preserve"> (2*U16*V16)/(V16+U16)</f>
        <v>3.5087719298245612E-2</v>
      </c>
      <c r="Y16" s="28"/>
      <c r="Z16" s="29"/>
      <c r="AA16" s="17"/>
      <c r="AB16" s="16"/>
    </row>
    <row r="17" spans="1:28" x14ac:dyDescent="0.25">
      <c r="A17" s="9">
        <v>12</v>
      </c>
      <c r="B17" s="10">
        <v>101</v>
      </c>
      <c r="C17" s="21"/>
      <c r="D17" s="21"/>
      <c r="E17" s="21"/>
      <c r="F17" s="21"/>
      <c r="G17" s="8"/>
      <c r="I17" s="9">
        <v>102</v>
      </c>
      <c r="J17" s="10">
        <v>11</v>
      </c>
      <c r="K17" s="21"/>
      <c r="L17" s="21"/>
      <c r="M17" s="21"/>
      <c r="N17" s="21"/>
      <c r="O17" s="8"/>
      <c r="Q17" s="9">
        <v>11</v>
      </c>
      <c r="R17" s="10">
        <v>102</v>
      </c>
      <c r="S17" s="21"/>
      <c r="T17" s="21"/>
      <c r="U17" s="21"/>
      <c r="V17" s="21"/>
      <c r="W17" s="8"/>
      <c r="Y17" s="28"/>
      <c r="Z17" s="29"/>
      <c r="AA17" s="17"/>
      <c r="AB17" s="16"/>
    </row>
    <row r="18" spans="1:28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  <c r="Y18" s="28"/>
      <c r="Z18" s="29"/>
      <c r="AA18" s="17"/>
      <c r="AB18" s="16"/>
    </row>
    <row r="19" spans="1:28" x14ac:dyDescent="0.25">
      <c r="A19" s="9">
        <v>1</v>
      </c>
      <c r="B19" s="10">
        <v>54</v>
      </c>
      <c r="C19" s="21">
        <f>SUM(A19+B20)/SUM(A19:B20)</f>
        <v>0.54430379746835444</v>
      </c>
      <c r="D19" s="21">
        <f>SUM(A20,B19)/SUM(A19:B20)</f>
        <v>0.45569620253164556</v>
      </c>
      <c r="E19" s="21">
        <f>A19/SUM(A19,A20)</f>
        <v>5.2631578947368418E-2</v>
      </c>
      <c r="F19" s="21">
        <f>A19/SUM(A19,B19)</f>
        <v>1.8181818181818181E-2</v>
      </c>
      <c r="G19" s="8">
        <f xml:space="preserve"> (2*E19*F19)/(F19+E19)</f>
        <v>2.7027027027027025E-2</v>
      </c>
      <c r="I19" s="9">
        <v>53</v>
      </c>
      <c r="J19" s="10">
        <v>2</v>
      </c>
      <c r="K19" s="21">
        <f>SUM(I19+J20)/SUM(I19:J20)</f>
        <v>0.4050632911392405</v>
      </c>
      <c r="L19" s="21">
        <f>SUM(I20,J19)/SUM(I19:J20)</f>
        <v>0.59493670886075944</v>
      </c>
      <c r="M19" s="21">
        <f>I19/SUM(I19,I20)</f>
        <v>0.36551724137931035</v>
      </c>
      <c r="N19" s="21">
        <f>I19/SUM(I19,J19)</f>
        <v>0.96363636363636362</v>
      </c>
      <c r="O19" s="8">
        <f xml:space="preserve"> (2*M19*N19)/(N19+M19)</f>
        <v>0.52999999999999992</v>
      </c>
      <c r="Q19" s="9">
        <v>2</v>
      </c>
      <c r="R19" s="10">
        <v>53</v>
      </c>
      <c r="S19" s="21">
        <f>SUM(Q19+R20)/SUM(Q19:R20)</f>
        <v>0.58860759493670889</v>
      </c>
      <c r="T19" s="21">
        <f>SUM(Q20,R19)/SUM(Q19:R20)</f>
        <v>0.41139240506329117</v>
      </c>
      <c r="U19" s="21">
        <f>Q19/SUM(Q19,Q20)</f>
        <v>0.14285714285714285</v>
      </c>
      <c r="V19" s="21">
        <f>Q19/SUM(Q19,R19)</f>
        <v>3.6363636363636362E-2</v>
      </c>
      <c r="W19" s="8">
        <f xml:space="preserve"> (2*U19*V19)/(V19+U19)</f>
        <v>5.797101449275361E-2</v>
      </c>
      <c r="Y19" s="28"/>
      <c r="Z19" s="29"/>
      <c r="AA19" s="17"/>
      <c r="AB19" s="16"/>
    </row>
    <row r="20" spans="1:28" x14ac:dyDescent="0.25">
      <c r="A20" s="9">
        <v>18</v>
      </c>
      <c r="B20" s="10">
        <v>85</v>
      </c>
      <c r="C20" s="21"/>
      <c r="D20" s="21"/>
      <c r="E20" s="21"/>
      <c r="F20" s="21"/>
      <c r="G20" s="8"/>
      <c r="I20" s="9">
        <v>92</v>
      </c>
      <c r="J20" s="10">
        <v>11</v>
      </c>
      <c r="K20" s="21"/>
      <c r="L20" s="21"/>
      <c r="M20" s="21"/>
      <c r="N20" s="21"/>
      <c r="O20" s="8"/>
      <c r="Q20" s="9">
        <v>12</v>
      </c>
      <c r="R20" s="10">
        <v>91</v>
      </c>
      <c r="S20" s="21"/>
      <c r="T20" s="21"/>
      <c r="U20" s="21"/>
      <c r="V20" s="21"/>
      <c r="W20" s="8"/>
      <c r="Y20" s="28"/>
      <c r="Z20" s="29"/>
      <c r="AA20" s="17"/>
      <c r="AB20" s="16"/>
    </row>
    <row r="21" spans="1:28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  <c r="Y21" s="28"/>
      <c r="Z21" s="29"/>
      <c r="AA21" s="17"/>
      <c r="AB21" s="16"/>
    </row>
    <row r="22" spans="1:28" x14ac:dyDescent="0.25">
      <c r="A22" s="9">
        <v>4</v>
      </c>
      <c r="B22" s="10">
        <v>40</v>
      </c>
      <c r="C22" s="21">
        <f>SUM(A22+B23)/SUM(A22:B23)</f>
        <v>0.63291139240506333</v>
      </c>
      <c r="D22" s="21">
        <f>SUM(A23,B22)/SUM(A22:B23)</f>
        <v>0.36708860759493672</v>
      </c>
      <c r="E22" s="21">
        <f>A22/SUM(A22,A23)</f>
        <v>0.18181818181818182</v>
      </c>
      <c r="F22" s="21">
        <f>A22/SUM(A22,B22)</f>
        <v>9.0909090909090912E-2</v>
      </c>
      <c r="G22" s="8">
        <f xml:space="preserve"> (2*E22*F22)/(F22+E22)</f>
        <v>0.12121212121212123</v>
      </c>
      <c r="I22" s="9">
        <v>42</v>
      </c>
      <c r="J22" s="10">
        <v>2</v>
      </c>
      <c r="K22" s="21">
        <f>SUM(I22+J23)/SUM(I22:J23)</f>
        <v>0.34177215189873417</v>
      </c>
      <c r="L22" s="21">
        <f>SUM(I23,J22)/SUM(I22:J23)</f>
        <v>0.65822784810126578</v>
      </c>
      <c r="M22" s="21">
        <f>I22/SUM(I22,I23)</f>
        <v>0.29166666666666669</v>
      </c>
      <c r="N22" s="21">
        <f>I22/SUM(I22,J22)</f>
        <v>0.95454545454545459</v>
      </c>
      <c r="O22" s="8">
        <f xml:space="preserve"> (2*M22*N22)/(N22+M22)</f>
        <v>0.44680851063829791</v>
      </c>
      <c r="Q22" s="9">
        <v>6</v>
      </c>
      <c r="R22" s="10">
        <v>38</v>
      </c>
      <c r="S22" s="21">
        <f>SUM(Q22+R23)/SUM(Q22:R23)</f>
        <v>0.67088607594936711</v>
      </c>
      <c r="T22" s="21">
        <f>SUM(Q23,R22)/SUM(Q22:R23)</f>
        <v>0.32911392405063289</v>
      </c>
      <c r="U22" s="21">
        <f>Q22/SUM(Q22,Q23)</f>
        <v>0.3</v>
      </c>
      <c r="V22" s="21">
        <f>Q22/SUM(Q22,R22)</f>
        <v>0.13636363636363635</v>
      </c>
      <c r="W22" s="8">
        <f xml:space="preserve"> (2*U22*V22)/(V22+U22)</f>
        <v>0.18749999999999997</v>
      </c>
      <c r="Y22" s="28"/>
      <c r="Z22" s="29"/>
      <c r="AA22" s="17"/>
      <c r="AB22" s="16"/>
    </row>
    <row r="23" spans="1:28" x14ac:dyDescent="0.25">
      <c r="A23" s="9">
        <v>18</v>
      </c>
      <c r="B23" s="10">
        <v>96</v>
      </c>
      <c r="C23" s="21"/>
      <c r="D23" s="21"/>
      <c r="E23" s="21"/>
      <c r="F23" s="21"/>
      <c r="G23" s="8"/>
      <c r="I23" s="9">
        <v>102</v>
      </c>
      <c r="J23" s="10">
        <v>12</v>
      </c>
      <c r="K23" s="21"/>
      <c r="L23" s="21"/>
      <c r="M23" s="21"/>
      <c r="N23" s="21"/>
      <c r="O23" s="8"/>
      <c r="Q23" s="9">
        <v>14</v>
      </c>
      <c r="R23" s="10">
        <v>100</v>
      </c>
      <c r="S23" s="21"/>
      <c r="T23" s="21"/>
      <c r="U23" s="21"/>
      <c r="V23" s="21"/>
      <c r="W23" s="8"/>
      <c r="Y23" s="28"/>
      <c r="Z23" s="29"/>
      <c r="AA23" s="17"/>
      <c r="AB23" s="16"/>
    </row>
    <row r="24" spans="1:28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  <c r="Y24" s="28"/>
      <c r="Z24" s="28"/>
      <c r="AA24" s="16"/>
      <c r="AB24" s="16"/>
    </row>
    <row r="25" spans="1:28" x14ac:dyDescent="0.25">
      <c r="A25" s="9">
        <v>2</v>
      </c>
      <c r="B25" s="10">
        <v>57</v>
      </c>
      <c r="C25" s="21">
        <f>SUM(A25+B26)/SUM(A25:B26)</f>
        <v>0.5</v>
      </c>
      <c r="D25" s="21">
        <f>SUM(A26,B25)/SUM(A25:B26)</f>
        <v>0.5</v>
      </c>
      <c r="E25" s="21">
        <f>A25/SUM(A25,A26)</f>
        <v>8.3333333333333329E-2</v>
      </c>
      <c r="F25" s="21">
        <f>A25/SUM(A25,B25)</f>
        <v>3.3898305084745763E-2</v>
      </c>
      <c r="G25" s="8">
        <f xml:space="preserve"> (2*E25*F25)/(F25+E25)</f>
        <v>4.8192771084337345E-2</v>
      </c>
      <c r="I25" s="9">
        <v>52</v>
      </c>
      <c r="J25" s="10">
        <v>7</v>
      </c>
      <c r="K25" s="21">
        <f>SUM(I25+J26)/SUM(I25:J26)</f>
        <v>0.44936708860759494</v>
      </c>
      <c r="L25" s="21">
        <f>SUM(I26,J25)/SUM(I25:J26)</f>
        <v>0.55063291139240511</v>
      </c>
      <c r="M25" s="21">
        <f>I25/SUM(I25,I26)</f>
        <v>0.39393939393939392</v>
      </c>
      <c r="N25" s="21">
        <f>I25/SUM(I25,J25)</f>
        <v>0.88135593220338981</v>
      </c>
      <c r="O25" s="8">
        <f xml:space="preserve"> (2*M25*N25)/(N25+M25)</f>
        <v>0.54450261780104714</v>
      </c>
      <c r="Q25" s="9">
        <v>1</v>
      </c>
      <c r="R25" s="10">
        <v>58</v>
      </c>
      <c r="S25" s="21">
        <f>SUM(Q25+R26)/SUM(Q25:R26)</f>
        <v>0.58227848101265822</v>
      </c>
      <c r="T25" s="21">
        <f>SUM(Q26,R25)/SUM(Q25:R26)</f>
        <v>0.41772151898734178</v>
      </c>
      <c r="U25" s="21">
        <f>Q25/SUM(Q25,Q26)</f>
        <v>0.1111111111111111</v>
      </c>
      <c r="V25" s="21">
        <f>Q25/SUM(Q25,R25)</f>
        <v>1.6949152542372881E-2</v>
      </c>
      <c r="W25" s="8">
        <f xml:space="preserve"> (2*U25*V25)/(V25+U25)</f>
        <v>2.9411764705882349E-2</v>
      </c>
      <c r="Y25" s="28"/>
      <c r="Z25" s="28"/>
      <c r="AA25" s="16"/>
      <c r="AB25" s="16"/>
    </row>
    <row r="26" spans="1:28" x14ac:dyDescent="0.25">
      <c r="A26" s="9">
        <v>22</v>
      </c>
      <c r="B26" s="10">
        <v>77</v>
      </c>
      <c r="C26" s="21"/>
      <c r="D26" s="21"/>
      <c r="E26" s="21"/>
      <c r="F26" s="21"/>
      <c r="G26" s="8"/>
      <c r="I26" s="9">
        <v>80</v>
      </c>
      <c r="J26" s="10">
        <v>19</v>
      </c>
      <c r="K26" s="21"/>
      <c r="L26" s="21"/>
      <c r="M26" s="21"/>
      <c r="N26" s="21"/>
      <c r="O26" s="8"/>
      <c r="Q26" s="9">
        <v>8</v>
      </c>
      <c r="R26" s="10">
        <v>91</v>
      </c>
      <c r="S26" s="21"/>
      <c r="T26" s="21"/>
      <c r="U26" s="21"/>
      <c r="V26" s="21"/>
      <c r="W26" s="8"/>
    </row>
    <row r="27" spans="1:28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8" x14ac:dyDescent="0.25">
      <c r="A28" s="9">
        <v>0</v>
      </c>
      <c r="B28" s="10">
        <v>45</v>
      </c>
      <c r="C28" s="21">
        <f>SUM(A28+B29)/SUM(A28:B29)</f>
        <v>0.58860759493670889</v>
      </c>
      <c r="D28" s="21">
        <f t="shared" ref="D28" si="0">SUM(A29,B28)/SUM(A28:B29)</f>
        <v>0.41139240506329117</v>
      </c>
      <c r="E28" s="21">
        <f>A28/SUM(A28,A29)</f>
        <v>0</v>
      </c>
      <c r="F28" s="21">
        <f>A28/SUM(A28,B28)</f>
        <v>0</v>
      </c>
      <c r="G28" s="8">
        <v>0</v>
      </c>
      <c r="I28" s="9">
        <v>41</v>
      </c>
      <c r="J28" s="10">
        <v>4</v>
      </c>
      <c r="K28" s="21">
        <f>SUM(I28+J29)/SUM(I28:J29)</f>
        <v>0.32278481012658228</v>
      </c>
      <c r="L28" s="21">
        <f t="shared" ref="L28" si="1">SUM(I29,J28)/SUM(I28:J29)</f>
        <v>0.67721518987341767</v>
      </c>
      <c r="M28" s="21">
        <f>I28/SUM(I28,I29)</f>
        <v>0.28472222222222221</v>
      </c>
      <c r="N28" s="21">
        <f>I28/SUM(I28,J28)</f>
        <v>0.91111111111111109</v>
      </c>
      <c r="O28" s="8">
        <f xml:space="preserve"> (2*M28*N28)/(N28+M28)</f>
        <v>0.43386243386243389</v>
      </c>
      <c r="Q28" s="9">
        <v>3</v>
      </c>
      <c r="R28" s="10">
        <v>42</v>
      </c>
      <c r="S28" s="21">
        <f>SUM(Q28+R29)/SUM(Q28:R29)</f>
        <v>0.66455696202531644</v>
      </c>
      <c r="T28" s="21">
        <f t="shared" ref="T28" si="2">SUM(Q29,R28)/SUM(Q28:R29)</f>
        <v>0.33544303797468356</v>
      </c>
      <c r="U28" s="21">
        <f>Q28/SUM(Q28,Q29)</f>
        <v>0.21428571428571427</v>
      </c>
      <c r="V28" s="21">
        <f>Q28/SUM(Q28,R28)</f>
        <v>6.6666666666666666E-2</v>
      </c>
      <c r="W28" s="8">
        <f xml:space="preserve"> (2*U28*V28)/(V28+U28)</f>
        <v>0.10169491525423728</v>
      </c>
    </row>
    <row r="29" spans="1:28" x14ac:dyDescent="0.25">
      <c r="A29" s="9">
        <v>20</v>
      </c>
      <c r="B29" s="10">
        <v>93</v>
      </c>
      <c r="C29" s="21"/>
      <c r="D29" s="21"/>
      <c r="E29" s="21"/>
      <c r="F29" s="21"/>
      <c r="G29" s="8"/>
      <c r="I29" s="9">
        <v>103</v>
      </c>
      <c r="J29" s="10">
        <v>10</v>
      </c>
      <c r="K29" s="21"/>
      <c r="L29" s="21"/>
      <c r="M29" s="21"/>
      <c r="N29" s="21"/>
      <c r="O29" s="8"/>
      <c r="Q29" s="9">
        <v>11</v>
      </c>
      <c r="R29" s="10">
        <v>102</v>
      </c>
      <c r="S29" s="21"/>
      <c r="T29" s="21"/>
      <c r="U29" s="21"/>
      <c r="V29" s="21"/>
      <c r="W29" s="8"/>
    </row>
    <row r="30" spans="1:28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8" x14ac:dyDescent="0.25">
      <c r="A31" s="9">
        <v>1</v>
      </c>
      <c r="B31" s="10">
        <v>44</v>
      </c>
      <c r="C31" s="21">
        <f>SUM(A31+B32)/SUM(A31:B32)</f>
        <v>0.62658227848101267</v>
      </c>
      <c r="D31" s="21">
        <f t="shared" ref="D31" si="3">SUM(A32,B31)/SUM(A31:B32)</f>
        <v>0.37341772151898733</v>
      </c>
      <c r="E31" s="21">
        <f>A31/SUM(A31,A32)</f>
        <v>6.25E-2</v>
      </c>
      <c r="F31" s="21">
        <f>A31/SUM(A31,B31)</f>
        <v>2.2222222222222223E-2</v>
      </c>
      <c r="G31" s="8">
        <f xml:space="preserve"> (2*E31*F31)/(F31+E31)</f>
        <v>3.2786885245901641E-2</v>
      </c>
      <c r="I31" s="9">
        <v>41</v>
      </c>
      <c r="J31" s="10">
        <v>4</v>
      </c>
      <c r="K31" s="21">
        <f>SUM(I31+J32)/SUM(I31:J32)</f>
        <v>0.36075949367088606</v>
      </c>
      <c r="L31" s="21">
        <f t="shared" ref="L31" si="4">SUM(I32,J31)/SUM(I31:J32)</f>
        <v>0.63924050632911389</v>
      </c>
      <c r="M31" s="21">
        <f>I31/SUM(I31,I32)</f>
        <v>0.29710144927536231</v>
      </c>
      <c r="N31" s="21">
        <f>I31/SUM(I31,J31)</f>
        <v>0.91111111111111109</v>
      </c>
      <c r="O31" s="8">
        <f xml:space="preserve"> (2*M31*N31)/(N31+M31)</f>
        <v>0.44808743169398907</v>
      </c>
      <c r="Q31" s="9">
        <v>5</v>
      </c>
      <c r="R31" s="10">
        <v>40</v>
      </c>
      <c r="S31" s="21">
        <f>SUM(Q31+R32)/SUM(Q31:R32)</f>
        <v>0.67088607594936711</v>
      </c>
      <c r="T31" s="21">
        <f t="shared" ref="T31" si="5">SUM(Q32,R31)/SUM(Q31:R32)</f>
        <v>0.32911392405063289</v>
      </c>
      <c r="U31" s="21">
        <f>Q31/SUM(Q31,Q32)</f>
        <v>0.29411764705882354</v>
      </c>
      <c r="V31" s="21">
        <f>Q31/SUM(Q31,R31)</f>
        <v>0.1111111111111111</v>
      </c>
      <c r="W31" s="8">
        <f xml:space="preserve"> (2*U31*V31)/(V31+U31)</f>
        <v>0.16129032258064516</v>
      </c>
    </row>
    <row r="32" spans="1:28" x14ac:dyDescent="0.25">
      <c r="A32" s="9">
        <v>15</v>
      </c>
      <c r="B32" s="10">
        <v>98</v>
      </c>
      <c r="C32" s="21"/>
      <c r="D32" s="21"/>
      <c r="E32" s="21"/>
      <c r="F32" s="21"/>
      <c r="G32" s="8"/>
      <c r="I32" s="9">
        <v>97</v>
      </c>
      <c r="J32" s="10">
        <v>16</v>
      </c>
      <c r="K32" s="21"/>
      <c r="L32" s="21"/>
      <c r="M32" s="21"/>
      <c r="N32" s="21"/>
      <c r="O32" s="8"/>
      <c r="Q32" s="9">
        <v>12</v>
      </c>
      <c r="R32" s="10">
        <v>101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7</v>
      </c>
      <c r="B34" s="10">
        <v>42</v>
      </c>
      <c r="C34" s="21">
        <f>SUM(A34+B35)/SUM(A34:B35)</f>
        <v>0.61392405063291144</v>
      </c>
      <c r="D34" s="21">
        <f t="shared" ref="D34" si="6">SUM(A35,B34)/SUM(A34:B35)</f>
        <v>0.38607594936708861</v>
      </c>
      <c r="E34" s="21">
        <f>A34/SUM(A34,A35)</f>
        <v>0.26923076923076922</v>
      </c>
      <c r="F34" s="21">
        <f>A34/SUM(A34,B34)</f>
        <v>0.14285714285714285</v>
      </c>
      <c r="G34" s="8">
        <f xml:space="preserve"> (2*E34*F34)/(F34+E34)</f>
        <v>0.18666666666666665</v>
      </c>
      <c r="I34" s="9">
        <v>47</v>
      </c>
      <c r="J34" s="10">
        <v>2</v>
      </c>
      <c r="K34" s="21">
        <f>SUM(I34+J35)/SUM(I34:J35)</f>
        <v>0.37341772151898733</v>
      </c>
      <c r="L34" s="21">
        <f t="shared" ref="L34" si="7">SUM(I35,J34)/SUM(I34:J35)</f>
        <v>0.62658227848101267</v>
      </c>
      <c r="M34" s="21">
        <f>I34/SUM(I34,I35)</f>
        <v>0.3263888888888889</v>
      </c>
      <c r="N34" s="21">
        <f>I34/SUM(I34,J34)</f>
        <v>0.95918367346938771</v>
      </c>
      <c r="O34" s="8">
        <f xml:space="preserve"> (2*M34*N34)/(N34+M34)</f>
        <v>0.48704663212435234</v>
      </c>
      <c r="Q34" s="9">
        <v>1</v>
      </c>
      <c r="R34" s="10">
        <v>48</v>
      </c>
      <c r="S34" s="21">
        <f>SUM(Q34+R35)/SUM(Q34:R35)</f>
        <v>0.63924050632911389</v>
      </c>
      <c r="T34" s="21">
        <f t="shared" ref="T34" si="8">SUM(Q35,R34)/SUM(Q34:R35)</f>
        <v>0.36075949367088606</v>
      </c>
      <c r="U34" s="21">
        <f>Q34/SUM(Q34,Q35)</f>
        <v>0.1</v>
      </c>
      <c r="V34" s="21">
        <f>Q34/SUM(Q34,R34)</f>
        <v>2.0408163265306121E-2</v>
      </c>
      <c r="W34" s="8">
        <f xml:space="preserve"> (2*U34*V34)/(V34+U34)</f>
        <v>3.3898305084745756E-2</v>
      </c>
    </row>
    <row r="35" spans="1:23" x14ac:dyDescent="0.25">
      <c r="A35" s="9">
        <v>19</v>
      </c>
      <c r="B35" s="10">
        <v>90</v>
      </c>
      <c r="C35" s="21"/>
      <c r="D35" s="21"/>
      <c r="E35" s="21"/>
      <c r="F35" s="21"/>
      <c r="G35" s="8"/>
      <c r="I35" s="9">
        <v>97</v>
      </c>
      <c r="J35" s="10">
        <v>12</v>
      </c>
      <c r="K35" s="21"/>
      <c r="L35" s="21"/>
      <c r="M35" s="21"/>
      <c r="N35" s="21"/>
      <c r="O35" s="8"/>
      <c r="Q35" s="9">
        <v>9</v>
      </c>
      <c r="R35" s="10">
        <v>100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2</v>
      </c>
      <c r="B37" s="10">
        <v>46</v>
      </c>
      <c r="C37" s="21">
        <f>SUM(A37+B38)/SUM(A37:B38)</f>
        <v>0.61392405063291144</v>
      </c>
      <c r="D37" s="21">
        <f t="shared" ref="D37" si="9">SUM(A38,B37)/SUM(A37:B38)</f>
        <v>0.38607594936708861</v>
      </c>
      <c r="E37" s="21">
        <f>A37/SUM(A37,A38)</f>
        <v>0.11764705882352941</v>
      </c>
      <c r="F37" s="21">
        <f>A37/SUM(A37,B37)</f>
        <v>4.1666666666666664E-2</v>
      </c>
      <c r="G37" s="8">
        <f xml:space="preserve"> (2*E37*F37)/(F37+E37)</f>
        <v>6.1538461538461542E-2</v>
      </c>
      <c r="I37" s="9">
        <v>47</v>
      </c>
      <c r="J37" s="10">
        <v>1</v>
      </c>
      <c r="K37" s="21">
        <f>SUM(I37+J38)/SUM(I37:J38)</f>
        <v>0.39240506329113922</v>
      </c>
      <c r="L37" s="21">
        <f t="shared" ref="L37" si="10">SUM(I38,J37)/SUM(I37:J38)</f>
        <v>0.60759493670886078</v>
      </c>
      <c r="M37" s="21">
        <f>I37/SUM(I37,I38)</f>
        <v>0.33098591549295775</v>
      </c>
      <c r="N37" s="21">
        <f>I37/SUM(I37,J37)</f>
        <v>0.97916666666666663</v>
      </c>
      <c r="O37" s="8">
        <f xml:space="preserve"> (2*M37*N37)/(N37+M37)</f>
        <v>0.49473684210526309</v>
      </c>
      <c r="Q37" s="9">
        <v>7</v>
      </c>
      <c r="R37" s="10">
        <v>41</v>
      </c>
      <c r="S37" s="21">
        <f>SUM(Q37+R38)/SUM(Q37:R38)</f>
        <v>0.67088607594936711</v>
      </c>
      <c r="T37" s="21">
        <f t="shared" ref="T37" si="11">SUM(Q38,R37)/SUM(Q37:R38)</f>
        <v>0.32911392405063289</v>
      </c>
      <c r="U37" s="21">
        <f>Q37/SUM(Q37,Q38)</f>
        <v>0.3888888888888889</v>
      </c>
      <c r="V37" s="21">
        <f>Q37/SUM(Q37,R37)</f>
        <v>0.14583333333333334</v>
      </c>
      <c r="W37" s="8">
        <f xml:space="preserve"> (2*U37*V37)/(V37+U37)</f>
        <v>0.21212121212121213</v>
      </c>
    </row>
    <row r="38" spans="1:23" x14ac:dyDescent="0.25">
      <c r="A38" s="9">
        <v>15</v>
      </c>
      <c r="B38" s="10">
        <v>95</v>
      </c>
      <c r="C38" s="21"/>
      <c r="D38" s="21"/>
      <c r="E38" s="21"/>
      <c r="F38" s="21"/>
      <c r="G38" s="8"/>
      <c r="I38" s="9">
        <v>95</v>
      </c>
      <c r="J38" s="10">
        <v>15</v>
      </c>
      <c r="K38" s="21"/>
      <c r="L38" s="21"/>
      <c r="M38" s="21"/>
      <c r="N38" s="21"/>
      <c r="O38" s="8"/>
      <c r="Q38" s="9">
        <v>11</v>
      </c>
      <c r="R38" s="10">
        <v>99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>
        <f>SUM(C10:C37)/10</f>
        <v>0.59733699546214458</v>
      </c>
      <c r="D40" s="11">
        <f>SUM(D10:D37)/10</f>
        <v>0.40266300453785525</v>
      </c>
      <c r="E40" s="11">
        <f>SUM(E10:E37)/10</f>
        <v>0.11697418938131013</v>
      </c>
      <c r="F40" s="11">
        <f>SUM(F10:F37)/10</f>
        <v>4.9082539267221073E-2</v>
      </c>
      <c r="G40" s="12">
        <f>SUM(G10:G37)/10</f>
        <v>6.8581973487346584E-2</v>
      </c>
      <c r="I40" s="26"/>
      <c r="J40" s="27"/>
      <c r="K40" s="11">
        <f>SUM(K10:K37)/10</f>
        <v>0.37171449480381891</v>
      </c>
      <c r="L40" s="11">
        <f>SUM(L10:L37)/10</f>
        <v>0.62828550519618109</v>
      </c>
      <c r="M40" s="11">
        <f>SUM(M10:M37)/10</f>
        <v>0.32291890238941701</v>
      </c>
      <c r="N40" s="11">
        <f>SUM(N10:N37)/10</f>
        <v>0.9308999201632373</v>
      </c>
      <c r="O40" s="12">
        <f>SUM(O10:O37)/10</f>
        <v>0.47840561433380752</v>
      </c>
      <c r="Q40" s="26"/>
      <c r="R40" s="27"/>
      <c r="S40" s="11">
        <f>SUM(S10:S37)/10</f>
        <v>0.64599952233102464</v>
      </c>
      <c r="T40" s="11">
        <f>SUM(T10:T37)/10</f>
        <v>0.35400047766897541</v>
      </c>
      <c r="U40" s="11">
        <f>SUM(U10:U37)/10</f>
        <v>0.24852431881843645</v>
      </c>
      <c r="V40" s="11">
        <f>SUM(V10:V37)/10</f>
        <v>7.4799339356639835E-2</v>
      </c>
      <c r="W40" s="12">
        <f>SUM(W10:W37)/10</f>
        <v>0.11314752535377218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W77"/>
  <sheetViews>
    <sheetView tabSelected="1" topLeftCell="A19" workbookViewId="0">
      <selection activeCell="P74" sqref="P74"/>
    </sheetView>
  </sheetViews>
  <sheetFormatPr defaultRowHeight="15" x14ac:dyDescent="0.25"/>
  <sheetData>
    <row r="1" spans="1:23" x14ac:dyDescent="0.25">
      <c r="A1" s="1" t="s">
        <v>32</v>
      </c>
      <c r="B1" s="22" t="s">
        <v>1</v>
      </c>
      <c r="C1" s="22" t="s">
        <v>2</v>
      </c>
      <c r="D1" s="22" t="s">
        <v>3</v>
      </c>
      <c r="E1" s="22" t="s">
        <v>33</v>
      </c>
      <c r="F1" s="22" t="s">
        <v>34</v>
      </c>
      <c r="G1" s="22" t="s">
        <v>35</v>
      </c>
    </row>
    <row r="2" spans="1:23" x14ac:dyDescent="0.25">
      <c r="A2" s="22" t="s">
        <v>18</v>
      </c>
      <c r="B2" s="22" t="s">
        <v>22</v>
      </c>
      <c r="C2" s="22" t="s">
        <v>19</v>
      </c>
      <c r="D2" s="22" t="s">
        <v>23</v>
      </c>
      <c r="E2" s="22" t="s">
        <v>19</v>
      </c>
      <c r="F2" s="22" t="s">
        <v>36</v>
      </c>
      <c r="G2" s="22" t="s">
        <v>36</v>
      </c>
    </row>
    <row r="3" spans="1:23" x14ac:dyDescent="0.25">
      <c r="A3" s="22" t="s">
        <v>15</v>
      </c>
      <c r="B3" s="14" t="s">
        <v>17</v>
      </c>
      <c r="C3" s="22" t="s">
        <v>20</v>
      </c>
      <c r="D3" s="22" t="s">
        <v>20</v>
      </c>
      <c r="E3" s="22" t="s">
        <v>17</v>
      </c>
      <c r="F3" s="22" t="s">
        <v>17</v>
      </c>
      <c r="G3" s="22" t="s">
        <v>16</v>
      </c>
    </row>
    <row r="4" spans="1:23" x14ac:dyDescent="0.25">
      <c r="A4" s="15"/>
      <c r="B4" s="15"/>
      <c r="C4" s="15"/>
      <c r="D4" s="15"/>
    </row>
    <row r="7" spans="1:23" x14ac:dyDescent="0.25">
      <c r="A7" s="31" t="s">
        <v>40</v>
      </c>
      <c r="B7" s="31"/>
      <c r="I7" s="32" t="s">
        <v>41</v>
      </c>
      <c r="J7" s="32"/>
      <c r="Q7" s="32" t="s">
        <v>42</v>
      </c>
      <c r="R7" s="32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3"/>
      <c r="C9" s="23"/>
      <c r="D9" s="23"/>
      <c r="E9" s="23"/>
      <c r="F9" s="23"/>
      <c r="G9" s="8"/>
      <c r="I9" s="7"/>
      <c r="J9" s="23"/>
      <c r="K9" s="23"/>
      <c r="L9" s="23"/>
      <c r="M9" s="23"/>
      <c r="N9" s="23"/>
      <c r="O9" s="8"/>
      <c r="Q9" s="7"/>
      <c r="R9" s="23"/>
      <c r="S9" s="23"/>
      <c r="T9" s="23"/>
      <c r="U9" s="23"/>
      <c r="V9" s="23"/>
      <c r="W9" s="8"/>
    </row>
    <row r="10" spans="1:23" x14ac:dyDescent="0.25">
      <c r="A10" s="9">
        <v>53</v>
      </c>
      <c r="B10" s="10">
        <v>0</v>
      </c>
      <c r="C10" s="23">
        <f>SUM(A10+B11)/SUM(A10:B11)</f>
        <v>0.33962264150943394</v>
      </c>
      <c r="D10" s="23">
        <f>SUM(A11,B10)/SUM(A10:B11)</f>
        <v>0.660377358490566</v>
      </c>
      <c r="E10" s="23">
        <f>A10/SUM(A10,A11)</f>
        <v>0.33544303797468356</v>
      </c>
      <c r="F10" s="23">
        <f>A10/SUM(A10,B10)</f>
        <v>1</v>
      </c>
      <c r="G10" s="8">
        <f xml:space="preserve"> (2*E10*F10)/(F10+E10)</f>
        <v>0.50236966824644547</v>
      </c>
      <c r="I10" s="9">
        <v>50</v>
      </c>
      <c r="J10" s="10">
        <v>3</v>
      </c>
      <c r="K10" s="23">
        <f>SUM(I10+J11)/SUM(I10:J11)</f>
        <v>0.4088050314465409</v>
      </c>
      <c r="L10" s="23">
        <f>SUM(I11,J10)/SUM(I10:J11)</f>
        <v>0.5911949685534591</v>
      </c>
      <c r="M10" s="23">
        <f>I10/SUM(I10,I11)</f>
        <v>0.3546099290780142</v>
      </c>
      <c r="N10" s="23">
        <f>I10/SUM(I10,J10)</f>
        <v>0.94339622641509435</v>
      </c>
      <c r="O10" s="8">
        <f xml:space="preserve"> (2*M10*N10)/(N10+M10)</f>
        <v>0.51546391752577314</v>
      </c>
      <c r="Q10" s="9">
        <v>20</v>
      </c>
      <c r="R10" s="10">
        <v>33</v>
      </c>
      <c r="S10" s="23">
        <f>SUM(Q10+R11)/SUM(Q10:R11)</f>
        <v>0.49056603773584906</v>
      </c>
      <c r="T10" s="23">
        <f>SUM(Q11,R10)/SUM(Q10:R11)</f>
        <v>0.50943396226415094</v>
      </c>
      <c r="U10" s="23">
        <f>Q10/SUM(Q10,Q11)</f>
        <v>0.29411764705882354</v>
      </c>
      <c r="V10" s="23">
        <f>Q10/SUM(Q10,R10)</f>
        <v>0.37735849056603776</v>
      </c>
      <c r="W10" s="8">
        <f xml:space="preserve"> (2*U10*V10)/(V10+U10)</f>
        <v>0.33057851239669428</v>
      </c>
    </row>
    <row r="11" spans="1:23" x14ac:dyDescent="0.25">
      <c r="A11" s="9">
        <v>105</v>
      </c>
      <c r="B11" s="10">
        <v>1</v>
      </c>
      <c r="C11" s="23"/>
      <c r="D11" s="23"/>
      <c r="E11" s="23"/>
      <c r="F11" s="23"/>
      <c r="G11" s="8"/>
      <c r="I11" s="9">
        <v>91</v>
      </c>
      <c r="J11" s="10">
        <v>15</v>
      </c>
      <c r="K11" s="23"/>
      <c r="L11" s="23"/>
      <c r="M11" s="23"/>
      <c r="N11" s="23"/>
      <c r="O11" s="8"/>
      <c r="Q11" s="9">
        <v>48</v>
      </c>
      <c r="R11" s="10">
        <v>58</v>
      </c>
      <c r="S11" s="23"/>
      <c r="T11" s="23"/>
      <c r="U11" s="23"/>
      <c r="V11" s="23"/>
      <c r="W11" s="8"/>
    </row>
    <row r="12" spans="1:23" x14ac:dyDescent="0.25">
      <c r="A12" s="7"/>
      <c r="B12" s="23"/>
      <c r="C12" s="23"/>
      <c r="D12" s="23"/>
      <c r="E12" s="23"/>
      <c r="F12" s="23"/>
      <c r="G12" s="8"/>
      <c r="I12" s="7"/>
      <c r="J12" s="23"/>
      <c r="K12" s="23"/>
      <c r="L12" s="23"/>
      <c r="M12" s="23"/>
      <c r="N12" s="23"/>
      <c r="O12" s="8"/>
      <c r="Q12" s="7"/>
      <c r="R12" s="23"/>
      <c r="S12" s="23"/>
      <c r="T12" s="23"/>
      <c r="U12" s="23"/>
      <c r="V12" s="23"/>
      <c r="W12" s="8"/>
    </row>
    <row r="13" spans="1:23" x14ac:dyDescent="0.25">
      <c r="A13" s="9">
        <v>49</v>
      </c>
      <c r="B13" s="10">
        <v>1</v>
      </c>
      <c r="C13" s="23">
        <f>SUM(A13+B14)/SUM(A13:B14)</f>
        <v>0.31446540880503143</v>
      </c>
      <c r="D13" s="23">
        <f>SUM(A14,B13)/SUM(A13:B14)</f>
        <v>0.68553459119496851</v>
      </c>
      <c r="E13" s="23">
        <f>A13/SUM(A13,A14)</f>
        <v>0.31210191082802546</v>
      </c>
      <c r="F13" s="23">
        <f>A13/SUM(A13,B13)</f>
        <v>0.98</v>
      </c>
      <c r="G13" s="8">
        <f xml:space="preserve"> (2*E13*F13)/(F13+E13)</f>
        <v>0.4734299516908213</v>
      </c>
      <c r="I13" s="9">
        <v>46</v>
      </c>
      <c r="J13" s="10">
        <v>4</v>
      </c>
      <c r="K13" s="23">
        <f>SUM(I13+J14)/SUM(I13:J14)</f>
        <v>0.3522012578616352</v>
      </c>
      <c r="L13" s="23">
        <f>SUM(I14,J13)/SUM(I13:J14)</f>
        <v>0.64779874213836475</v>
      </c>
      <c r="M13" s="23">
        <f>I13/SUM(I13,I14)</f>
        <v>0.31724137931034485</v>
      </c>
      <c r="N13" s="23">
        <f>I13/SUM(I13,J13)</f>
        <v>0.92</v>
      </c>
      <c r="O13" s="8">
        <f xml:space="preserve"> (2*M13*N13)/(N13+M13)</f>
        <v>0.47179487179487178</v>
      </c>
      <c r="Q13" s="9">
        <v>32</v>
      </c>
      <c r="R13" s="10">
        <v>18</v>
      </c>
      <c r="S13" s="23">
        <f>SUM(Q13+R14)/SUM(Q13:R14)</f>
        <v>0.51572327044025157</v>
      </c>
      <c r="T13" s="23">
        <f>SUM(Q14,R13)/SUM(Q13:R14)</f>
        <v>0.48427672955974843</v>
      </c>
      <c r="U13" s="23">
        <f>Q13/SUM(Q13,Q14)</f>
        <v>0.35164835164835168</v>
      </c>
      <c r="V13" s="23">
        <f>Q13/SUM(Q13,R13)</f>
        <v>0.64</v>
      </c>
      <c r="W13" s="8">
        <f xml:space="preserve"> (2*U13*V13)/(V13+U13)</f>
        <v>0.4539007092198582</v>
      </c>
    </row>
    <row r="14" spans="1:23" x14ac:dyDescent="0.25">
      <c r="A14" s="9">
        <v>108</v>
      </c>
      <c r="B14" s="10">
        <v>1</v>
      </c>
      <c r="C14" s="23"/>
      <c r="D14" s="23"/>
      <c r="E14" s="23"/>
      <c r="F14" s="23"/>
      <c r="G14" s="8"/>
      <c r="I14" s="9">
        <v>99</v>
      </c>
      <c r="J14" s="10">
        <v>10</v>
      </c>
      <c r="K14" s="23"/>
      <c r="L14" s="23"/>
      <c r="M14" s="23"/>
      <c r="N14" s="23"/>
      <c r="O14" s="8"/>
      <c r="Q14" s="9">
        <v>59</v>
      </c>
      <c r="R14" s="10">
        <v>50</v>
      </c>
      <c r="S14" s="23"/>
      <c r="T14" s="23"/>
      <c r="U14" s="23"/>
      <c r="V14" s="23"/>
      <c r="W14" s="8"/>
    </row>
    <row r="15" spans="1:23" x14ac:dyDescent="0.25">
      <c r="A15" s="7"/>
      <c r="B15" s="23"/>
      <c r="C15" s="23"/>
      <c r="D15" s="23"/>
      <c r="E15" s="23"/>
      <c r="F15" s="23"/>
      <c r="G15" s="8"/>
      <c r="I15" s="7"/>
      <c r="J15" s="23"/>
      <c r="K15" s="23"/>
      <c r="L15" s="23"/>
      <c r="M15" s="23"/>
      <c r="N15" s="23"/>
      <c r="O15" s="8"/>
      <c r="Q15" s="7"/>
      <c r="R15" s="23"/>
      <c r="S15" s="23"/>
      <c r="T15" s="23"/>
      <c r="U15" s="23"/>
      <c r="V15" s="23"/>
      <c r="W15" s="8"/>
    </row>
    <row r="16" spans="1:23" x14ac:dyDescent="0.25">
      <c r="A16" s="9">
        <v>45</v>
      </c>
      <c r="B16" s="10">
        <v>0</v>
      </c>
      <c r="C16" s="23">
        <f>SUM(A16+B17)/SUM(A16:B17)</f>
        <v>0.29113924050632911</v>
      </c>
      <c r="D16" s="23">
        <f>SUM(A17,B16)/SUM(A16:B17)</f>
        <v>0.70886075949367089</v>
      </c>
      <c r="E16" s="23">
        <f>A16/SUM(A16,A17)</f>
        <v>0.28662420382165604</v>
      </c>
      <c r="F16" s="23">
        <f>A16/SUM(A16,B16)</f>
        <v>1</v>
      </c>
      <c r="G16" s="8">
        <f xml:space="preserve"> (2*E16*F16)/(F16+E16)</f>
        <v>0.44554455445544555</v>
      </c>
      <c r="I16" s="9">
        <v>41</v>
      </c>
      <c r="J16" s="10">
        <v>4</v>
      </c>
      <c r="K16" s="23">
        <f>SUM(I16+J17)/SUM(I16:J17)</f>
        <v>0.32911392405063289</v>
      </c>
      <c r="L16" s="23">
        <f>SUM(I17,J16)/SUM(I16:J17)</f>
        <v>0.67088607594936711</v>
      </c>
      <c r="M16" s="23">
        <f>I16/SUM(I16,I17)</f>
        <v>0.28671328671328672</v>
      </c>
      <c r="N16" s="23">
        <f>I16/SUM(I16,J16)</f>
        <v>0.91111111111111109</v>
      </c>
      <c r="O16" s="8">
        <f xml:space="preserve"> (2*M16*N16)/(N16+M16)</f>
        <v>0.43617021276595741</v>
      </c>
      <c r="Q16" s="9">
        <v>17</v>
      </c>
      <c r="R16" s="10">
        <v>28</v>
      </c>
      <c r="S16" s="23">
        <f>SUM(Q16+R17)/SUM(Q16:R17)</f>
        <v>0.5</v>
      </c>
      <c r="T16" s="23">
        <f>SUM(Q17,R16)/SUM(Q16:R17)</f>
        <v>0.5</v>
      </c>
      <c r="U16" s="23">
        <f>Q16/SUM(Q16,Q17)</f>
        <v>0.25</v>
      </c>
      <c r="V16" s="23">
        <f>Q16/SUM(Q16,R16)</f>
        <v>0.37777777777777777</v>
      </c>
      <c r="W16" s="8">
        <f xml:space="preserve"> (2*U16*V16)/(V16+U16)</f>
        <v>0.30088495575221241</v>
      </c>
    </row>
    <row r="17" spans="1:23" x14ac:dyDescent="0.25">
      <c r="A17" s="9">
        <v>112</v>
      </c>
      <c r="B17" s="10">
        <v>1</v>
      </c>
      <c r="C17" s="23"/>
      <c r="D17" s="23"/>
      <c r="E17" s="23"/>
      <c r="F17" s="23"/>
      <c r="G17" s="8"/>
      <c r="I17" s="9">
        <v>102</v>
      </c>
      <c r="J17" s="10">
        <v>11</v>
      </c>
      <c r="K17" s="23"/>
      <c r="L17" s="23"/>
      <c r="M17" s="23"/>
      <c r="N17" s="23"/>
      <c r="O17" s="8"/>
      <c r="Q17" s="9">
        <v>51</v>
      </c>
      <c r="R17" s="10">
        <v>62</v>
      </c>
      <c r="S17" s="23"/>
      <c r="T17" s="23"/>
      <c r="U17" s="23"/>
      <c r="V17" s="23"/>
      <c r="W17" s="8"/>
    </row>
    <row r="18" spans="1:23" x14ac:dyDescent="0.25">
      <c r="A18" s="7"/>
      <c r="B18" s="23"/>
      <c r="C18" s="23"/>
      <c r="D18" s="23"/>
      <c r="E18" s="23"/>
      <c r="F18" s="23"/>
      <c r="G18" s="8"/>
      <c r="I18" s="7"/>
      <c r="J18" s="23"/>
      <c r="K18" s="23"/>
      <c r="L18" s="23"/>
      <c r="M18" s="23"/>
      <c r="N18" s="23"/>
      <c r="O18" s="8"/>
      <c r="Q18" s="7"/>
      <c r="R18" s="23"/>
      <c r="S18" s="23"/>
      <c r="T18" s="23"/>
      <c r="U18" s="23"/>
      <c r="V18" s="23"/>
      <c r="W18" s="8"/>
    </row>
    <row r="19" spans="1:23" x14ac:dyDescent="0.25">
      <c r="A19" s="9">
        <v>55</v>
      </c>
      <c r="B19" s="10">
        <v>0</v>
      </c>
      <c r="C19" s="23">
        <f>SUM(A19+B20)/SUM(A19:B20)</f>
        <v>0.34810126582278483</v>
      </c>
      <c r="D19" s="23">
        <f>SUM(A20,B19)/SUM(A19:B20)</f>
        <v>0.65189873417721522</v>
      </c>
      <c r="E19" s="23">
        <f>A19/SUM(A19,A20)</f>
        <v>0.34810126582278483</v>
      </c>
      <c r="F19" s="23">
        <f>A19/SUM(A19,B19)</f>
        <v>1</v>
      </c>
      <c r="G19" s="8">
        <f xml:space="preserve"> (2*E19*F19)/(F19+E19)</f>
        <v>0.51643192488262912</v>
      </c>
      <c r="I19" s="9">
        <v>53</v>
      </c>
      <c r="J19" s="10">
        <v>2</v>
      </c>
      <c r="K19" s="23">
        <f>SUM(I19+J20)/SUM(I19:J20)</f>
        <v>0.41772151898734178</v>
      </c>
      <c r="L19" s="23">
        <f>SUM(I20,J19)/SUM(I19:J20)</f>
        <v>0.58227848101265822</v>
      </c>
      <c r="M19" s="23">
        <f>I19/SUM(I19,I20)</f>
        <v>0.37062937062937062</v>
      </c>
      <c r="N19" s="23">
        <f>I19/SUM(I19,J19)</f>
        <v>0.96363636363636362</v>
      </c>
      <c r="O19" s="8">
        <f xml:space="preserve"> (2*M19*N19)/(N19+M19)</f>
        <v>0.53535353535353536</v>
      </c>
      <c r="Q19" s="9">
        <v>24</v>
      </c>
      <c r="R19" s="10">
        <v>31</v>
      </c>
      <c r="S19" s="23">
        <f>SUM(Q19+R20)/SUM(Q19:R20)</f>
        <v>0.51265822784810122</v>
      </c>
      <c r="T19" s="23">
        <f>SUM(Q20,R19)/SUM(Q19:R20)</f>
        <v>0.48734177215189872</v>
      </c>
      <c r="U19" s="23">
        <f>Q19/SUM(Q19,Q20)</f>
        <v>0.34285714285714286</v>
      </c>
      <c r="V19" s="23">
        <f>Q19/SUM(Q19,R19)</f>
        <v>0.43636363636363634</v>
      </c>
      <c r="W19" s="8">
        <f xml:space="preserve"> (2*U19*V19)/(V19+U19)</f>
        <v>0.38400000000000001</v>
      </c>
    </row>
    <row r="20" spans="1:23" x14ac:dyDescent="0.25">
      <c r="A20" s="9">
        <v>103</v>
      </c>
      <c r="B20" s="10">
        <v>0</v>
      </c>
      <c r="C20" s="23"/>
      <c r="D20" s="23"/>
      <c r="E20" s="23"/>
      <c r="F20" s="23"/>
      <c r="G20" s="8"/>
      <c r="I20" s="9">
        <v>90</v>
      </c>
      <c r="J20" s="10">
        <v>13</v>
      </c>
      <c r="K20" s="23"/>
      <c r="L20" s="23"/>
      <c r="M20" s="23"/>
      <c r="N20" s="23"/>
      <c r="O20" s="8"/>
      <c r="Q20" s="9">
        <v>46</v>
      </c>
      <c r="R20" s="10">
        <v>57</v>
      </c>
      <c r="S20" s="23"/>
      <c r="T20" s="23"/>
      <c r="U20" s="23"/>
      <c r="V20" s="23"/>
      <c r="W20" s="8"/>
    </row>
    <row r="21" spans="1:23" x14ac:dyDescent="0.25">
      <c r="A21" s="7"/>
      <c r="B21" s="23"/>
      <c r="C21" s="23"/>
      <c r="D21" s="23"/>
      <c r="E21" s="23"/>
      <c r="F21" s="23"/>
      <c r="G21" s="8"/>
      <c r="I21" s="7"/>
      <c r="J21" s="23"/>
      <c r="K21" s="23"/>
      <c r="L21" s="23"/>
      <c r="M21" s="23"/>
      <c r="N21" s="23"/>
      <c r="O21" s="8"/>
      <c r="Q21" s="7"/>
      <c r="R21" s="23"/>
      <c r="S21" s="23"/>
      <c r="T21" s="23"/>
      <c r="U21" s="23"/>
      <c r="V21" s="23"/>
      <c r="W21" s="8"/>
    </row>
    <row r="22" spans="1:23" x14ac:dyDescent="0.25">
      <c r="A22" s="9">
        <v>44</v>
      </c>
      <c r="B22" s="10">
        <v>0</v>
      </c>
      <c r="C22" s="23">
        <f>SUM(A22+B23)/SUM(A22:B23)</f>
        <v>0.2848101265822785</v>
      </c>
      <c r="D22" s="23">
        <f>SUM(A23,B22)/SUM(A22:B23)</f>
        <v>0.71518987341772156</v>
      </c>
      <c r="E22" s="23">
        <f>A22/SUM(A22,A23)</f>
        <v>0.28025477707006369</v>
      </c>
      <c r="F22" s="23">
        <f>A22/SUM(A22,B22)</f>
        <v>1</v>
      </c>
      <c r="G22" s="8">
        <f xml:space="preserve"> (2*E22*F22)/(F22+E22)</f>
        <v>0.43781094527363185</v>
      </c>
      <c r="I22" s="9">
        <v>44</v>
      </c>
      <c r="J22" s="10">
        <v>0</v>
      </c>
      <c r="K22" s="23">
        <f>SUM(I22+J23)/SUM(I22:J23)</f>
        <v>0.36075949367088606</v>
      </c>
      <c r="L22" s="23">
        <f>SUM(I23,J22)/SUM(I22:J23)</f>
        <v>0.63924050632911389</v>
      </c>
      <c r="M22" s="23">
        <f>I22/SUM(I22,I23)</f>
        <v>0.30344827586206896</v>
      </c>
      <c r="N22" s="23">
        <f>I22/SUM(I22,J22)</f>
        <v>1</v>
      </c>
      <c r="O22" s="8">
        <f xml:space="preserve"> (2*M22*N22)/(N22+M22)</f>
        <v>0.46560846560846564</v>
      </c>
      <c r="Q22" s="9">
        <v>24</v>
      </c>
      <c r="R22" s="10">
        <v>20</v>
      </c>
      <c r="S22" s="23">
        <f>SUM(Q22+R23)/SUM(Q22:R23)</f>
        <v>0.56329113924050633</v>
      </c>
      <c r="T22" s="23">
        <f>SUM(Q23,R22)/SUM(Q22:R23)</f>
        <v>0.43670886075949367</v>
      </c>
      <c r="U22" s="23">
        <f>Q22/SUM(Q22,Q23)</f>
        <v>0.32876712328767121</v>
      </c>
      <c r="V22" s="23">
        <f>Q22/SUM(Q22,R22)</f>
        <v>0.54545454545454541</v>
      </c>
      <c r="W22" s="8">
        <f xml:space="preserve"> (2*U22*V22)/(V22+U22)</f>
        <v>0.41025641025641019</v>
      </c>
    </row>
    <row r="23" spans="1:23" x14ac:dyDescent="0.25">
      <c r="A23" s="9">
        <v>113</v>
      </c>
      <c r="B23" s="10">
        <v>1</v>
      </c>
      <c r="C23" s="23"/>
      <c r="D23" s="23"/>
      <c r="E23" s="23"/>
      <c r="F23" s="23"/>
      <c r="G23" s="8"/>
      <c r="I23" s="9">
        <v>101</v>
      </c>
      <c r="J23" s="10">
        <v>13</v>
      </c>
      <c r="K23" s="23"/>
      <c r="L23" s="23"/>
      <c r="M23" s="23"/>
      <c r="N23" s="23"/>
      <c r="O23" s="8"/>
      <c r="Q23" s="9">
        <v>49</v>
      </c>
      <c r="R23" s="10">
        <v>65</v>
      </c>
      <c r="S23" s="23"/>
      <c r="T23" s="23"/>
      <c r="U23" s="23"/>
      <c r="V23" s="23"/>
      <c r="W23" s="8"/>
    </row>
    <row r="24" spans="1:23" x14ac:dyDescent="0.25">
      <c r="A24" s="7"/>
      <c r="B24" s="23"/>
      <c r="C24" s="23"/>
      <c r="D24" s="23"/>
      <c r="E24" s="23"/>
      <c r="F24" s="23"/>
      <c r="G24" s="8"/>
      <c r="I24" s="7"/>
      <c r="J24" s="23"/>
      <c r="K24" s="23"/>
      <c r="L24" s="23"/>
      <c r="M24" s="23"/>
      <c r="N24" s="23"/>
      <c r="O24" s="8"/>
      <c r="Q24" s="7"/>
      <c r="R24" s="23"/>
      <c r="S24" s="23"/>
      <c r="T24" s="23"/>
      <c r="U24" s="23"/>
      <c r="V24" s="23"/>
      <c r="W24" s="8"/>
    </row>
    <row r="25" spans="1:23" x14ac:dyDescent="0.25">
      <c r="A25" s="9">
        <v>58</v>
      </c>
      <c r="B25" s="10">
        <v>1</v>
      </c>
      <c r="C25" s="23">
        <f>SUM(A25+B26)/SUM(A25:B26)</f>
        <v>0.36708860759493672</v>
      </c>
      <c r="D25" s="23">
        <f>SUM(A26,B25)/SUM(A25:B26)</f>
        <v>0.63291139240506333</v>
      </c>
      <c r="E25" s="23">
        <f>A25/SUM(A25,A26)</f>
        <v>0.36942675159235666</v>
      </c>
      <c r="F25" s="23">
        <f>A25/SUM(A25,B25)</f>
        <v>0.98305084745762716</v>
      </c>
      <c r="G25" s="8">
        <f xml:space="preserve"> (2*E25*F25)/(F25+E25)</f>
        <v>0.53703703703703698</v>
      </c>
      <c r="I25" s="9">
        <v>54</v>
      </c>
      <c r="J25" s="10">
        <v>5</v>
      </c>
      <c r="K25" s="23">
        <f>SUM(I25+J26)/SUM(I25:J26)</f>
        <v>0.39240506329113922</v>
      </c>
      <c r="L25" s="23">
        <f>SUM(I26,J25)/SUM(I25:J26)</f>
        <v>0.60759493670886078</v>
      </c>
      <c r="M25" s="23">
        <f>I25/SUM(I25,I26)</f>
        <v>0.3724137931034483</v>
      </c>
      <c r="N25" s="23">
        <f>I25/SUM(I25,J25)</f>
        <v>0.9152542372881356</v>
      </c>
      <c r="O25" s="8">
        <f xml:space="preserve"> (2*M25*N25)/(N25+M25)</f>
        <v>0.52941176470588236</v>
      </c>
      <c r="Q25" s="9">
        <v>31</v>
      </c>
      <c r="R25" s="10">
        <v>28</v>
      </c>
      <c r="S25" s="23">
        <f>SUM(Q25+R26)/SUM(Q25:R26)</f>
        <v>0.52531645569620256</v>
      </c>
      <c r="T25" s="23">
        <f>SUM(Q26,R25)/SUM(Q25:R26)</f>
        <v>0.47468354430379744</v>
      </c>
      <c r="U25" s="23">
        <f>Q25/SUM(Q25,Q26)</f>
        <v>0.39743589743589741</v>
      </c>
      <c r="V25" s="23">
        <f>Q25/SUM(Q25,R25)</f>
        <v>0.52542372881355937</v>
      </c>
      <c r="W25" s="8">
        <f xml:space="preserve"> (2*U25*V25)/(V25+U25)</f>
        <v>0.45255474452554745</v>
      </c>
    </row>
    <row r="26" spans="1:23" x14ac:dyDescent="0.25">
      <c r="A26" s="9">
        <v>99</v>
      </c>
      <c r="B26" s="10">
        <v>0</v>
      </c>
      <c r="C26" s="23"/>
      <c r="D26" s="23"/>
      <c r="E26" s="23"/>
      <c r="F26" s="23"/>
      <c r="G26" s="8"/>
      <c r="I26" s="9">
        <v>91</v>
      </c>
      <c r="J26" s="10">
        <v>8</v>
      </c>
      <c r="K26" s="23"/>
      <c r="L26" s="23"/>
      <c r="M26" s="23"/>
      <c r="N26" s="23"/>
      <c r="O26" s="8"/>
      <c r="Q26" s="9">
        <v>47</v>
      </c>
      <c r="R26" s="10">
        <v>52</v>
      </c>
      <c r="S26" s="23"/>
      <c r="T26" s="23"/>
      <c r="U26" s="23"/>
      <c r="V26" s="23"/>
      <c r="W26" s="8"/>
    </row>
    <row r="27" spans="1:23" x14ac:dyDescent="0.25">
      <c r="A27" s="7"/>
      <c r="B27" s="23"/>
      <c r="C27" s="23"/>
      <c r="D27" s="23"/>
      <c r="E27" s="23"/>
      <c r="F27" s="23"/>
      <c r="G27" s="8"/>
      <c r="I27" s="7"/>
      <c r="J27" s="23"/>
      <c r="K27" s="23"/>
      <c r="L27" s="23"/>
      <c r="M27" s="23"/>
      <c r="N27" s="23"/>
      <c r="O27" s="8"/>
      <c r="Q27" s="7"/>
      <c r="R27" s="23"/>
      <c r="S27" s="23"/>
      <c r="T27" s="23"/>
      <c r="U27" s="23"/>
      <c r="V27" s="23"/>
      <c r="W27" s="8"/>
    </row>
    <row r="28" spans="1:23" x14ac:dyDescent="0.25">
      <c r="A28" s="9">
        <v>44</v>
      </c>
      <c r="B28" s="10">
        <v>1</v>
      </c>
      <c r="C28" s="23">
        <f>SUM(A28+B29)/SUM(A28:B29)</f>
        <v>0.2848101265822785</v>
      </c>
      <c r="D28" s="23">
        <f t="shared" ref="D28" si="0">SUM(A29,B28)/SUM(A28:B29)</f>
        <v>0.71518987341772156</v>
      </c>
      <c r="E28" s="23">
        <f>A28/SUM(A28,A29)</f>
        <v>0.28205128205128205</v>
      </c>
      <c r="F28" s="23">
        <f>A28/SUM(A28,B28)</f>
        <v>0.97777777777777775</v>
      </c>
      <c r="G28" s="8">
        <f xml:space="preserve"> (2*E28*F28)/(F28+E28)</f>
        <v>0.43781094527363185</v>
      </c>
      <c r="I28" s="9">
        <v>38</v>
      </c>
      <c r="J28" s="10">
        <v>7</v>
      </c>
      <c r="K28" s="23">
        <f>SUM(I28+J29)/SUM(I28:J29)</f>
        <v>0.30379746835443039</v>
      </c>
      <c r="L28" s="23">
        <f t="shared" ref="L28" si="1">SUM(I29,J28)/SUM(I28:J29)</f>
        <v>0.69620253164556967</v>
      </c>
      <c r="M28" s="23">
        <f>I28/SUM(I28,I29)</f>
        <v>0.26950354609929078</v>
      </c>
      <c r="N28" s="23">
        <f>I28/SUM(I28,J28)</f>
        <v>0.84444444444444444</v>
      </c>
      <c r="O28" s="8">
        <f xml:space="preserve"> (2*M28*N28)/(N28+M28)</f>
        <v>0.40860215053763438</v>
      </c>
      <c r="Q28" s="9">
        <v>23</v>
      </c>
      <c r="R28" s="10">
        <v>22</v>
      </c>
      <c r="S28" s="23">
        <f>SUM(Q28+R29)/SUM(Q28:R29)</f>
        <v>0.53164556962025311</v>
      </c>
      <c r="T28" s="23">
        <f t="shared" ref="T28" si="2">SUM(Q29,R28)/SUM(Q28:R29)</f>
        <v>0.46835443037974683</v>
      </c>
      <c r="U28" s="23">
        <f>Q28/SUM(Q28,Q29)</f>
        <v>0.30666666666666664</v>
      </c>
      <c r="V28" s="23">
        <f>Q28/SUM(Q28,R28)</f>
        <v>0.51111111111111107</v>
      </c>
      <c r="W28" s="8">
        <f xml:space="preserve"> (2*U28*V28)/(V28+U28)</f>
        <v>0.3833333333333333</v>
      </c>
    </row>
    <row r="29" spans="1:23" x14ac:dyDescent="0.25">
      <c r="A29" s="9">
        <v>112</v>
      </c>
      <c r="B29" s="10">
        <v>1</v>
      </c>
      <c r="C29" s="23"/>
      <c r="D29" s="23"/>
      <c r="E29" s="23"/>
      <c r="F29" s="23"/>
      <c r="G29" s="8"/>
      <c r="I29" s="9">
        <v>103</v>
      </c>
      <c r="J29" s="10">
        <v>10</v>
      </c>
      <c r="K29" s="23"/>
      <c r="L29" s="23"/>
      <c r="M29" s="23"/>
      <c r="N29" s="23"/>
      <c r="O29" s="8"/>
      <c r="Q29" s="9">
        <v>52</v>
      </c>
      <c r="R29" s="10">
        <v>61</v>
      </c>
      <c r="S29" s="23"/>
      <c r="T29" s="23"/>
      <c r="U29" s="23"/>
      <c r="V29" s="23"/>
      <c r="W29" s="8"/>
    </row>
    <row r="30" spans="1:23" x14ac:dyDescent="0.25">
      <c r="A30" s="7"/>
      <c r="B30" s="23"/>
      <c r="C30" s="23"/>
      <c r="D30" s="23"/>
      <c r="E30" s="23"/>
      <c r="F30" s="23"/>
      <c r="G30" s="8"/>
      <c r="I30" s="7"/>
      <c r="J30" s="23"/>
      <c r="K30" s="23"/>
      <c r="L30" s="23"/>
      <c r="M30" s="23"/>
      <c r="N30" s="23"/>
      <c r="O30" s="8"/>
      <c r="Q30" s="7"/>
      <c r="R30" s="23"/>
      <c r="S30" s="23"/>
      <c r="T30" s="23"/>
      <c r="U30" s="23"/>
      <c r="V30" s="23"/>
      <c r="W30" s="8"/>
    </row>
    <row r="31" spans="1:23" x14ac:dyDescent="0.25">
      <c r="A31" s="9">
        <v>45</v>
      </c>
      <c r="B31" s="10">
        <v>0</v>
      </c>
      <c r="C31" s="23">
        <f>SUM(A31+B32)/SUM(A31:B32)</f>
        <v>0.29746835443037972</v>
      </c>
      <c r="D31" s="23">
        <f t="shared" ref="D31" si="3">SUM(A32,B31)/SUM(A31:B32)</f>
        <v>0.70253164556962022</v>
      </c>
      <c r="E31" s="23">
        <f>A31/SUM(A31,A32)</f>
        <v>0.28846153846153844</v>
      </c>
      <c r="F31" s="23">
        <f>A31/SUM(A31,B31)</f>
        <v>1</v>
      </c>
      <c r="G31" s="8">
        <f xml:space="preserve"> (2*E31*F31)/(F31+E31)</f>
        <v>0.44776119402985076</v>
      </c>
      <c r="I31" s="9">
        <v>42</v>
      </c>
      <c r="J31" s="10">
        <v>3</v>
      </c>
      <c r="K31" s="23">
        <f>SUM(I31+J32)/SUM(I31:J32)</f>
        <v>0.39240506329113922</v>
      </c>
      <c r="L31" s="23">
        <f t="shared" ref="L31" si="4">SUM(I32,J31)/SUM(I31:J32)</f>
        <v>0.60759493670886078</v>
      </c>
      <c r="M31" s="23">
        <f>I31/SUM(I31,I32)</f>
        <v>0.31111111111111112</v>
      </c>
      <c r="N31" s="23">
        <f>I31/SUM(I31,J31)</f>
        <v>0.93333333333333335</v>
      </c>
      <c r="O31" s="8">
        <f xml:space="preserve"> (2*M31*N31)/(N31+M31)</f>
        <v>0.46666666666666667</v>
      </c>
      <c r="Q31" s="9">
        <v>25</v>
      </c>
      <c r="R31" s="10">
        <v>20</v>
      </c>
      <c r="S31" s="23">
        <f>SUM(Q31+R32)/SUM(Q31:R32)</f>
        <v>0.58227848101265822</v>
      </c>
      <c r="T31" s="23">
        <f t="shared" ref="T31" si="5">SUM(Q32,R31)/SUM(Q31:R32)</f>
        <v>0.41772151898734178</v>
      </c>
      <c r="U31" s="23">
        <f>Q31/SUM(Q31,Q32)</f>
        <v>0.352112676056338</v>
      </c>
      <c r="V31" s="23">
        <f>Q31/SUM(Q31,R31)</f>
        <v>0.55555555555555558</v>
      </c>
      <c r="W31" s="8">
        <f xml:space="preserve"> (2*U31*V31)/(V31+U31)</f>
        <v>0.43103448275862066</v>
      </c>
    </row>
    <row r="32" spans="1:23" x14ac:dyDescent="0.25">
      <c r="A32" s="9">
        <v>111</v>
      </c>
      <c r="B32" s="10">
        <v>2</v>
      </c>
      <c r="C32" s="23"/>
      <c r="D32" s="23"/>
      <c r="E32" s="23"/>
      <c r="F32" s="23"/>
      <c r="G32" s="8"/>
      <c r="I32" s="9">
        <v>93</v>
      </c>
      <c r="J32" s="10">
        <v>20</v>
      </c>
      <c r="K32" s="23"/>
      <c r="L32" s="23"/>
      <c r="M32" s="23"/>
      <c r="N32" s="23"/>
      <c r="O32" s="8"/>
      <c r="Q32" s="9">
        <v>46</v>
      </c>
      <c r="R32" s="10">
        <v>67</v>
      </c>
      <c r="S32" s="23"/>
      <c r="T32" s="23"/>
      <c r="U32" s="23"/>
      <c r="V32" s="23"/>
      <c r="W32" s="8"/>
    </row>
    <row r="33" spans="1:23" x14ac:dyDescent="0.25">
      <c r="A33" s="7"/>
      <c r="B33" s="23"/>
      <c r="C33" s="23"/>
      <c r="D33" s="23"/>
      <c r="E33" s="23"/>
      <c r="F33" s="23"/>
      <c r="G33" s="8"/>
      <c r="I33" s="7"/>
      <c r="J33" s="23"/>
      <c r="K33" s="23"/>
      <c r="L33" s="23"/>
      <c r="M33" s="23"/>
      <c r="N33" s="23"/>
      <c r="O33" s="8"/>
      <c r="Q33" s="7"/>
      <c r="R33" s="23"/>
      <c r="S33" s="23"/>
      <c r="T33" s="23"/>
      <c r="U33" s="23"/>
      <c r="V33" s="23"/>
      <c r="W33" s="8"/>
    </row>
    <row r="34" spans="1:23" x14ac:dyDescent="0.25">
      <c r="A34" s="9">
        <v>49</v>
      </c>
      <c r="B34" s="10">
        <v>0</v>
      </c>
      <c r="C34" s="23">
        <f>SUM(A34+B35)/SUM(A34:B35)</f>
        <v>0.31645569620253167</v>
      </c>
      <c r="D34" s="23">
        <f t="shared" ref="D34" si="6">SUM(A35,B34)/SUM(A34:B35)</f>
        <v>0.68354430379746833</v>
      </c>
      <c r="E34" s="23">
        <f>A34/SUM(A34,A35)</f>
        <v>0.31210191082802546</v>
      </c>
      <c r="F34" s="23">
        <f>A34/SUM(A34,B34)</f>
        <v>1</v>
      </c>
      <c r="G34" s="8">
        <f xml:space="preserve"> (2*E34*F34)/(F34+E34)</f>
        <v>0.47572815533980584</v>
      </c>
      <c r="I34" s="9">
        <v>45</v>
      </c>
      <c r="J34" s="10">
        <v>4</v>
      </c>
      <c r="K34" s="23">
        <f>SUM(I34+J35)/SUM(I34:J35)</f>
        <v>0.36708860759493672</v>
      </c>
      <c r="L34" s="23">
        <f t="shared" ref="L34" si="7">SUM(I35,J34)/SUM(I34:J35)</f>
        <v>0.63291139240506333</v>
      </c>
      <c r="M34" s="23">
        <f>I34/SUM(I34,I35)</f>
        <v>0.31914893617021278</v>
      </c>
      <c r="N34" s="23">
        <f>I34/SUM(I34,J34)</f>
        <v>0.91836734693877553</v>
      </c>
      <c r="O34" s="8">
        <f xml:space="preserve"> (2*M34*N34)/(N34+M34)</f>
        <v>0.47368421052631576</v>
      </c>
      <c r="Q34" s="9">
        <v>24</v>
      </c>
      <c r="R34" s="10">
        <v>25</v>
      </c>
      <c r="S34" s="23">
        <f>SUM(Q34+R35)/SUM(Q34:R35)</f>
        <v>0.56329113924050633</v>
      </c>
      <c r="T34" s="23">
        <f t="shared" ref="T34" si="8">SUM(Q35,R34)/SUM(Q34:R35)</f>
        <v>0.43670886075949367</v>
      </c>
      <c r="U34" s="23">
        <f>Q34/SUM(Q34,Q35)</f>
        <v>0.35294117647058826</v>
      </c>
      <c r="V34" s="23">
        <f>Q34/SUM(Q34,R34)</f>
        <v>0.48979591836734693</v>
      </c>
      <c r="W34" s="8">
        <f xml:space="preserve"> (2*U34*V34)/(V34+U34)</f>
        <v>0.4102564102564103</v>
      </c>
    </row>
    <row r="35" spans="1:23" x14ac:dyDescent="0.25">
      <c r="A35" s="9">
        <v>108</v>
      </c>
      <c r="B35" s="10">
        <v>1</v>
      </c>
      <c r="C35" s="23"/>
      <c r="D35" s="23"/>
      <c r="E35" s="23"/>
      <c r="F35" s="23"/>
      <c r="G35" s="8"/>
      <c r="I35" s="9">
        <v>96</v>
      </c>
      <c r="J35" s="10">
        <v>13</v>
      </c>
      <c r="K35" s="23"/>
      <c r="L35" s="23"/>
      <c r="M35" s="23"/>
      <c r="N35" s="23"/>
      <c r="O35" s="8"/>
      <c r="Q35" s="9">
        <v>44</v>
      </c>
      <c r="R35" s="10">
        <v>65</v>
      </c>
      <c r="S35" s="23"/>
      <c r="T35" s="23"/>
      <c r="U35" s="23"/>
      <c r="V35" s="23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47</v>
      </c>
      <c r="B37" s="10">
        <v>1</v>
      </c>
      <c r="C37" s="23">
        <f>SUM(A37+B38)/SUM(A37:B38)</f>
        <v>0.29746835443037972</v>
      </c>
      <c r="D37" s="23">
        <f t="shared" ref="D37" si="9">SUM(A38,B37)/SUM(A37:B38)</f>
        <v>0.70253164556962022</v>
      </c>
      <c r="E37" s="23">
        <f>A37/SUM(A37,A38)</f>
        <v>0.29936305732484075</v>
      </c>
      <c r="F37" s="23">
        <f>A37/SUM(A37,B37)</f>
        <v>0.97916666666666663</v>
      </c>
      <c r="G37" s="8">
        <f xml:space="preserve"> (2*E37*F37)/(F37+E37)</f>
        <v>0.45853658536585362</v>
      </c>
      <c r="I37" s="9">
        <v>45</v>
      </c>
      <c r="J37" s="10">
        <v>3</v>
      </c>
      <c r="K37" s="23">
        <f>SUM(I37+J38)/SUM(I37:J38)</f>
        <v>0.379746835443038</v>
      </c>
      <c r="L37" s="23">
        <f t="shared" ref="L37" si="10">SUM(I38,J37)/SUM(I37:J38)</f>
        <v>0.620253164556962</v>
      </c>
      <c r="M37" s="23">
        <f>I37/SUM(I37,I38)</f>
        <v>0.32142857142857145</v>
      </c>
      <c r="N37" s="23">
        <f>I37/SUM(I37,J37)</f>
        <v>0.9375</v>
      </c>
      <c r="O37" s="8">
        <f xml:space="preserve"> (2*M37*N37)/(N37+M37)</f>
        <v>0.47872340425531923</v>
      </c>
      <c r="Q37" s="9">
        <v>27</v>
      </c>
      <c r="R37" s="10">
        <v>21</v>
      </c>
      <c r="S37" s="23">
        <f>SUM(Q37+R38)/SUM(Q37:R38)</f>
        <v>0.51898734177215189</v>
      </c>
      <c r="T37" s="23">
        <f t="shared" ref="T37" si="11">SUM(Q38,R37)/SUM(Q37:R38)</f>
        <v>0.48101265822784811</v>
      </c>
      <c r="U37" s="23">
        <f>Q37/SUM(Q37,Q38)</f>
        <v>0.32926829268292684</v>
      </c>
      <c r="V37" s="23">
        <f>Q37/SUM(Q37,R37)</f>
        <v>0.5625</v>
      </c>
      <c r="W37" s="8">
        <f xml:space="preserve"> (2*U37*V37)/(V37+U37)</f>
        <v>0.41538461538461535</v>
      </c>
    </row>
    <row r="38" spans="1:23" x14ac:dyDescent="0.25">
      <c r="A38" s="9">
        <v>110</v>
      </c>
      <c r="B38" s="10">
        <v>0</v>
      </c>
      <c r="C38" s="23"/>
      <c r="D38" s="23"/>
      <c r="E38" s="23"/>
      <c r="F38" s="23"/>
      <c r="G38" s="8"/>
      <c r="I38" s="9">
        <v>95</v>
      </c>
      <c r="J38" s="10">
        <v>15</v>
      </c>
      <c r="K38" s="23"/>
      <c r="L38" s="23"/>
      <c r="M38" s="23"/>
      <c r="N38" s="23"/>
      <c r="O38" s="8"/>
      <c r="Q38" s="9">
        <v>55</v>
      </c>
      <c r="R38" s="10">
        <v>55</v>
      </c>
      <c r="S38" s="23"/>
      <c r="T38" s="23"/>
      <c r="U38" s="23"/>
      <c r="V38" s="23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>
        <f>SUM(C10:C37)/10</f>
        <v>0.31414298224663634</v>
      </c>
      <c r="D40" s="11">
        <f>SUM(D10:D37)/10</f>
        <v>0.68585701775336361</v>
      </c>
      <c r="E40" s="11">
        <f>SUM(E10:E37)/10</f>
        <v>0.31139297357752571</v>
      </c>
      <c r="F40" s="11">
        <f>SUM(F10:F37)/10</f>
        <v>0.99199952919020706</v>
      </c>
      <c r="G40" s="12">
        <f>SUM(G10:G37)/10</f>
        <v>0.47324609615951518</v>
      </c>
      <c r="I40" s="26"/>
      <c r="J40" s="27"/>
      <c r="K40" s="11">
        <f>SUM(K10:K37)/10</f>
        <v>0.37040442639917204</v>
      </c>
      <c r="L40" s="11">
        <f>SUM(L10:L37)/10</f>
        <v>0.62959557360082785</v>
      </c>
      <c r="M40" s="11">
        <f>SUM(M10:M37)/10</f>
        <v>0.32262481995057202</v>
      </c>
      <c r="N40" s="11">
        <f>SUM(N10:N37)/10</f>
        <v>0.92870430631672585</v>
      </c>
      <c r="O40" s="12">
        <f>SUM(O10:O37)/10</f>
        <v>0.47814791997404216</v>
      </c>
      <c r="Q40" s="26"/>
      <c r="R40" s="27"/>
      <c r="S40" s="11">
        <f>SUM(S10:S37)/10</f>
        <v>0.53037576626064797</v>
      </c>
      <c r="T40" s="11">
        <f>SUM(T10:T37)/10</f>
        <v>0.46962423373935192</v>
      </c>
      <c r="U40" s="11">
        <f>SUM(U10:U37)/10</f>
        <v>0.33058149741644061</v>
      </c>
      <c r="V40" s="11">
        <f>SUM(V10:V37)/10</f>
        <v>0.50213407640095697</v>
      </c>
      <c r="W40" s="12">
        <f>SUM(W10:W37)/10</f>
        <v>0.39721841738837016</v>
      </c>
    </row>
    <row r="44" spans="1:23" x14ac:dyDescent="0.25">
      <c r="A44" s="31" t="s">
        <v>43</v>
      </c>
      <c r="B44" s="31"/>
      <c r="I44" s="32" t="s">
        <v>44</v>
      </c>
      <c r="J44" s="32"/>
      <c r="Q44" s="32" t="s">
        <v>45</v>
      </c>
      <c r="R44" s="32"/>
    </row>
    <row r="45" spans="1:23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3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3" x14ac:dyDescent="0.25">
      <c r="A47" s="9">
        <v>47</v>
      </c>
      <c r="B47" s="10">
        <v>6</v>
      </c>
      <c r="C47" s="23">
        <f>SUM(A47+B48)/SUM(A47:B48)</f>
        <v>0.4088050314465409</v>
      </c>
      <c r="D47" s="23">
        <f>SUM(A48,B47)/SUM(A47:B48)</f>
        <v>0.5911949685534591</v>
      </c>
      <c r="E47" s="23">
        <f>A47/SUM(A47,A48)</f>
        <v>0.34814814814814815</v>
      </c>
      <c r="F47" s="23">
        <f>A47/SUM(A47,B47)</f>
        <v>0.8867924528301887</v>
      </c>
      <c r="G47" s="8">
        <f xml:space="preserve"> (2*E47*F47)/(F47+E47)</f>
        <v>0.5</v>
      </c>
      <c r="I47" s="9">
        <v>33</v>
      </c>
      <c r="J47" s="10">
        <v>20</v>
      </c>
      <c r="K47" s="23">
        <f>SUM(I47+J48)/SUM(I47:J48)</f>
        <v>0.44025157232704404</v>
      </c>
      <c r="L47" s="23">
        <f>SUM(I48,J47)/SUM(I47:J48)</f>
        <v>0.55974842767295596</v>
      </c>
      <c r="M47" s="23">
        <f>I47/SUM(I47,I48)</f>
        <v>0.3235294117647059</v>
      </c>
      <c r="N47" s="23">
        <f>I47/SUM(I47,J47)</f>
        <v>0.62264150943396224</v>
      </c>
      <c r="O47" s="8">
        <f xml:space="preserve"> (2*M47*N47)/(N47+M47)</f>
        <v>0.4258064516129032</v>
      </c>
      <c r="Q47" s="9">
        <v>30</v>
      </c>
      <c r="R47" s="10">
        <v>23</v>
      </c>
      <c r="S47" s="23">
        <f>SUM(Q47+R48)/SUM(Q47:R48)</f>
        <v>0.41509433962264153</v>
      </c>
      <c r="T47" s="23">
        <f>SUM(Q48,R47)/SUM(Q47:R48)</f>
        <v>0.58490566037735847</v>
      </c>
      <c r="U47" s="23">
        <f>Q47/SUM(Q47,Q48)</f>
        <v>0.3</v>
      </c>
      <c r="V47" s="23">
        <f>Q47/SUM(Q47,R47)</f>
        <v>0.56603773584905659</v>
      </c>
      <c r="W47" s="8">
        <f xml:space="preserve"> (2*U47*V47)/(V47+U47)</f>
        <v>0.39215686274509803</v>
      </c>
    </row>
    <row r="48" spans="1:23" x14ac:dyDescent="0.25">
      <c r="A48" s="9">
        <v>88</v>
      </c>
      <c r="B48" s="10">
        <v>18</v>
      </c>
      <c r="C48" s="23"/>
      <c r="D48" s="23"/>
      <c r="E48" s="23"/>
      <c r="F48" s="23"/>
      <c r="G48" s="8"/>
      <c r="I48" s="9">
        <v>69</v>
      </c>
      <c r="J48" s="10">
        <v>37</v>
      </c>
      <c r="K48" s="23"/>
      <c r="L48" s="23"/>
      <c r="M48" s="23"/>
      <c r="N48" s="23"/>
      <c r="O48" s="8"/>
      <c r="Q48" s="9">
        <v>70</v>
      </c>
      <c r="R48" s="10">
        <v>36</v>
      </c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>
        <v>45</v>
      </c>
      <c r="B50" s="10">
        <v>5</v>
      </c>
      <c r="C50" s="23">
        <f>SUM(A50+B51)/SUM(A50:B51)</f>
        <v>0.36477987421383645</v>
      </c>
      <c r="D50" s="23">
        <f>SUM(A51,B50)/SUM(A50:B51)</f>
        <v>0.63522012578616349</v>
      </c>
      <c r="E50" s="23">
        <f>A50/SUM(A50,A51)</f>
        <v>0.31914893617021278</v>
      </c>
      <c r="F50" s="23">
        <f>A50/SUM(A50,B50)</f>
        <v>0.9</v>
      </c>
      <c r="G50" s="8">
        <f xml:space="preserve"> (2*E50*F50)/(F50+E50)</f>
        <v>0.47120418848167545</v>
      </c>
      <c r="I50" s="9">
        <v>32</v>
      </c>
      <c r="J50" s="10">
        <v>18</v>
      </c>
      <c r="K50" s="23">
        <f>SUM(I50+J51)/SUM(I50:J51)</f>
        <v>0.46540880503144655</v>
      </c>
      <c r="L50" s="23">
        <f>SUM(I51,J50)/SUM(I50:J51)</f>
        <v>0.53459119496855345</v>
      </c>
      <c r="M50" s="23">
        <f>I50/SUM(I50,I51)</f>
        <v>0.32323232323232326</v>
      </c>
      <c r="N50" s="23">
        <f>I50/SUM(I50,J50)</f>
        <v>0.64</v>
      </c>
      <c r="O50" s="8">
        <f xml:space="preserve"> (2*M50*N50)/(N50+M50)</f>
        <v>0.42953020134228193</v>
      </c>
      <c r="Q50" s="9">
        <v>29</v>
      </c>
      <c r="R50" s="10">
        <v>21</v>
      </c>
      <c r="S50" s="23">
        <f>SUM(Q50+R51)/SUM(Q50:R51)</f>
        <v>0.47169811320754718</v>
      </c>
      <c r="T50" s="23">
        <f>SUM(Q51,R50)/SUM(Q50:R51)</f>
        <v>0.52830188679245282</v>
      </c>
      <c r="U50" s="23">
        <f>Q50/SUM(Q50,Q51)</f>
        <v>0.31521739130434784</v>
      </c>
      <c r="V50" s="23">
        <f>Q50/SUM(Q50,R50)</f>
        <v>0.57999999999999996</v>
      </c>
      <c r="W50" s="8">
        <f xml:space="preserve"> (2*U50*V50)/(V50+U50)</f>
        <v>0.40845070422535212</v>
      </c>
    </row>
    <row r="51" spans="1:23" x14ac:dyDescent="0.25">
      <c r="A51" s="9">
        <v>96</v>
      </c>
      <c r="B51" s="10">
        <v>13</v>
      </c>
      <c r="C51" s="23"/>
      <c r="D51" s="23"/>
      <c r="E51" s="23"/>
      <c r="F51" s="23"/>
      <c r="G51" s="8"/>
      <c r="I51" s="9">
        <v>67</v>
      </c>
      <c r="J51" s="10">
        <v>42</v>
      </c>
      <c r="K51" s="23"/>
      <c r="L51" s="23"/>
      <c r="M51" s="23"/>
      <c r="N51" s="23"/>
      <c r="O51" s="8"/>
      <c r="Q51" s="9">
        <v>63</v>
      </c>
      <c r="R51" s="10">
        <v>46</v>
      </c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>
        <v>41</v>
      </c>
      <c r="B53" s="10">
        <v>4</v>
      </c>
      <c r="C53" s="23">
        <f>SUM(A53+B54)/SUM(A53:B54)</f>
        <v>0.37341772151898733</v>
      </c>
      <c r="D53" s="23">
        <f>SUM(A54,B53)/SUM(A53:B54)</f>
        <v>0.62658227848101267</v>
      </c>
      <c r="E53" s="23">
        <f>A53/SUM(A53,A54)</f>
        <v>0.3014705882352941</v>
      </c>
      <c r="F53" s="23">
        <f>A53/SUM(A53,B53)</f>
        <v>0.91111111111111109</v>
      </c>
      <c r="G53" s="8">
        <f xml:space="preserve"> (2*E53*F53)/(F53+E53)</f>
        <v>0.45303867403314912</v>
      </c>
      <c r="I53" s="9">
        <v>37</v>
      </c>
      <c r="J53" s="10">
        <v>18</v>
      </c>
      <c r="K53" s="23">
        <f>SUM(I53+J54)/SUM(I53:J54)</f>
        <v>0.44047619047619047</v>
      </c>
      <c r="L53" s="23">
        <f>SUM(I54,J53)/SUM(I53:J54)</f>
        <v>0.55952380952380953</v>
      </c>
      <c r="M53" s="23">
        <f>I53/SUM(I53,I54)</f>
        <v>0.32743362831858408</v>
      </c>
      <c r="N53" s="23">
        <f>I53/SUM(I53,J53)</f>
        <v>0.67272727272727273</v>
      </c>
      <c r="O53" s="8">
        <f xml:space="preserve"> (2*M53*N53)/(N53+M53)</f>
        <v>0.44047619047619047</v>
      </c>
      <c r="Q53" s="9">
        <v>23</v>
      </c>
      <c r="R53" s="10">
        <v>22</v>
      </c>
      <c r="S53" s="23">
        <f>SUM(Q53+R54)/SUM(Q53:R54)</f>
        <v>0.41139240506329117</v>
      </c>
      <c r="T53" s="23">
        <f>SUM(Q54,R53)/SUM(Q53:R54)</f>
        <v>0.58860759493670889</v>
      </c>
      <c r="U53" s="23">
        <f>Q53/SUM(Q53,Q54)</f>
        <v>0.24468085106382978</v>
      </c>
      <c r="V53" s="23">
        <f>Q53/SUM(Q53,R53)</f>
        <v>0.51111111111111107</v>
      </c>
      <c r="W53" s="8">
        <f xml:space="preserve"> (2*U53*V53)/(V53+U53)</f>
        <v>0.33093525179856115</v>
      </c>
    </row>
    <row r="54" spans="1:23" x14ac:dyDescent="0.25">
      <c r="A54" s="9">
        <v>95</v>
      </c>
      <c r="B54" s="10">
        <v>18</v>
      </c>
      <c r="C54" s="23"/>
      <c r="D54" s="23"/>
      <c r="E54" s="23"/>
      <c r="F54" s="23"/>
      <c r="G54" s="8"/>
      <c r="I54" s="9">
        <v>76</v>
      </c>
      <c r="J54" s="10">
        <v>37</v>
      </c>
      <c r="K54" s="23"/>
      <c r="L54" s="23"/>
      <c r="M54" s="23"/>
      <c r="N54" s="23"/>
      <c r="O54" s="8"/>
      <c r="Q54" s="9">
        <v>71</v>
      </c>
      <c r="R54" s="10">
        <v>42</v>
      </c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>
        <v>48</v>
      </c>
      <c r="B56" s="10">
        <v>7</v>
      </c>
      <c r="C56" s="23">
        <f>SUM(A56+B57)/SUM(A56:B57)</f>
        <v>0.4050632911392405</v>
      </c>
      <c r="D56" s="23">
        <f>SUM(A57,B56)/SUM(A56:B57)</f>
        <v>0.59493670886075944</v>
      </c>
      <c r="E56" s="23">
        <f>A56/SUM(A56,A57)</f>
        <v>0.35555555555555557</v>
      </c>
      <c r="F56" s="23">
        <f>A56/SUM(A56,B56)</f>
        <v>0.87272727272727268</v>
      </c>
      <c r="G56" s="8">
        <f xml:space="preserve"> (2*E56*F56)/(F56+E56)</f>
        <v>0.50526315789473686</v>
      </c>
      <c r="I56" s="9">
        <v>27</v>
      </c>
      <c r="J56" s="10">
        <v>28</v>
      </c>
      <c r="K56" s="23">
        <f>SUM(I56+J57)/SUM(I56:J57)</f>
        <v>0.37341772151898733</v>
      </c>
      <c r="L56" s="23">
        <f>SUM(I57,J56)/SUM(I56:J57)</f>
        <v>0.62658227848101267</v>
      </c>
      <c r="M56" s="23">
        <f>I56/SUM(I56,I57)</f>
        <v>0.27551020408163263</v>
      </c>
      <c r="N56" s="23">
        <f>I56/SUM(I56,J56)</f>
        <v>0.49090909090909091</v>
      </c>
      <c r="O56" s="8">
        <f xml:space="preserve"> (2*M56*N56)/(N56+M56)</f>
        <v>0.3529411764705882</v>
      </c>
      <c r="Q56" s="9">
        <v>31</v>
      </c>
      <c r="R56" s="10">
        <v>24</v>
      </c>
      <c r="S56" s="23">
        <f>SUM(Q56+R57)/SUM(Q56:R57)</f>
        <v>0.39873417721518989</v>
      </c>
      <c r="T56" s="23">
        <f>SUM(Q57,R56)/SUM(Q56:R57)</f>
        <v>0.60126582278481011</v>
      </c>
      <c r="U56" s="23">
        <f>Q56/SUM(Q56,Q57)</f>
        <v>0.30392156862745096</v>
      </c>
      <c r="V56" s="23">
        <f>Q56/SUM(Q56,R56)</f>
        <v>0.5636363636363636</v>
      </c>
      <c r="W56" s="8">
        <f xml:space="preserve"> (2*U56*V56)/(V56+U56)</f>
        <v>0.39490445859872608</v>
      </c>
    </row>
    <row r="57" spans="1:23" x14ac:dyDescent="0.25">
      <c r="A57" s="9">
        <v>87</v>
      </c>
      <c r="B57" s="10">
        <v>16</v>
      </c>
      <c r="C57" s="23"/>
      <c r="D57" s="23"/>
      <c r="E57" s="23"/>
      <c r="F57" s="23"/>
      <c r="G57" s="8"/>
      <c r="I57" s="9">
        <v>71</v>
      </c>
      <c r="J57" s="10">
        <v>32</v>
      </c>
      <c r="K57" s="23"/>
      <c r="L57" s="23"/>
      <c r="M57" s="23"/>
      <c r="N57" s="23"/>
      <c r="O57" s="8"/>
      <c r="Q57" s="9">
        <v>71</v>
      </c>
      <c r="R57" s="10">
        <v>32</v>
      </c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>
        <v>42</v>
      </c>
      <c r="B59" s="10">
        <v>2</v>
      </c>
      <c r="C59" s="23">
        <f>SUM(A59+B60)/SUM(A59:B60)</f>
        <v>0.35443037974683544</v>
      </c>
      <c r="D59" s="23">
        <f>SUM(A60,B59)/SUM(A59:B60)</f>
        <v>0.64556962025316456</v>
      </c>
      <c r="E59" s="23">
        <f>A59/SUM(A59,A60)</f>
        <v>0.29577464788732394</v>
      </c>
      <c r="F59" s="23">
        <f>A59/SUM(A59,B59)</f>
        <v>0.95454545454545459</v>
      </c>
      <c r="G59" s="8">
        <f xml:space="preserve"> (2*E59*F59)/(F59+E59)</f>
        <v>0.45161290322580644</v>
      </c>
      <c r="I59" s="9">
        <v>25</v>
      </c>
      <c r="J59" s="10">
        <v>19</v>
      </c>
      <c r="K59" s="23">
        <f>SUM(I59+J60)/SUM(I59:J60)</f>
        <v>0.44936708860759494</v>
      </c>
      <c r="L59" s="23">
        <f>SUM(I60,J59)/SUM(I59:J60)</f>
        <v>0.55063291139240511</v>
      </c>
      <c r="M59" s="23">
        <f>I59/SUM(I59,I60)</f>
        <v>0.26881720430107525</v>
      </c>
      <c r="N59" s="23">
        <f>I59/SUM(I59,J59)</f>
        <v>0.56818181818181823</v>
      </c>
      <c r="O59" s="8">
        <f xml:space="preserve"> (2*M59*N59)/(N59+M59)</f>
        <v>0.36496350364963503</v>
      </c>
      <c r="Q59" s="9">
        <v>20</v>
      </c>
      <c r="R59" s="10">
        <v>24</v>
      </c>
      <c r="S59" s="23">
        <f>SUM(Q59+R60)/SUM(Q59:R60)</f>
        <v>0.48101265822784811</v>
      </c>
      <c r="T59" s="23">
        <f>SUM(Q60,R59)/SUM(Q59:R60)</f>
        <v>0.51898734177215189</v>
      </c>
      <c r="U59" s="23">
        <f>Q59/SUM(Q59,Q60)</f>
        <v>0.25641025641025639</v>
      </c>
      <c r="V59" s="23">
        <f>Q59/SUM(Q59,R59)</f>
        <v>0.45454545454545453</v>
      </c>
      <c r="W59" s="8">
        <f xml:space="preserve"> (2*U59*V59)/(V59+U59)</f>
        <v>0.32786885245901631</v>
      </c>
    </row>
    <row r="60" spans="1:23" x14ac:dyDescent="0.25">
      <c r="A60" s="9">
        <v>100</v>
      </c>
      <c r="B60" s="10">
        <v>14</v>
      </c>
      <c r="C60" s="23"/>
      <c r="D60" s="23"/>
      <c r="E60" s="23"/>
      <c r="F60" s="23"/>
      <c r="G60" s="8"/>
      <c r="I60" s="9">
        <v>68</v>
      </c>
      <c r="J60" s="10">
        <v>46</v>
      </c>
      <c r="K60" s="23"/>
      <c r="L60" s="23"/>
      <c r="M60" s="23"/>
      <c r="N60" s="23"/>
      <c r="O60" s="8"/>
      <c r="Q60" s="9">
        <v>58</v>
      </c>
      <c r="R60" s="10">
        <v>56</v>
      </c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>
        <v>48</v>
      </c>
      <c r="B62" s="10">
        <v>11</v>
      </c>
      <c r="C62" s="23">
        <f>SUM(A62+B63)/SUM(A62:B63)</f>
        <v>0.379746835443038</v>
      </c>
      <c r="D62" s="23">
        <f>SUM(A63,B62)/SUM(A62:B63)</f>
        <v>0.620253164556962</v>
      </c>
      <c r="E62" s="23">
        <f>A62/SUM(A62,A63)</f>
        <v>0.35555555555555557</v>
      </c>
      <c r="F62" s="23">
        <f>A62/SUM(A62,B62)</f>
        <v>0.81355932203389836</v>
      </c>
      <c r="G62" s="8">
        <f xml:space="preserve"> (2*E62*F62)/(F62+E62)</f>
        <v>0.49484536082474223</v>
      </c>
      <c r="I62" s="9">
        <v>29</v>
      </c>
      <c r="J62" s="10">
        <v>30</v>
      </c>
      <c r="K62" s="23">
        <f>SUM(I62+J63)/SUM(I62:J63)</f>
        <v>0.45569620253164556</v>
      </c>
      <c r="L62" s="23">
        <f>SUM(I63,J62)/SUM(I62:J63)</f>
        <v>0.54430379746835444</v>
      </c>
      <c r="M62" s="23">
        <f>I62/SUM(I62,I63)</f>
        <v>0.3411764705882353</v>
      </c>
      <c r="N62" s="23">
        <f>I62/SUM(I62,J62)</f>
        <v>0.49152542372881358</v>
      </c>
      <c r="O62" s="8">
        <f xml:space="preserve"> (2*M62*N62)/(N62+M62)</f>
        <v>0.40277777777777785</v>
      </c>
      <c r="Q62" s="9">
        <v>26</v>
      </c>
      <c r="R62" s="10">
        <v>33</v>
      </c>
      <c r="S62" s="23">
        <f>SUM(Q62+R63)/SUM(Q62:R63)</f>
        <v>0.45569620253164556</v>
      </c>
      <c r="T62" s="23">
        <f>SUM(Q63,R62)/SUM(Q62:R63)</f>
        <v>0.54430379746835444</v>
      </c>
      <c r="U62" s="23">
        <f>Q62/SUM(Q62,Q63)</f>
        <v>0.32911392405063289</v>
      </c>
      <c r="V62" s="23">
        <f>Q62/SUM(Q62,R62)</f>
        <v>0.44067796610169491</v>
      </c>
      <c r="W62" s="8">
        <f xml:space="preserve"> (2*U62*V62)/(V62+U62)</f>
        <v>0.37681159420289856</v>
      </c>
    </row>
    <row r="63" spans="1:23" x14ac:dyDescent="0.25">
      <c r="A63" s="9">
        <v>87</v>
      </c>
      <c r="B63" s="10">
        <v>12</v>
      </c>
      <c r="C63" s="23"/>
      <c r="D63" s="23"/>
      <c r="E63" s="23"/>
      <c r="F63" s="23"/>
      <c r="G63" s="8"/>
      <c r="I63" s="9">
        <v>56</v>
      </c>
      <c r="J63" s="10">
        <v>43</v>
      </c>
      <c r="K63" s="23"/>
      <c r="L63" s="23"/>
      <c r="M63" s="23"/>
      <c r="N63" s="23"/>
      <c r="O63" s="8"/>
      <c r="Q63" s="9">
        <v>53</v>
      </c>
      <c r="R63" s="10">
        <v>46</v>
      </c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>
        <v>39</v>
      </c>
      <c r="B65" s="10">
        <v>6</v>
      </c>
      <c r="C65" s="23">
        <f>SUM(A65+B66)/SUM(A65:B66)</f>
        <v>0.29113924050632911</v>
      </c>
      <c r="D65" s="23">
        <f t="shared" ref="D65" si="12">SUM(A66,B65)/SUM(A65:B66)</f>
        <v>0.70886075949367089</v>
      </c>
      <c r="E65" s="23">
        <f>A65/SUM(A65,A66)</f>
        <v>0.26896551724137929</v>
      </c>
      <c r="F65" s="23">
        <f>A65/SUM(A65,B65)</f>
        <v>0.8666666666666667</v>
      </c>
      <c r="G65" s="8">
        <f xml:space="preserve"> (2*E65*F65)/(F65+E65)</f>
        <v>0.41052631578947374</v>
      </c>
      <c r="I65" s="9">
        <v>27</v>
      </c>
      <c r="J65" s="10">
        <v>18</v>
      </c>
      <c r="K65" s="23">
        <f>SUM(I65+J66)/SUM(I65:J66)</f>
        <v>0.46202531645569622</v>
      </c>
      <c r="L65" s="23">
        <f t="shared" ref="L65" si="13">SUM(I66,J65)/SUM(I65:J66)</f>
        <v>0.53797468354430378</v>
      </c>
      <c r="M65" s="23">
        <f>I65/SUM(I65,I66)</f>
        <v>0.28723404255319152</v>
      </c>
      <c r="N65" s="23">
        <f>I65/SUM(I65,J65)</f>
        <v>0.6</v>
      </c>
      <c r="O65" s="8">
        <f xml:space="preserve"> (2*M65*N65)/(N65+M65)</f>
        <v>0.3884892086330935</v>
      </c>
      <c r="Q65" s="9">
        <v>27</v>
      </c>
      <c r="R65" s="10">
        <v>18</v>
      </c>
      <c r="S65" s="23">
        <f>SUM(Q65+R66)/SUM(Q65:R66)</f>
        <v>0.50632911392405067</v>
      </c>
      <c r="T65" s="23">
        <f t="shared" ref="T65" si="14">SUM(Q66,R65)/SUM(Q65:R66)</f>
        <v>0.49367088607594939</v>
      </c>
      <c r="U65" s="23">
        <f>Q65/SUM(Q65,Q66)</f>
        <v>0.31034482758620691</v>
      </c>
      <c r="V65" s="23">
        <f>Q65/SUM(Q65,R65)</f>
        <v>0.6</v>
      </c>
      <c r="W65" s="8">
        <f xml:space="preserve"> (2*U65*V65)/(V65+U65)</f>
        <v>0.40909090909090912</v>
      </c>
    </row>
    <row r="66" spans="1:23" x14ac:dyDescent="0.25">
      <c r="A66" s="9">
        <v>106</v>
      </c>
      <c r="B66" s="10">
        <v>7</v>
      </c>
      <c r="C66" s="23"/>
      <c r="D66" s="23"/>
      <c r="E66" s="23"/>
      <c r="F66" s="23"/>
      <c r="G66" s="8"/>
      <c r="I66" s="9">
        <v>67</v>
      </c>
      <c r="J66" s="10">
        <v>46</v>
      </c>
      <c r="K66" s="23"/>
      <c r="L66" s="23"/>
      <c r="M66" s="23"/>
      <c r="N66" s="23"/>
      <c r="O66" s="8"/>
      <c r="Q66" s="9">
        <v>60</v>
      </c>
      <c r="R66" s="10">
        <v>53</v>
      </c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>
        <v>40</v>
      </c>
      <c r="B68" s="10">
        <v>5</v>
      </c>
      <c r="C68" s="23">
        <f>SUM(A68+B69)/SUM(A68:B69)</f>
        <v>0.33544303797468356</v>
      </c>
      <c r="D68" s="23">
        <f t="shared" ref="D68" si="15">SUM(A69,B68)/SUM(A68:B69)</f>
        <v>0.66455696202531644</v>
      </c>
      <c r="E68" s="23">
        <f>A68/SUM(A68,A69)</f>
        <v>0.2857142857142857</v>
      </c>
      <c r="F68" s="23">
        <f>A68/SUM(A68,B68)</f>
        <v>0.88888888888888884</v>
      </c>
      <c r="G68" s="8">
        <f xml:space="preserve"> (2*E68*F68)/(F68+E68)</f>
        <v>0.43243243243243246</v>
      </c>
      <c r="I68" s="9">
        <v>28</v>
      </c>
      <c r="J68" s="10">
        <v>17</v>
      </c>
      <c r="K68" s="23">
        <f>SUM(I68+J69)/SUM(I68:J69)</f>
        <v>0.5</v>
      </c>
      <c r="L68" s="23">
        <f t="shared" ref="L68" si="16">SUM(I69,J68)/SUM(I68:J69)</f>
        <v>0.5</v>
      </c>
      <c r="M68" s="23">
        <f>I68/SUM(I68,I69)</f>
        <v>0.31111111111111112</v>
      </c>
      <c r="N68" s="23">
        <f>I68/SUM(I68,J68)</f>
        <v>0.62222222222222223</v>
      </c>
      <c r="O68" s="8">
        <f xml:space="preserve"> (2*M68*N68)/(N68+M68)</f>
        <v>0.4148148148148148</v>
      </c>
      <c r="Q68" s="9">
        <v>26</v>
      </c>
      <c r="R68" s="10">
        <v>19</v>
      </c>
      <c r="S68" s="23">
        <f>SUM(Q68+R69)/SUM(Q68:R69)</f>
        <v>0.48734177215189872</v>
      </c>
      <c r="T68" s="23">
        <f t="shared" ref="T68" si="17">SUM(Q69,R68)/SUM(Q68:R69)</f>
        <v>0.51265822784810122</v>
      </c>
      <c r="U68" s="23">
        <f>Q68/SUM(Q68,Q69)</f>
        <v>0.29545454545454547</v>
      </c>
      <c r="V68" s="23">
        <f>Q68/SUM(Q68,R68)</f>
        <v>0.57777777777777772</v>
      </c>
      <c r="W68" s="8">
        <f xml:space="preserve"> (2*U68*V68)/(V68+U68)</f>
        <v>0.39097744360902259</v>
      </c>
    </row>
    <row r="69" spans="1:23" x14ac:dyDescent="0.25">
      <c r="A69" s="9">
        <v>100</v>
      </c>
      <c r="B69" s="10">
        <v>13</v>
      </c>
      <c r="C69" s="23"/>
      <c r="D69" s="23"/>
      <c r="E69" s="23"/>
      <c r="F69" s="23"/>
      <c r="G69" s="8"/>
      <c r="I69" s="9">
        <v>62</v>
      </c>
      <c r="J69" s="10">
        <v>51</v>
      </c>
      <c r="K69" s="23"/>
      <c r="L69" s="23"/>
      <c r="M69" s="23"/>
      <c r="N69" s="23"/>
      <c r="O69" s="8"/>
      <c r="Q69" s="9">
        <v>62</v>
      </c>
      <c r="R69" s="10">
        <v>51</v>
      </c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>
        <v>42</v>
      </c>
      <c r="B71" s="10">
        <v>7</v>
      </c>
      <c r="C71" s="23">
        <f>SUM(A71+B72)/SUM(A71:B72)</f>
        <v>0.36075949367088606</v>
      </c>
      <c r="D71" s="23">
        <f t="shared" ref="D71" si="18">SUM(A72,B71)/SUM(A71:B72)</f>
        <v>0.63924050632911389</v>
      </c>
      <c r="E71" s="23">
        <f>A71/SUM(A71,A72)</f>
        <v>0.30882352941176472</v>
      </c>
      <c r="F71" s="23">
        <f>A71/SUM(A71,B71)</f>
        <v>0.8571428571428571</v>
      </c>
      <c r="G71" s="8">
        <f xml:space="preserve"> (2*E71*F71)/(F71+E71)</f>
        <v>0.45405405405405413</v>
      </c>
      <c r="I71" s="9">
        <v>31</v>
      </c>
      <c r="J71" s="10">
        <v>18</v>
      </c>
      <c r="K71" s="23">
        <f>SUM(I71+J72)/SUM(I71:J72)</f>
        <v>0.42405063291139239</v>
      </c>
      <c r="L71" s="23">
        <f t="shared" ref="L71" si="19">SUM(I72,J71)/SUM(I71:J72)</f>
        <v>0.57594936708860756</v>
      </c>
      <c r="M71" s="23">
        <f>I71/SUM(I71,I72)</f>
        <v>0.29807692307692307</v>
      </c>
      <c r="N71" s="23">
        <f>I71/SUM(I71,J71)</f>
        <v>0.63265306122448983</v>
      </c>
      <c r="O71" s="8">
        <f xml:space="preserve"> (2*M71*N71)/(N71+M71)</f>
        <v>0.40522875816993459</v>
      </c>
      <c r="Q71" s="9">
        <v>22</v>
      </c>
      <c r="R71" s="10">
        <v>27</v>
      </c>
      <c r="S71" s="23">
        <f>SUM(Q71+R72)/SUM(Q71:R72)</f>
        <v>0.43670886075949367</v>
      </c>
      <c r="T71" s="23">
        <f t="shared" ref="T71" si="20">SUM(Q72,R71)/SUM(Q71:R72)</f>
        <v>0.56329113924050633</v>
      </c>
      <c r="U71" s="23">
        <f>Q71/SUM(Q71,Q72)</f>
        <v>0.26190476190476192</v>
      </c>
      <c r="V71" s="23">
        <f>Q71/SUM(Q71,R71)</f>
        <v>0.44897959183673469</v>
      </c>
      <c r="W71" s="8">
        <f xml:space="preserve"> (2*U71*V71)/(V71+U71)</f>
        <v>0.33082706766917291</v>
      </c>
    </row>
    <row r="72" spans="1:23" x14ac:dyDescent="0.25">
      <c r="A72" s="9">
        <v>94</v>
      </c>
      <c r="B72" s="10">
        <v>15</v>
      </c>
      <c r="C72" s="23"/>
      <c r="D72" s="23"/>
      <c r="E72" s="23"/>
      <c r="F72" s="23"/>
      <c r="G72" s="8"/>
      <c r="I72" s="9">
        <v>73</v>
      </c>
      <c r="J72" s="10">
        <v>36</v>
      </c>
      <c r="K72" s="23"/>
      <c r="L72" s="23"/>
      <c r="M72" s="23"/>
      <c r="N72" s="23"/>
      <c r="O72" s="8"/>
      <c r="Q72" s="9">
        <v>62</v>
      </c>
      <c r="R72" s="10">
        <v>47</v>
      </c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>
        <v>45</v>
      </c>
      <c r="B74" s="10">
        <v>3</v>
      </c>
      <c r="C74" s="23">
        <f>SUM(A74+B75)/SUM(A74:B75)</f>
        <v>0.36075949367088606</v>
      </c>
      <c r="D74" s="23">
        <f t="shared" ref="D74" si="21">SUM(A75,B74)/SUM(A74:B75)</f>
        <v>0.63924050632911389</v>
      </c>
      <c r="E74" s="23">
        <f>A74/SUM(A74,A75)</f>
        <v>0.31468531468531469</v>
      </c>
      <c r="F74" s="23">
        <f>A74/SUM(A74,B74)</f>
        <v>0.9375</v>
      </c>
      <c r="G74" s="8">
        <f xml:space="preserve"> (2*E74*F74)/(F74+E74)</f>
        <v>0.47120418848167539</v>
      </c>
      <c r="I74" s="9">
        <v>30</v>
      </c>
      <c r="J74" s="10">
        <v>18</v>
      </c>
      <c r="K74" s="23">
        <f>SUM(I74+J75)/SUM(I74:J75)</f>
        <v>0.41139240506329117</v>
      </c>
      <c r="L74" s="23">
        <f t="shared" ref="L74" si="22">SUM(I75,J74)/SUM(I74:J75)</f>
        <v>0.58860759493670889</v>
      </c>
      <c r="M74" s="23">
        <f>I74/SUM(I74,I75)</f>
        <v>0.2857142857142857</v>
      </c>
      <c r="N74" s="23">
        <f>I74/SUM(I74,J74)</f>
        <v>0.625</v>
      </c>
      <c r="O74" s="8">
        <f xml:space="preserve"> (2*M74*N74)/(N74+M74)</f>
        <v>0.39215686274509798</v>
      </c>
      <c r="Q74" s="9">
        <v>28</v>
      </c>
      <c r="R74" s="10">
        <v>20</v>
      </c>
      <c r="S74" s="23">
        <f>SUM(Q74+R75)/SUM(Q74:R75)</f>
        <v>0.43037974683544306</v>
      </c>
      <c r="T74" s="23">
        <f t="shared" ref="T74" si="23">SUM(Q75,R74)/SUM(Q74:R75)</f>
        <v>0.569620253164557</v>
      </c>
      <c r="U74" s="23">
        <f>Q74/SUM(Q74,Q75)</f>
        <v>0.2857142857142857</v>
      </c>
      <c r="V74" s="23">
        <f>Q74/SUM(Q74,R74)</f>
        <v>0.58333333333333337</v>
      </c>
      <c r="W74" s="8">
        <f xml:space="preserve"> (2*U74*V74)/(V74+U74)</f>
        <v>0.38356164383561642</v>
      </c>
    </row>
    <row r="75" spans="1:23" x14ac:dyDescent="0.25">
      <c r="A75" s="9">
        <v>98</v>
      </c>
      <c r="B75" s="10">
        <v>12</v>
      </c>
      <c r="C75" s="23"/>
      <c r="D75" s="23"/>
      <c r="E75" s="23"/>
      <c r="F75" s="23"/>
      <c r="G75" s="8"/>
      <c r="I75" s="9">
        <v>75</v>
      </c>
      <c r="J75" s="10">
        <v>35</v>
      </c>
      <c r="K75" s="23"/>
      <c r="L75" s="23"/>
      <c r="M75" s="23"/>
      <c r="N75" s="23"/>
      <c r="O75" s="8"/>
      <c r="Q75" s="9">
        <v>70</v>
      </c>
      <c r="R75" s="10">
        <v>40</v>
      </c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30"/>
      <c r="O76" s="25"/>
      <c r="Q76" s="24"/>
      <c r="W76" s="25"/>
    </row>
    <row r="77" spans="1:23" x14ac:dyDescent="0.25">
      <c r="A77" s="26"/>
      <c r="B77" s="27"/>
      <c r="C77" s="11">
        <f>SUM(C47:C74)/10</f>
        <v>0.36343443993312635</v>
      </c>
      <c r="D77" s="11">
        <f>SUM(D47:D74)/10</f>
        <v>0.63656556006687359</v>
      </c>
      <c r="E77" s="11">
        <f>SUM(E47:E74)/10</f>
        <v>0.31538420786048343</v>
      </c>
      <c r="F77" s="11">
        <f>SUM(F47:F74)/10</f>
        <v>0.88889340259463379</v>
      </c>
      <c r="G77" s="12">
        <f>SUM(G47:G74)/10</f>
        <v>0.46441812752177458</v>
      </c>
      <c r="I77" s="26"/>
      <c r="J77" s="27"/>
      <c r="K77" s="11">
        <f>SUM(K47:K74)/10</f>
        <v>0.44220859349232883</v>
      </c>
      <c r="L77" s="11">
        <f>SUM(L47:L74)/10</f>
        <v>0.55779140650767123</v>
      </c>
      <c r="M77" s="11">
        <f>SUM(M47:M74)/10</f>
        <v>0.30418356047420675</v>
      </c>
      <c r="N77" s="11">
        <f>SUM(N47:N74)/10</f>
        <v>0.59658603984276692</v>
      </c>
      <c r="O77" s="12">
        <f>SUM(O47:O74)/10</f>
        <v>0.40171849456923175</v>
      </c>
      <c r="Q77" s="26"/>
      <c r="R77" s="27"/>
      <c r="S77" s="11">
        <f>SUM(S47:S74)/10</f>
        <v>0.44943873895390485</v>
      </c>
      <c r="T77" s="11">
        <f>SUM(T47:T74)/10</f>
        <v>0.55056126104609515</v>
      </c>
      <c r="U77" s="11">
        <f>SUM(U47:U74)/10</f>
        <v>0.29027624121163176</v>
      </c>
      <c r="V77" s="11">
        <f>SUM(V47:V74)/10</f>
        <v>0.53260993341915264</v>
      </c>
      <c r="W77" s="12">
        <f>SUM(W47:W74)/10</f>
        <v>0.37455847882343729</v>
      </c>
    </row>
  </sheetData>
  <mergeCells count="6">
    <mergeCell ref="A7:B7"/>
    <mergeCell ref="I7:J7"/>
    <mergeCell ref="Q7:R7"/>
    <mergeCell ref="A44:B44"/>
    <mergeCell ref="I44:J44"/>
    <mergeCell ref="Q44:R4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9"/>
  <sheetViews>
    <sheetView workbookViewId="0">
      <selection activeCell="R37" sqref="R37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22</v>
      </c>
      <c r="C2" s="2" t="s">
        <v>22</v>
      </c>
      <c r="D2" s="2" t="s">
        <v>22</v>
      </c>
    </row>
    <row r="3" spans="1:23" x14ac:dyDescent="0.25">
      <c r="A3" s="2" t="s">
        <v>15</v>
      </c>
      <c r="B3" s="2" t="s">
        <v>17</v>
      </c>
      <c r="C3" s="2" t="s">
        <v>16</v>
      </c>
      <c r="D3" s="2" t="s">
        <v>22</v>
      </c>
    </row>
    <row r="6" spans="1:23" x14ac:dyDescent="0.25">
      <c r="A6" s="31" t="s">
        <v>28</v>
      </c>
      <c r="B6" s="31"/>
      <c r="I6" s="32" t="s">
        <v>29</v>
      </c>
      <c r="J6" s="32"/>
      <c r="Q6" s="32" t="s">
        <v>30</v>
      </c>
      <c r="R6" s="32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3"/>
      <c r="C8" s="23"/>
      <c r="D8" s="23"/>
      <c r="E8" s="23"/>
      <c r="F8" s="23"/>
      <c r="G8" s="8"/>
      <c r="I8" s="7"/>
      <c r="J8" s="23"/>
      <c r="K8" s="23"/>
      <c r="L8" s="23"/>
      <c r="M8" s="23"/>
      <c r="N8" s="23"/>
      <c r="O8" s="8"/>
      <c r="Q8" s="7"/>
      <c r="R8" s="23"/>
      <c r="S8" s="23"/>
      <c r="T8" s="23"/>
      <c r="U8" s="23"/>
      <c r="V8" s="23"/>
      <c r="W8" s="8"/>
    </row>
    <row r="9" spans="1:23" x14ac:dyDescent="0.25">
      <c r="A9" s="9">
        <v>53</v>
      </c>
      <c r="B9" s="10">
        <v>0</v>
      </c>
      <c r="C9" s="23">
        <f>SUM(A9+B10)/SUM(A9:B10)</f>
        <v>0.33962264150943394</v>
      </c>
      <c r="D9" s="23">
        <f>SUM(A10,B9)/SUM(A9:B10)</f>
        <v>0.660377358490566</v>
      </c>
      <c r="E9" s="23">
        <f>A9/SUM(A9,A10)</f>
        <v>0.33544303797468356</v>
      </c>
      <c r="F9" s="23">
        <f>A9/SUM(A9,B9)</f>
        <v>1</v>
      </c>
      <c r="G9" s="8">
        <f xml:space="preserve"> (2*E9*F9)/(F9+E9)</f>
        <v>0.50236966824644547</v>
      </c>
      <c r="I9" s="9">
        <v>5</v>
      </c>
      <c r="J9" s="10">
        <v>48</v>
      </c>
      <c r="K9" s="23">
        <f>SUM(I9+J10)/SUM(I9:J10)</f>
        <v>0.64779874213836475</v>
      </c>
      <c r="L9" s="23">
        <f>SUM(I10,J9)/SUM(I9:J10)</f>
        <v>0.3522012578616352</v>
      </c>
      <c r="M9" s="23">
        <f>I9/SUM(I9,I10)</f>
        <v>0.38461538461538464</v>
      </c>
      <c r="N9" s="23">
        <f>I9/SUM(I9,J9)</f>
        <v>9.4339622641509441E-2</v>
      </c>
      <c r="O9" s="8">
        <f xml:space="preserve"> (2*M9*N9)/(N9+M9)</f>
        <v>0.15151515151515152</v>
      </c>
      <c r="Q9" s="9">
        <v>7</v>
      </c>
      <c r="R9" s="10">
        <v>46</v>
      </c>
      <c r="S9" s="23">
        <f>SUM(Q9+R10)/SUM(Q9:R10)</f>
        <v>0.660377358490566</v>
      </c>
      <c r="T9" s="23">
        <f>SUM(Q10,R9)/SUM(Q9:R10)</f>
        <v>0.33962264150943394</v>
      </c>
      <c r="U9" s="23">
        <f>Q9/SUM(Q9,Q10)</f>
        <v>0.46666666666666667</v>
      </c>
      <c r="V9" s="23">
        <f>Q9/SUM(Q9,R9)</f>
        <v>0.13207547169811321</v>
      </c>
      <c r="W9" s="8">
        <f xml:space="preserve"> (2*U9*V9)/(V9+U9)</f>
        <v>0.20588235294117649</v>
      </c>
    </row>
    <row r="10" spans="1:23" x14ac:dyDescent="0.25">
      <c r="A10" s="9">
        <v>105</v>
      </c>
      <c r="B10" s="10">
        <v>1</v>
      </c>
      <c r="C10" s="23"/>
      <c r="D10" s="23"/>
      <c r="E10" s="23"/>
      <c r="F10" s="23"/>
      <c r="G10" s="8"/>
      <c r="I10" s="9">
        <v>8</v>
      </c>
      <c r="J10" s="10">
        <v>98</v>
      </c>
      <c r="K10" s="23"/>
      <c r="L10" s="23"/>
      <c r="M10" s="23"/>
      <c r="N10" s="23"/>
      <c r="O10" s="8"/>
      <c r="Q10" s="9">
        <v>8</v>
      </c>
      <c r="R10" s="10">
        <v>98</v>
      </c>
      <c r="S10" s="23"/>
      <c r="T10" s="23"/>
      <c r="U10" s="23"/>
      <c r="V10" s="23"/>
      <c r="W10" s="8"/>
    </row>
    <row r="11" spans="1:23" x14ac:dyDescent="0.25">
      <c r="A11" s="7"/>
      <c r="B11" s="23"/>
      <c r="C11" s="23"/>
      <c r="D11" s="23"/>
      <c r="E11" s="23"/>
      <c r="F11" s="23"/>
      <c r="G11" s="8"/>
      <c r="I11" s="7"/>
      <c r="J11" s="23"/>
      <c r="K11" s="23"/>
      <c r="L11" s="23"/>
      <c r="M11" s="23"/>
      <c r="N11" s="23"/>
      <c r="O11" s="8"/>
      <c r="Q11" s="7"/>
      <c r="R11" s="23"/>
      <c r="S11" s="23"/>
      <c r="T11" s="23"/>
      <c r="U11" s="23"/>
      <c r="V11" s="23"/>
      <c r="W11" s="8"/>
    </row>
    <row r="12" spans="1:23" x14ac:dyDescent="0.25">
      <c r="A12" s="9">
        <v>49</v>
      </c>
      <c r="B12" s="10">
        <v>1</v>
      </c>
      <c r="C12" s="23">
        <f>SUM(A12+B13)/SUM(A12:B13)</f>
        <v>0.31446540880503143</v>
      </c>
      <c r="D12" s="23">
        <f>SUM(A13,B12)/SUM(A12:B13)</f>
        <v>0.68553459119496851</v>
      </c>
      <c r="E12" s="23">
        <f>A12/SUM(A12,A13)</f>
        <v>0.31210191082802546</v>
      </c>
      <c r="F12" s="23">
        <f>A12/SUM(A12,B12)</f>
        <v>0.98</v>
      </c>
      <c r="G12" s="8">
        <f xml:space="preserve"> (2*E12*F12)/(F12+E12)</f>
        <v>0.4734299516908213</v>
      </c>
      <c r="I12" s="9">
        <v>4</v>
      </c>
      <c r="J12" s="10">
        <v>46</v>
      </c>
      <c r="K12" s="23">
        <f>SUM(I12+J13)/SUM(I12:J13)</f>
        <v>0.66666666666666663</v>
      </c>
      <c r="L12" s="23">
        <f>SUM(I13,J12)/SUM(I12:J13)</f>
        <v>0.33333333333333331</v>
      </c>
      <c r="M12" s="23">
        <f>I12/SUM(I12,I13)</f>
        <v>0.36363636363636365</v>
      </c>
      <c r="N12" s="23">
        <f>I12/SUM(I12,J12)</f>
        <v>0.08</v>
      </c>
      <c r="O12" s="8">
        <f xml:space="preserve"> (2*M12*N12)/(N12+M12)</f>
        <v>0.13114754098360654</v>
      </c>
      <c r="Q12" s="9">
        <v>5</v>
      </c>
      <c r="R12" s="10">
        <v>45</v>
      </c>
      <c r="S12" s="23">
        <f>SUM(Q12+R13)/SUM(Q12:R13)</f>
        <v>0.67295597484276726</v>
      </c>
      <c r="T12" s="23">
        <f>SUM(Q13,R12)/SUM(Q12:R13)</f>
        <v>0.32704402515723269</v>
      </c>
      <c r="U12" s="23">
        <f>Q12/SUM(Q12,Q13)</f>
        <v>0.41666666666666669</v>
      </c>
      <c r="V12" s="23">
        <f>Q12/SUM(Q12,R12)</f>
        <v>0.1</v>
      </c>
      <c r="W12" s="8">
        <f xml:space="preserve"> (2*U12*V12)/(V12+U12)</f>
        <v>0.16129032258064516</v>
      </c>
    </row>
    <row r="13" spans="1:23" x14ac:dyDescent="0.25">
      <c r="A13" s="9">
        <v>108</v>
      </c>
      <c r="B13" s="10">
        <v>1</v>
      </c>
      <c r="C13" s="23"/>
      <c r="D13" s="23"/>
      <c r="E13" s="23"/>
      <c r="F13" s="23"/>
      <c r="G13" s="8"/>
      <c r="I13" s="9">
        <v>7</v>
      </c>
      <c r="J13" s="10">
        <v>102</v>
      </c>
      <c r="K13" s="23"/>
      <c r="L13" s="23"/>
      <c r="M13" s="23"/>
      <c r="N13" s="23"/>
      <c r="O13" s="8"/>
      <c r="Q13" s="9">
        <v>7</v>
      </c>
      <c r="R13" s="10">
        <v>102</v>
      </c>
      <c r="S13" s="23"/>
      <c r="T13" s="23"/>
      <c r="U13" s="23"/>
      <c r="V13" s="23"/>
      <c r="W13" s="8"/>
    </row>
    <row r="14" spans="1:23" x14ac:dyDescent="0.25">
      <c r="A14" s="7"/>
      <c r="B14" s="23"/>
      <c r="C14" s="23"/>
      <c r="D14" s="23"/>
      <c r="E14" s="23"/>
      <c r="F14" s="23"/>
      <c r="G14" s="8"/>
      <c r="I14" s="7"/>
      <c r="J14" s="23"/>
      <c r="K14" s="23"/>
      <c r="L14" s="23"/>
      <c r="M14" s="23"/>
      <c r="N14" s="23"/>
      <c r="O14" s="8"/>
      <c r="Q14" s="7"/>
      <c r="R14" s="23"/>
      <c r="S14" s="23"/>
      <c r="T14" s="23"/>
      <c r="U14" s="23"/>
      <c r="V14" s="23"/>
      <c r="W14" s="8"/>
    </row>
    <row r="15" spans="1:23" x14ac:dyDescent="0.25">
      <c r="A15" s="9">
        <v>45</v>
      </c>
      <c r="B15" s="10">
        <v>0</v>
      </c>
      <c r="C15" s="23">
        <f>SUM(A15+B16)/SUM(A15:B16)</f>
        <v>0.29113924050632911</v>
      </c>
      <c r="D15" s="23">
        <f>SUM(A16,B15)/SUM(A15:B16)</f>
        <v>0.70886075949367089</v>
      </c>
      <c r="E15" s="23">
        <f>A15/SUM(A15,A16)</f>
        <v>0.28662420382165604</v>
      </c>
      <c r="F15" s="23">
        <f>A15/SUM(A15,B15)</f>
        <v>1</v>
      </c>
      <c r="G15" s="8">
        <f xml:space="preserve"> (2*E15*F15)/(F15+E15)</f>
        <v>0.44554455445544555</v>
      </c>
      <c r="I15" s="9">
        <v>1</v>
      </c>
      <c r="J15" s="10">
        <v>44</v>
      </c>
      <c r="K15" s="23">
        <f>SUM(I15+J16)/SUM(I15:J16)</f>
        <v>0.65822784810126578</v>
      </c>
      <c r="L15" s="23">
        <f>SUM(I16,J15)/SUM(I15:J16)</f>
        <v>0.34177215189873417</v>
      </c>
      <c r="M15" s="23">
        <f>I15/SUM(I15,I16)</f>
        <v>9.0909090909090912E-2</v>
      </c>
      <c r="N15" s="23">
        <f>I15/SUM(I15,J15)</f>
        <v>2.2222222222222223E-2</v>
      </c>
      <c r="O15" s="8">
        <f xml:space="preserve"> (2*M15*N15)/(N15+M15)</f>
        <v>3.5714285714285712E-2</v>
      </c>
      <c r="Q15" s="9">
        <v>2</v>
      </c>
      <c r="R15" s="10">
        <v>43</v>
      </c>
      <c r="S15" s="23">
        <f>SUM(Q15+R16)/SUM(Q15:R16)</f>
        <v>0.62658227848101267</v>
      </c>
      <c r="T15" s="23">
        <f>SUM(Q16,R15)/SUM(Q15:R16)</f>
        <v>0.37341772151898733</v>
      </c>
      <c r="U15" s="23">
        <f>Q15/SUM(Q15,Q16)</f>
        <v>0.1111111111111111</v>
      </c>
      <c r="V15" s="23">
        <f>Q15/SUM(Q15,R15)</f>
        <v>4.4444444444444446E-2</v>
      </c>
      <c r="W15" s="8">
        <f xml:space="preserve"> (2*U15*V15)/(V15+U15)</f>
        <v>6.3492063492063489E-2</v>
      </c>
    </row>
    <row r="16" spans="1:23" x14ac:dyDescent="0.25">
      <c r="A16" s="9">
        <v>112</v>
      </c>
      <c r="B16" s="10">
        <v>1</v>
      </c>
      <c r="C16" s="23"/>
      <c r="D16" s="23"/>
      <c r="E16" s="23"/>
      <c r="F16" s="23"/>
      <c r="G16" s="8"/>
      <c r="I16" s="9">
        <v>10</v>
      </c>
      <c r="J16" s="10">
        <v>103</v>
      </c>
      <c r="K16" s="23"/>
      <c r="L16" s="23"/>
      <c r="M16" s="23"/>
      <c r="N16" s="23"/>
      <c r="O16" s="8"/>
      <c r="Q16" s="9">
        <v>16</v>
      </c>
      <c r="R16" s="10">
        <v>97</v>
      </c>
      <c r="S16" s="23"/>
      <c r="T16" s="23"/>
      <c r="U16" s="23"/>
      <c r="V16" s="23"/>
      <c r="W16" s="8"/>
    </row>
    <row r="17" spans="1:23" x14ac:dyDescent="0.25">
      <c r="A17" s="7"/>
      <c r="B17" s="23"/>
      <c r="C17" s="23"/>
      <c r="D17" s="23"/>
      <c r="E17" s="23"/>
      <c r="F17" s="23"/>
      <c r="G17" s="8"/>
      <c r="I17" s="7"/>
      <c r="J17" s="23"/>
      <c r="K17" s="23"/>
      <c r="L17" s="23"/>
      <c r="M17" s="23"/>
      <c r="N17" s="23"/>
      <c r="O17" s="8"/>
      <c r="Q17" s="7"/>
      <c r="R17" s="23"/>
      <c r="S17" s="23"/>
      <c r="T17" s="23"/>
      <c r="U17" s="23"/>
      <c r="V17" s="23"/>
      <c r="W17" s="8"/>
    </row>
    <row r="18" spans="1:23" x14ac:dyDescent="0.25">
      <c r="A18" s="9">
        <v>55</v>
      </c>
      <c r="B18" s="10">
        <v>0</v>
      </c>
      <c r="C18" s="23">
        <f>SUM(A18+B19)/SUM(A18:B19)</f>
        <v>0.34810126582278483</v>
      </c>
      <c r="D18" s="23">
        <f>SUM(A19,B18)/SUM(A18:B19)</f>
        <v>0.65189873417721522</v>
      </c>
      <c r="E18" s="23">
        <f>A18/SUM(A18,A19)</f>
        <v>0.34810126582278483</v>
      </c>
      <c r="F18" s="23">
        <f>A18/SUM(A18,B18)</f>
        <v>1</v>
      </c>
      <c r="G18" s="8">
        <f xml:space="preserve"> (2*E18*F18)/(F18+E18)</f>
        <v>0.51643192488262912</v>
      </c>
      <c r="I18" s="9">
        <v>3</v>
      </c>
      <c r="J18" s="10">
        <v>52</v>
      </c>
      <c r="K18" s="23">
        <f>SUM(I18+J19)/SUM(I18:J19)</f>
        <v>0.63924050632911389</v>
      </c>
      <c r="L18" s="23">
        <f>SUM(I19,J18)/SUM(I18:J19)</f>
        <v>0.36075949367088606</v>
      </c>
      <c r="M18" s="23">
        <f>I18/SUM(I18,I19)</f>
        <v>0.375</v>
      </c>
      <c r="N18" s="23">
        <f>I18/SUM(I18,J18)</f>
        <v>5.4545454545454543E-2</v>
      </c>
      <c r="O18" s="8">
        <f xml:space="preserve"> (2*M18*N18)/(N18+M18)</f>
        <v>9.5238095238095233E-2</v>
      </c>
      <c r="Q18" s="9">
        <v>5</v>
      </c>
      <c r="R18" s="10">
        <v>50</v>
      </c>
      <c r="S18" s="23">
        <f>SUM(Q18+R19)/SUM(Q18:R19)</f>
        <v>0.62658227848101267</v>
      </c>
      <c r="T18" s="23">
        <f>SUM(Q19,R18)/SUM(Q18:R19)</f>
        <v>0.37341772151898733</v>
      </c>
      <c r="U18" s="23">
        <f>Q18/SUM(Q18,Q19)</f>
        <v>0.35714285714285715</v>
      </c>
      <c r="V18" s="23">
        <f>Q18/SUM(Q18,R18)</f>
        <v>9.0909090909090912E-2</v>
      </c>
      <c r="W18" s="8">
        <f xml:space="preserve"> (2*U18*V18)/(V18+U18)</f>
        <v>0.14492753623188409</v>
      </c>
    </row>
    <row r="19" spans="1:23" x14ac:dyDescent="0.25">
      <c r="A19" s="9">
        <v>103</v>
      </c>
      <c r="B19" s="10">
        <v>0</v>
      </c>
      <c r="C19" s="23"/>
      <c r="D19" s="23"/>
      <c r="E19" s="23"/>
      <c r="F19" s="23"/>
      <c r="G19" s="8"/>
      <c r="I19" s="9">
        <v>5</v>
      </c>
      <c r="J19" s="10">
        <v>98</v>
      </c>
      <c r="K19" s="23"/>
      <c r="L19" s="23"/>
      <c r="M19" s="23"/>
      <c r="N19" s="23"/>
      <c r="O19" s="8"/>
      <c r="Q19" s="9">
        <v>9</v>
      </c>
      <c r="R19" s="10">
        <v>94</v>
      </c>
      <c r="S19" s="23"/>
      <c r="T19" s="23"/>
      <c r="U19" s="23"/>
      <c r="V19" s="23"/>
      <c r="W19" s="8"/>
    </row>
    <row r="20" spans="1:23" x14ac:dyDescent="0.25">
      <c r="A20" s="7"/>
      <c r="B20" s="23"/>
      <c r="C20" s="23"/>
      <c r="D20" s="23"/>
      <c r="E20" s="23"/>
      <c r="F20" s="23"/>
      <c r="G20" s="8"/>
      <c r="I20" s="7"/>
      <c r="J20" s="23"/>
      <c r="K20" s="23"/>
      <c r="L20" s="23"/>
      <c r="M20" s="23"/>
      <c r="N20" s="23"/>
      <c r="O20" s="8"/>
      <c r="Q20" s="7"/>
      <c r="R20" s="23"/>
      <c r="S20" s="23"/>
      <c r="T20" s="23"/>
      <c r="U20" s="23"/>
      <c r="V20" s="23"/>
      <c r="W20" s="8"/>
    </row>
    <row r="21" spans="1:23" x14ac:dyDescent="0.25">
      <c r="A21" s="9">
        <v>44</v>
      </c>
      <c r="B21" s="10">
        <v>0</v>
      </c>
      <c r="C21" s="23">
        <f>SUM(A21+B22)/SUM(A21:B22)</f>
        <v>0.2848101265822785</v>
      </c>
      <c r="D21" s="23">
        <f>SUM(A22,B21)/SUM(A21:B22)</f>
        <v>0.71518987341772156</v>
      </c>
      <c r="E21" s="23">
        <f>A21/SUM(A21,A22)</f>
        <v>0.28025477707006369</v>
      </c>
      <c r="F21" s="23">
        <f>A21/SUM(A21,B21)</f>
        <v>1</v>
      </c>
      <c r="G21" s="8">
        <f xml:space="preserve"> (2*E21*F21)/(F21+E21)</f>
        <v>0.43781094527363185</v>
      </c>
      <c r="I21" s="9">
        <v>3</v>
      </c>
      <c r="J21" s="10">
        <v>41</v>
      </c>
      <c r="K21" s="23">
        <f>SUM(I21+J22)/SUM(I21:J22)</f>
        <v>0.689873417721519</v>
      </c>
      <c r="L21" s="23">
        <f>SUM(I22,J21)/SUM(I21:J22)</f>
        <v>0.310126582278481</v>
      </c>
      <c r="M21" s="23">
        <f>I21/SUM(I21,I22)</f>
        <v>0.27272727272727271</v>
      </c>
      <c r="N21" s="23">
        <f>I21/SUM(I21,J21)</f>
        <v>6.8181818181818177E-2</v>
      </c>
      <c r="O21" s="8">
        <f xml:space="preserve"> (2*M21*N21)/(N21+M21)</f>
        <v>0.10909090909090909</v>
      </c>
      <c r="Q21" s="9">
        <v>2</v>
      </c>
      <c r="R21" s="10">
        <v>42</v>
      </c>
      <c r="S21" s="23">
        <f>SUM(Q21+R22)/SUM(Q21:R22)</f>
        <v>0.689873417721519</v>
      </c>
      <c r="T21" s="23">
        <f>SUM(Q22,R21)/SUM(Q21:R22)</f>
        <v>0.310126582278481</v>
      </c>
      <c r="U21" s="23">
        <f>Q21/SUM(Q21,Q22)</f>
        <v>0.22222222222222221</v>
      </c>
      <c r="V21" s="23">
        <f>Q21/SUM(Q21,R21)</f>
        <v>4.5454545454545456E-2</v>
      </c>
      <c r="W21" s="8">
        <f xml:space="preserve"> (2*U21*V21)/(V21+U21)</f>
        <v>7.5471698113207544E-2</v>
      </c>
    </row>
    <row r="22" spans="1:23" x14ac:dyDescent="0.25">
      <c r="A22" s="9">
        <v>113</v>
      </c>
      <c r="B22" s="10">
        <v>1</v>
      </c>
      <c r="C22" s="23"/>
      <c r="D22" s="23"/>
      <c r="E22" s="23"/>
      <c r="F22" s="23"/>
      <c r="G22" s="8"/>
      <c r="I22" s="9">
        <v>8</v>
      </c>
      <c r="J22" s="10">
        <v>106</v>
      </c>
      <c r="K22" s="23"/>
      <c r="L22" s="23"/>
      <c r="M22" s="23"/>
      <c r="N22" s="23"/>
      <c r="O22" s="8"/>
      <c r="Q22" s="9">
        <v>7</v>
      </c>
      <c r="R22" s="10">
        <v>107</v>
      </c>
      <c r="S22" s="23"/>
      <c r="T22" s="23"/>
      <c r="U22" s="23"/>
      <c r="V22" s="23"/>
      <c r="W22" s="8"/>
    </row>
    <row r="23" spans="1:23" x14ac:dyDescent="0.25">
      <c r="A23" s="7"/>
      <c r="B23" s="23"/>
      <c r="C23" s="23"/>
      <c r="D23" s="23"/>
      <c r="E23" s="23"/>
      <c r="F23" s="23"/>
      <c r="G23" s="8"/>
      <c r="I23" s="7"/>
      <c r="J23" s="23"/>
      <c r="K23" s="23"/>
      <c r="L23" s="23"/>
      <c r="M23" s="23"/>
      <c r="N23" s="23"/>
      <c r="O23" s="8"/>
      <c r="Q23" s="7"/>
      <c r="R23" s="23"/>
      <c r="S23" s="23"/>
      <c r="T23" s="23"/>
      <c r="U23" s="23"/>
      <c r="V23" s="23"/>
      <c r="W23" s="8"/>
    </row>
    <row r="24" spans="1:23" x14ac:dyDescent="0.25">
      <c r="A24" s="9">
        <v>58</v>
      </c>
      <c r="B24" s="10">
        <v>1</v>
      </c>
      <c r="C24" s="23">
        <f>SUM(A24+B25)/SUM(A24:B25)</f>
        <v>0.36708860759493672</v>
      </c>
      <c r="D24" s="23">
        <f>SUM(A25,B24)/SUM(A24:B25)</f>
        <v>0.63291139240506333</v>
      </c>
      <c r="E24" s="23">
        <f>A24/SUM(A24,A25)</f>
        <v>0.36942675159235666</v>
      </c>
      <c r="F24" s="23">
        <f>A24/SUM(A24,B24)</f>
        <v>0.98305084745762716</v>
      </c>
      <c r="G24" s="8">
        <f xml:space="preserve"> (2*E24*F24)/(F24+E24)</f>
        <v>0.53703703703703698</v>
      </c>
      <c r="I24" s="9">
        <v>8</v>
      </c>
      <c r="J24" s="10">
        <v>51</v>
      </c>
      <c r="K24" s="23">
        <f>SUM(I24+J25)/SUM(I24:J25)</f>
        <v>0.620253164556962</v>
      </c>
      <c r="L24" s="23">
        <f>SUM(I25,J24)/SUM(I24:J25)</f>
        <v>0.379746835443038</v>
      </c>
      <c r="M24" s="23">
        <f>I24/SUM(I24,I25)</f>
        <v>0.47058823529411764</v>
      </c>
      <c r="N24" s="23">
        <f>I24/SUM(I24,J24)</f>
        <v>0.13559322033898305</v>
      </c>
      <c r="O24" s="8">
        <f xml:space="preserve"> (2*M24*N24)/(N24+M24)</f>
        <v>0.21052631578947367</v>
      </c>
      <c r="Q24" s="9">
        <v>6</v>
      </c>
      <c r="R24" s="10">
        <v>53</v>
      </c>
      <c r="S24" s="23">
        <f>SUM(Q24+R25)/SUM(Q24:R25)</f>
        <v>0.63291139240506333</v>
      </c>
      <c r="T24" s="23">
        <f>SUM(Q25,R24)/SUM(Q24:R25)</f>
        <v>0.36708860759493672</v>
      </c>
      <c r="U24" s="23">
        <f>Q24/SUM(Q24,Q25)</f>
        <v>0.54545454545454541</v>
      </c>
      <c r="V24" s="23">
        <f>Q24/SUM(Q24,R24)</f>
        <v>0.10169491525423729</v>
      </c>
      <c r="W24" s="8">
        <f xml:space="preserve"> (2*U24*V24)/(V24+U24)</f>
        <v>0.17142857142857146</v>
      </c>
    </row>
    <row r="25" spans="1:23" x14ac:dyDescent="0.25">
      <c r="A25" s="9">
        <v>99</v>
      </c>
      <c r="B25" s="10">
        <v>0</v>
      </c>
      <c r="C25" s="23"/>
      <c r="D25" s="23"/>
      <c r="E25" s="23"/>
      <c r="F25" s="23"/>
      <c r="G25" s="8"/>
      <c r="I25" s="9">
        <v>9</v>
      </c>
      <c r="J25" s="10">
        <v>90</v>
      </c>
      <c r="K25" s="23"/>
      <c r="L25" s="23"/>
      <c r="M25" s="23"/>
      <c r="N25" s="23"/>
      <c r="O25" s="8"/>
      <c r="Q25" s="9">
        <v>5</v>
      </c>
      <c r="R25" s="10">
        <v>94</v>
      </c>
      <c r="S25" s="23"/>
      <c r="T25" s="23"/>
      <c r="U25" s="23"/>
      <c r="V25" s="23"/>
      <c r="W25" s="8"/>
    </row>
    <row r="26" spans="1:23" x14ac:dyDescent="0.25">
      <c r="A26" s="7"/>
      <c r="B26" s="23"/>
      <c r="C26" s="23"/>
      <c r="D26" s="23"/>
      <c r="E26" s="23"/>
      <c r="F26" s="23"/>
      <c r="G26" s="8"/>
      <c r="I26" s="7"/>
      <c r="J26" s="23"/>
      <c r="K26" s="23"/>
      <c r="L26" s="23"/>
      <c r="M26" s="23"/>
      <c r="N26" s="23"/>
      <c r="O26" s="8"/>
      <c r="Q26" s="7"/>
      <c r="R26" s="23"/>
      <c r="S26" s="23"/>
      <c r="T26" s="23"/>
      <c r="U26" s="23"/>
      <c r="V26" s="23"/>
      <c r="W26" s="8"/>
    </row>
    <row r="27" spans="1:23" x14ac:dyDescent="0.25">
      <c r="A27" s="9">
        <v>44</v>
      </c>
      <c r="B27" s="10">
        <v>1</v>
      </c>
      <c r="C27" s="23">
        <f>SUM(A27+B28)/SUM(A27:B28)</f>
        <v>0.2848101265822785</v>
      </c>
      <c r="D27" s="23">
        <f t="shared" ref="D27" si="0">SUM(A28,B27)/SUM(A27:B28)</f>
        <v>0.71518987341772156</v>
      </c>
      <c r="E27" s="23">
        <f>A27/SUM(A27,A28)</f>
        <v>0.28205128205128205</v>
      </c>
      <c r="F27" s="23">
        <f>A27/SUM(A27,B27)</f>
        <v>0.97777777777777775</v>
      </c>
      <c r="G27" s="8">
        <f xml:space="preserve"> (2*E27*F27)/(F27+E27)</f>
        <v>0.43781094527363185</v>
      </c>
      <c r="I27" s="9">
        <v>6</v>
      </c>
      <c r="J27" s="10">
        <v>39</v>
      </c>
      <c r="K27" s="23">
        <f>SUM(I27+J28)/SUM(I27:J28)</f>
        <v>0.67721518987341767</v>
      </c>
      <c r="L27" s="23">
        <f t="shared" ref="L27" si="1">SUM(I28,J27)/SUM(I27:J28)</f>
        <v>0.32278481012658228</v>
      </c>
      <c r="M27" s="23">
        <f>I27/SUM(I27,I28)</f>
        <v>0.33333333333333331</v>
      </c>
      <c r="N27" s="23">
        <f>I27/SUM(I27,J27)</f>
        <v>0.13333333333333333</v>
      </c>
      <c r="O27" s="8">
        <f xml:space="preserve"> (2*M27*N27)/(N27+M27)</f>
        <v>0.19047619047619044</v>
      </c>
      <c r="Q27" s="9">
        <v>5</v>
      </c>
      <c r="R27" s="10">
        <v>39</v>
      </c>
      <c r="S27" s="23">
        <f>SUM(Q27+R28)/SUM(Q27:R28)</f>
        <v>0.68789808917197448</v>
      </c>
      <c r="T27" s="23">
        <f t="shared" ref="T27" si="2">SUM(Q28,R27)/SUM(Q27:R28)</f>
        <v>0.31210191082802546</v>
      </c>
      <c r="U27" s="23">
        <f>Q27/SUM(Q27,Q28)</f>
        <v>0.33333333333333331</v>
      </c>
      <c r="V27" s="23">
        <f>Q27/SUM(Q27,R27)</f>
        <v>0.11363636363636363</v>
      </c>
      <c r="W27" s="8">
        <f xml:space="preserve"> (2*U27*V27)/(V27+U27)</f>
        <v>0.16949152542372878</v>
      </c>
    </row>
    <row r="28" spans="1:23" x14ac:dyDescent="0.25">
      <c r="A28" s="9">
        <v>112</v>
      </c>
      <c r="B28" s="10">
        <v>1</v>
      </c>
      <c r="C28" s="23"/>
      <c r="D28" s="23"/>
      <c r="E28" s="23"/>
      <c r="F28" s="23"/>
      <c r="G28" s="8"/>
      <c r="I28" s="9">
        <v>12</v>
      </c>
      <c r="J28" s="10">
        <v>101</v>
      </c>
      <c r="K28" s="23"/>
      <c r="L28" s="23"/>
      <c r="M28" s="23"/>
      <c r="N28" s="23"/>
      <c r="O28" s="8"/>
      <c r="Q28" s="9">
        <v>10</v>
      </c>
      <c r="R28" s="10">
        <v>103</v>
      </c>
      <c r="S28" s="23"/>
      <c r="T28" s="23"/>
      <c r="U28" s="23"/>
      <c r="V28" s="23"/>
      <c r="W28" s="8"/>
    </row>
    <row r="29" spans="1:23" x14ac:dyDescent="0.25">
      <c r="A29" s="7"/>
      <c r="B29" s="23"/>
      <c r="C29" s="23"/>
      <c r="D29" s="23"/>
      <c r="E29" s="23"/>
      <c r="F29" s="23"/>
      <c r="G29" s="8"/>
      <c r="I29" s="7"/>
      <c r="J29" s="23"/>
      <c r="K29" s="23"/>
      <c r="L29" s="23"/>
      <c r="M29" s="23"/>
      <c r="N29" s="23"/>
      <c r="O29" s="8"/>
      <c r="Q29" s="7"/>
      <c r="R29" s="23"/>
      <c r="S29" s="23"/>
      <c r="T29" s="23"/>
      <c r="U29" s="23"/>
      <c r="V29" s="23"/>
      <c r="W29" s="8"/>
    </row>
    <row r="30" spans="1:23" x14ac:dyDescent="0.25">
      <c r="A30" s="9">
        <v>45</v>
      </c>
      <c r="B30" s="10">
        <v>0</v>
      </c>
      <c r="C30" s="23">
        <f>SUM(A30+B31)/SUM(A30:B31)</f>
        <v>0.29746835443037972</v>
      </c>
      <c r="D30" s="23">
        <f t="shared" ref="D30" si="3">SUM(A31,B30)/SUM(A30:B31)</f>
        <v>0.70253164556962022</v>
      </c>
      <c r="E30" s="23">
        <f>A30/SUM(A30,A31)</f>
        <v>0.28846153846153844</v>
      </c>
      <c r="F30" s="23">
        <f>A30/SUM(A30,B30)</f>
        <v>1</v>
      </c>
      <c r="G30" s="8">
        <f xml:space="preserve"> (2*E30*F30)/(F30+E30)</f>
        <v>0.44776119402985076</v>
      </c>
      <c r="I30" s="9">
        <v>11</v>
      </c>
      <c r="J30" s="10">
        <v>34</v>
      </c>
      <c r="K30" s="23">
        <f>SUM(I30+J31)/SUM(I30:J31)</f>
        <v>0.70253164556962022</v>
      </c>
      <c r="L30" s="23">
        <f t="shared" ref="L30" si="4">SUM(I31,J30)/SUM(I30:J31)</f>
        <v>0.29746835443037972</v>
      </c>
      <c r="M30" s="23">
        <f>I30/SUM(I30,I31)</f>
        <v>0.45833333333333331</v>
      </c>
      <c r="N30" s="23">
        <f>I30/SUM(I30,J30)</f>
        <v>0.24444444444444444</v>
      </c>
      <c r="O30" s="8">
        <f xml:space="preserve"> (2*M30*N30)/(N30+M30)</f>
        <v>0.31884057971014496</v>
      </c>
      <c r="Q30" s="9">
        <v>8</v>
      </c>
      <c r="R30" s="10">
        <v>37</v>
      </c>
      <c r="S30" s="23">
        <f>SUM(Q30+R31)/SUM(Q30:R31)</f>
        <v>0.68354430379746833</v>
      </c>
      <c r="T30" s="23">
        <f t="shared" ref="T30" si="5">SUM(Q31,R30)/SUM(Q30:R31)</f>
        <v>0.31645569620253167</v>
      </c>
      <c r="U30" s="23">
        <f>Q30/SUM(Q30,Q31)</f>
        <v>0.38095238095238093</v>
      </c>
      <c r="V30" s="23">
        <f>Q30/SUM(Q30,R30)</f>
        <v>0.17777777777777778</v>
      </c>
      <c r="W30" s="8">
        <f xml:space="preserve"> (2*U30*V30)/(V30+U30)</f>
        <v>0.24242424242424243</v>
      </c>
    </row>
    <row r="31" spans="1:23" x14ac:dyDescent="0.25">
      <c r="A31" s="9">
        <v>111</v>
      </c>
      <c r="B31" s="10">
        <v>2</v>
      </c>
      <c r="C31" s="23"/>
      <c r="D31" s="23"/>
      <c r="E31" s="23"/>
      <c r="F31" s="23"/>
      <c r="G31" s="8"/>
      <c r="I31" s="9">
        <v>13</v>
      </c>
      <c r="J31" s="10">
        <v>100</v>
      </c>
      <c r="K31" s="23"/>
      <c r="L31" s="23"/>
      <c r="M31" s="23"/>
      <c r="N31" s="23"/>
      <c r="O31" s="8"/>
      <c r="Q31" s="9">
        <v>13</v>
      </c>
      <c r="R31" s="10">
        <v>100</v>
      </c>
      <c r="S31" s="23"/>
      <c r="T31" s="23"/>
      <c r="U31" s="23"/>
      <c r="V31" s="23"/>
      <c r="W31" s="8"/>
    </row>
    <row r="32" spans="1:23" x14ac:dyDescent="0.25">
      <c r="A32" s="7"/>
      <c r="B32" s="23"/>
      <c r="C32" s="23"/>
      <c r="D32" s="23"/>
      <c r="E32" s="23"/>
      <c r="F32" s="23"/>
      <c r="G32" s="8"/>
      <c r="I32" s="7"/>
      <c r="J32" s="23"/>
      <c r="K32" s="23"/>
      <c r="L32" s="23"/>
      <c r="M32" s="23"/>
      <c r="N32" s="23"/>
      <c r="O32" s="8"/>
      <c r="Q32" s="7"/>
      <c r="R32" s="23"/>
      <c r="S32" s="23"/>
      <c r="T32" s="23"/>
      <c r="U32" s="23"/>
      <c r="V32" s="23"/>
      <c r="W32" s="8"/>
    </row>
    <row r="33" spans="1:23" x14ac:dyDescent="0.25">
      <c r="A33" s="9">
        <v>49</v>
      </c>
      <c r="B33" s="10">
        <v>0</v>
      </c>
      <c r="C33" s="23">
        <f>SUM(A33+B34)/SUM(A33:B34)</f>
        <v>0.31645569620253167</v>
      </c>
      <c r="D33" s="23">
        <f t="shared" ref="D33" si="6">SUM(A34,B33)/SUM(A33:B34)</f>
        <v>0.68354430379746833</v>
      </c>
      <c r="E33" s="23">
        <f>A33/SUM(A33,A34)</f>
        <v>0.31210191082802546</v>
      </c>
      <c r="F33" s="23">
        <f>A33/SUM(A33,B33)</f>
        <v>1</v>
      </c>
      <c r="G33" s="8">
        <f xml:space="preserve"> (2*E33*F33)/(F33+E33)</f>
        <v>0.47572815533980584</v>
      </c>
      <c r="I33" s="9">
        <v>7</v>
      </c>
      <c r="J33" s="10">
        <v>42</v>
      </c>
      <c r="K33" s="23">
        <f>SUM(I33+J34)/SUM(I33:J34)</f>
        <v>0.68354430379746833</v>
      </c>
      <c r="L33" s="23">
        <f t="shared" ref="L33" si="7">SUM(I34,J33)/SUM(I33:J34)</f>
        <v>0.31645569620253167</v>
      </c>
      <c r="M33" s="23">
        <f>I33/SUM(I33,I34)</f>
        <v>0.46666666666666667</v>
      </c>
      <c r="N33" s="23">
        <f>I33/SUM(I33,J33)</f>
        <v>0.14285714285714285</v>
      </c>
      <c r="O33" s="8">
        <f xml:space="preserve"> (2*M33*N33)/(N33+M33)</f>
        <v>0.21874999999999997</v>
      </c>
      <c r="Q33" s="9">
        <v>6</v>
      </c>
      <c r="R33" s="10">
        <v>43</v>
      </c>
      <c r="S33" s="23">
        <f>SUM(Q33+R34)/SUM(Q33:R34)</f>
        <v>0.67088607594936711</v>
      </c>
      <c r="T33" s="23">
        <f t="shared" ref="T33" si="8">SUM(Q34,R33)/SUM(Q33:R34)</f>
        <v>0.32911392405063289</v>
      </c>
      <c r="U33" s="23">
        <f>Q33/SUM(Q33,Q34)</f>
        <v>0.4</v>
      </c>
      <c r="V33" s="23">
        <f>Q33/SUM(Q33,R33)</f>
        <v>0.12244897959183673</v>
      </c>
      <c r="W33" s="8">
        <f xml:space="preserve"> (2*U33*V33)/(V33+U33)</f>
        <v>0.1875</v>
      </c>
    </row>
    <row r="34" spans="1:23" x14ac:dyDescent="0.25">
      <c r="A34" s="9">
        <v>108</v>
      </c>
      <c r="B34" s="10">
        <v>1</v>
      </c>
      <c r="C34" s="23"/>
      <c r="D34" s="23"/>
      <c r="E34" s="23"/>
      <c r="F34" s="23"/>
      <c r="G34" s="8"/>
      <c r="I34" s="9">
        <v>8</v>
      </c>
      <c r="J34" s="10">
        <v>101</v>
      </c>
      <c r="K34" s="23"/>
      <c r="L34" s="23"/>
      <c r="M34" s="23"/>
      <c r="N34" s="23"/>
      <c r="O34" s="8"/>
      <c r="Q34" s="9">
        <v>9</v>
      </c>
      <c r="R34" s="10">
        <v>100</v>
      </c>
      <c r="S34" s="23"/>
      <c r="T34" s="23"/>
      <c r="U34" s="23"/>
      <c r="V34" s="23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3">
        <f>SUM(A36+B37)/SUM(A36:B37)</f>
        <v>0.29746835443037972</v>
      </c>
      <c r="D36" s="23">
        <f t="shared" ref="D36" si="9">SUM(A37,B36)/SUM(A36:B37)</f>
        <v>0.70253164556962022</v>
      </c>
      <c r="E36" s="23">
        <f>A36/SUM(A36,A37)</f>
        <v>0.29936305732484075</v>
      </c>
      <c r="F36" s="23">
        <f>A36/SUM(A36,B36)</f>
        <v>0.97916666666666663</v>
      </c>
      <c r="G36" s="8">
        <f xml:space="preserve"> (2*E36*F36)/(F36+E36)</f>
        <v>0.45853658536585362</v>
      </c>
      <c r="I36" s="9">
        <v>6</v>
      </c>
      <c r="J36" s="10">
        <v>42</v>
      </c>
      <c r="K36" s="23">
        <f>SUM(I36+J37)/SUM(I36:J37)</f>
        <v>0.65822784810126578</v>
      </c>
      <c r="L36" s="23">
        <f t="shared" ref="L36" si="10">SUM(I37,J36)/SUM(I36:J37)</f>
        <v>0.34177215189873417</v>
      </c>
      <c r="M36" s="23">
        <f>I36/SUM(I36,I37)</f>
        <v>0.33333333333333331</v>
      </c>
      <c r="N36" s="23">
        <f>I36/SUM(I36,J36)</f>
        <v>0.125</v>
      </c>
      <c r="O36" s="8">
        <f xml:space="preserve"> (2*M36*N36)/(N36+M36)</f>
        <v>0.18181818181818182</v>
      </c>
      <c r="Q36" s="9">
        <v>5</v>
      </c>
      <c r="R36" s="10">
        <v>43</v>
      </c>
      <c r="S36" s="23">
        <f>SUM(Q36+R37)/SUM(Q36:R37)</f>
        <v>0.67721518987341767</v>
      </c>
      <c r="T36" s="23">
        <f t="shared" ref="T36" si="11">SUM(Q37,R36)/SUM(Q36:R37)</f>
        <v>0.32278481012658228</v>
      </c>
      <c r="U36" s="23">
        <f>Q36/SUM(Q36,Q37)</f>
        <v>0.38461538461538464</v>
      </c>
      <c r="V36" s="23">
        <f>Q36/SUM(Q36,R36)</f>
        <v>0.10416666666666667</v>
      </c>
      <c r="W36" s="8">
        <f xml:space="preserve"> (2*U36*V36)/(V36+U36)</f>
        <v>0.16393442622950818</v>
      </c>
    </row>
    <row r="37" spans="1:23" x14ac:dyDescent="0.25">
      <c r="A37" s="9">
        <v>110</v>
      </c>
      <c r="B37" s="10">
        <v>0</v>
      </c>
      <c r="C37" s="23"/>
      <c r="D37" s="23"/>
      <c r="E37" s="23"/>
      <c r="F37" s="23"/>
      <c r="G37" s="8"/>
      <c r="I37" s="9">
        <v>12</v>
      </c>
      <c r="J37" s="10">
        <v>98</v>
      </c>
      <c r="K37" s="23"/>
      <c r="L37" s="23"/>
      <c r="M37" s="23"/>
      <c r="N37" s="23"/>
      <c r="O37" s="8"/>
      <c r="Q37" s="9">
        <v>8</v>
      </c>
      <c r="R37" s="10">
        <v>102</v>
      </c>
      <c r="S37" s="23"/>
      <c r="T37" s="23"/>
      <c r="U37" s="23"/>
      <c r="V37" s="23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0.66435793328556647</v>
      </c>
      <c r="L39" s="11">
        <f>SUM(L9:L36)/10</f>
        <v>0.33564206671443353</v>
      </c>
      <c r="M39" s="11">
        <f>SUM(M9:M36)/10</f>
        <v>0.35491430138488966</v>
      </c>
      <c r="N39" s="11">
        <f>SUM(N9:N36)/10</f>
        <v>0.11005172585649081</v>
      </c>
      <c r="O39" s="12">
        <f>SUM(O9:O36)/10</f>
        <v>0.16431172503360392</v>
      </c>
      <c r="Q39" s="26"/>
      <c r="R39" s="27"/>
      <c r="S39" s="11">
        <f>SUM(S9:S36)/10</f>
        <v>0.66288263592141683</v>
      </c>
      <c r="T39" s="11">
        <f>SUM(T9:T36)/10</f>
        <v>0.33711736407858317</v>
      </c>
      <c r="U39" s="11">
        <f>SUM(U9:U36)/10</f>
        <v>0.36181651681651683</v>
      </c>
      <c r="V39" s="11">
        <f>SUM(V9:V36)/10</f>
        <v>0.10326082554330762</v>
      </c>
      <c r="W39" s="12">
        <f>SUM(W9:W36)/10</f>
        <v>0.15858427388650276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HOG</vt:lpstr>
      <vt:lpstr>ORB</vt:lpstr>
      <vt:lpstr>Parametros</vt:lpstr>
      <vt:lpstr>SURF</vt:lpstr>
      <vt:lpstr>COMBINED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2019-11-12T22:37:39Z</dcterms:modified>
</cp:coreProperties>
</file>