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7BF98456-490C-4B1D-A4F4-E5AB6F25326A}" xr6:coauthVersionLast="45" xr6:coauthVersionMax="45" xr10:uidLastSave="{00000000-0000-0000-0000-000000000000}"/>
  <bookViews>
    <workbookView xWindow="-120" yWindow="-120" windowWidth="29040" windowHeight="15840" activeTab="5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F33" i="3" l="1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V37" i="6"/>
  <c r="U37" i="6"/>
  <c r="T37" i="6"/>
  <c r="S37" i="6"/>
  <c r="N37" i="6"/>
  <c r="M37" i="6"/>
  <c r="L37" i="6"/>
  <c r="K37" i="6"/>
  <c r="F37" i="6"/>
  <c r="E37" i="6"/>
  <c r="D37" i="6"/>
  <c r="C37" i="6"/>
  <c r="V34" i="6"/>
  <c r="U34" i="6"/>
  <c r="T34" i="6"/>
  <c r="S34" i="6"/>
  <c r="N34" i="6"/>
  <c r="M34" i="6"/>
  <c r="L34" i="6"/>
  <c r="K34" i="6"/>
  <c r="F34" i="6"/>
  <c r="E34" i="6"/>
  <c r="D34" i="6"/>
  <c r="C34" i="6"/>
  <c r="V31" i="6"/>
  <c r="U31" i="6"/>
  <c r="T31" i="6"/>
  <c r="S31" i="6"/>
  <c r="N31" i="6"/>
  <c r="M31" i="6"/>
  <c r="L31" i="6"/>
  <c r="K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D25" i="6"/>
  <c r="C25" i="6"/>
  <c r="V22" i="6"/>
  <c r="U22" i="6"/>
  <c r="W22" i="6" s="1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T16" i="6"/>
  <c r="S16" i="6"/>
  <c r="N16" i="6"/>
  <c r="M16" i="6"/>
  <c r="O16" i="6" s="1"/>
  <c r="L16" i="6"/>
  <c r="K16" i="6"/>
  <c r="F16" i="6"/>
  <c r="E16" i="6"/>
  <c r="D16" i="6"/>
  <c r="C16" i="6"/>
  <c r="V13" i="6"/>
  <c r="U13" i="6"/>
  <c r="W13" i="6" s="1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L10" i="6"/>
  <c r="K10" i="6"/>
  <c r="F10" i="6"/>
  <c r="E10" i="6"/>
  <c r="D10" i="6"/>
  <c r="C10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G77" i="6" s="1"/>
  <c r="W37" i="6"/>
  <c r="W34" i="6"/>
  <c r="W31" i="6"/>
  <c r="W19" i="6"/>
  <c r="W16" i="6"/>
  <c r="U40" i="6"/>
  <c r="V40" i="6"/>
  <c r="S40" i="6"/>
  <c r="T40" i="6"/>
  <c r="G34" i="6"/>
  <c r="G31" i="6"/>
  <c r="G25" i="6"/>
  <c r="G13" i="6"/>
  <c r="F40" i="6"/>
  <c r="D40" i="6"/>
  <c r="G10" i="6"/>
  <c r="O37" i="6"/>
  <c r="K40" i="6"/>
  <c r="O34" i="6"/>
  <c r="O31" i="6"/>
  <c r="O22" i="6"/>
  <c r="L40" i="6"/>
  <c r="M77" i="6"/>
  <c r="F77" i="6"/>
  <c r="W47" i="6"/>
  <c r="O19" i="6"/>
  <c r="O10" i="6"/>
  <c r="N40" i="6"/>
  <c r="O28" i="6"/>
  <c r="O13" i="6"/>
  <c r="G28" i="6"/>
  <c r="C40" i="6"/>
  <c r="G37" i="6"/>
  <c r="G16" i="6"/>
  <c r="G22" i="6"/>
  <c r="E40" i="6"/>
  <c r="W10" i="6"/>
  <c r="M40" i="6"/>
  <c r="V36" i="4"/>
  <c r="U36" i="4"/>
  <c r="T36" i="4"/>
  <c r="S36" i="4"/>
  <c r="V33" i="4"/>
  <c r="U33" i="4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T24" i="4"/>
  <c r="S24" i="4"/>
  <c r="V21" i="4"/>
  <c r="U21" i="4"/>
  <c r="T21" i="4"/>
  <c r="S21" i="4"/>
  <c r="V18" i="4"/>
  <c r="U18" i="4"/>
  <c r="T18" i="4"/>
  <c r="S18" i="4"/>
  <c r="V15" i="4"/>
  <c r="U15" i="4"/>
  <c r="T15" i="4"/>
  <c r="S15" i="4"/>
  <c r="V12" i="4"/>
  <c r="U12" i="4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L30" i="4"/>
  <c r="K30" i="4"/>
  <c r="N27" i="4"/>
  <c r="M27" i="4"/>
  <c r="L27" i="4"/>
  <c r="K27" i="4"/>
  <c r="N24" i="4"/>
  <c r="M24" i="4"/>
  <c r="L24" i="4"/>
  <c r="K24" i="4"/>
  <c r="N21" i="4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O30" i="4" l="1"/>
  <c r="O27" i="4"/>
  <c r="O24" i="4"/>
  <c r="W33" i="4"/>
  <c r="O21" i="4"/>
  <c r="W24" i="4"/>
  <c r="W18" i="4"/>
  <c r="W15" i="4"/>
  <c r="W12" i="4"/>
  <c r="G33" i="4"/>
  <c r="W77" i="6"/>
  <c r="O77" i="6"/>
  <c r="W40" i="6"/>
  <c r="G40" i="6"/>
  <c r="O40" i="6"/>
  <c r="W36" i="4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G30" i="4"/>
  <c r="G27" i="4"/>
  <c r="G24" i="4"/>
  <c r="G21" i="4"/>
  <c r="G18" i="4"/>
  <c r="G12" i="4"/>
  <c r="C39" i="4"/>
  <c r="D39" i="4"/>
  <c r="E39" i="4"/>
  <c r="F39" i="4"/>
  <c r="G9" i="4"/>
  <c r="W9" i="4"/>
  <c r="M39" i="4"/>
  <c r="S24" i="3"/>
  <c r="V36" i="3"/>
  <c r="U36" i="3"/>
  <c r="T36" i="3"/>
  <c r="S36" i="3"/>
  <c r="V33" i="3"/>
  <c r="U33" i="3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D37" i="1"/>
  <c r="C37" i="1"/>
  <c r="F34" i="1"/>
  <c r="E34" i="1"/>
  <c r="D34" i="1"/>
  <c r="C34" i="1"/>
  <c r="F31" i="1"/>
  <c r="E31" i="1"/>
  <c r="G31" i="1" s="1"/>
  <c r="D31" i="1"/>
  <c r="C31" i="1"/>
  <c r="F28" i="1"/>
  <c r="E28" i="1"/>
  <c r="D28" i="1"/>
  <c r="C28" i="1"/>
  <c r="F25" i="1"/>
  <c r="E25" i="1"/>
  <c r="D25" i="1"/>
  <c r="C25" i="1"/>
  <c r="F22" i="1"/>
  <c r="E22" i="1"/>
  <c r="D22" i="1"/>
  <c r="C22" i="1"/>
  <c r="F19" i="1"/>
  <c r="E19" i="1"/>
  <c r="D19" i="1"/>
  <c r="C19" i="1"/>
  <c r="F16" i="1"/>
  <c r="E16" i="1"/>
  <c r="G16" i="1" s="1"/>
  <c r="D16" i="1"/>
  <c r="C16" i="1"/>
  <c r="F13" i="1"/>
  <c r="E13" i="1"/>
  <c r="D13" i="1"/>
  <c r="C13" i="1"/>
  <c r="F10" i="1"/>
  <c r="E10" i="1"/>
  <c r="D10" i="1"/>
  <c r="C10" i="1"/>
  <c r="V37" i="5"/>
  <c r="U37" i="5"/>
  <c r="T37" i="5"/>
  <c r="S37" i="5"/>
  <c r="V34" i="5"/>
  <c r="U34" i="5"/>
  <c r="T34" i="5"/>
  <c r="S34" i="5"/>
  <c r="V31" i="5"/>
  <c r="U31" i="5"/>
  <c r="T31" i="5"/>
  <c r="S31" i="5"/>
  <c r="V28" i="5"/>
  <c r="U28" i="5"/>
  <c r="T28" i="5"/>
  <c r="S28" i="5"/>
  <c r="V25" i="5"/>
  <c r="U25" i="5"/>
  <c r="T25" i="5"/>
  <c r="S25" i="5"/>
  <c r="V22" i="5"/>
  <c r="U22" i="5"/>
  <c r="T22" i="5"/>
  <c r="S22" i="5"/>
  <c r="V19" i="5"/>
  <c r="U19" i="5"/>
  <c r="W19" i="5" s="1"/>
  <c r="T19" i="5"/>
  <c r="S19" i="5"/>
  <c r="V16" i="5"/>
  <c r="U16" i="5"/>
  <c r="T16" i="5"/>
  <c r="S16" i="5"/>
  <c r="V13" i="5"/>
  <c r="U13" i="5"/>
  <c r="T13" i="5"/>
  <c r="S13" i="5"/>
  <c r="V10" i="5"/>
  <c r="U10" i="5"/>
  <c r="T10" i="5"/>
  <c r="S10" i="5"/>
  <c r="N37" i="5"/>
  <c r="M37" i="5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G25" i="1" l="1"/>
  <c r="G22" i="1"/>
  <c r="G19" i="1"/>
  <c r="C40" i="1"/>
  <c r="D40" i="1"/>
  <c r="E40" i="1"/>
  <c r="F40" i="1"/>
  <c r="G13" i="1"/>
  <c r="G37" i="1"/>
  <c r="G28" i="1"/>
  <c r="G34" i="1"/>
  <c r="O37" i="5"/>
  <c r="W31" i="5"/>
  <c r="W25" i="5"/>
  <c r="W16" i="5"/>
  <c r="W22" i="5"/>
  <c r="W28" i="5"/>
  <c r="W34" i="5"/>
  <c r="O22" i="5"/>
  <c r="O39" i="4"/>
  <c r="W39" i="4"/>
  <c r="O24" i="3"/>
  <c r="W33" i="3"/>
  <c r="O31" i="1"/>
  <c r="O19" i="1"/>
  <c r="W37" i="5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37" i="5"/>
  <c r="G31" i="5"/>
  <c r="F40" i="5"/>
  <c r="C40" i="5"/>
  <c r="G19" i="5"/>
  <c r="D40" i="5"/>
  <c r="E40" i="5"/>
  <c r="G16" i="5"/>
  <c r="W10" i="5"/>
  <c r="O10" i="5"/>
  <c r="G34" i="5"/>
  <c r="G13" i="5"/>
  <c r="G25" i="5"/>
  <c r="G10" i="5"/>
  <c r="G40" i="1" l="1"/>
  <c r="O40" i="5"/>
  <c r="W40" i="5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<sst xmlns="http://schemas.openxmlformats.org/spreadsheetml/2006/main" count="301" uniqueCount="62">
  <si>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</si>
  <si>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</si>
  <si>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</si>
  <si>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</si>
  <si>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</si>
  <si>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</si>
  <si>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</si>
  <si>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</si>
  <si>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</si>
  <si>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</si>
  <si>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</si>
  <si>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</si>
  <si>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</si>
  <si>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</si>
  <si>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</si>
  <si>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</si>
  <si>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</si>
  <si>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</si>
  <si>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</si>
  <si>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</si>
  <si>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</si>
  <si>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</si>
  <si>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</si>
  <si>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</si>
  <si>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</si>
  <si>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</si>
  <si>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</si>
  <si>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</si>
  <si>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</si>
  <si>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</si>
  <si>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</si>
  <si>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</si>
  <si>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</si>
  <si>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</si>
  <si>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</si>
  <si>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</si>
  <si>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</si>
  <si>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</si>
  <si>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</si>
  <si>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</si>
  <si>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</si>
  <si>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</si>
  <si>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</si>
  <si>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</si>
  <si>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</si>
  <si>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</si>
  <si>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</si>
  <si>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</si>
  <si>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</si>
  <si>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</si>
  <si>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</si>
  <si>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</si>
  <si>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matriz media</t>
  </si>
  <si>
    <t>Sem PCA</t>
  </si>
  <si>
    <t>kernel</t>
  </si>
  <si>
    <t>sigmoid</t>
  </si>
  <si>
    <t>acho que é isso</t>
  </si>
  <si>
    <t>blz, obg</t>
  </si>
  <si>
    <t>Linear</t>
  </si>
  <si>
    <t>poly</t>
  </si>
  <si>
    <t>linear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</si>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</sst>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0.34274689732767144</c:v>
                </c:pt>
                <c:pt idx="1">
                  <c:v>0.99016829229293246</c:v>
                </c:pt>
                <c:pt idx="2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0.11697418938131013</c:v>
                </c:pt>
                <c:pt idx="1">
                  <c:v>4.9082539267221073E-2</c:v>
                </c:pt>
                <c:pt idx="2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 com 2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PCA'!$K$2:$M$2</c:f>
              <c:numCache>
                <c:formatCode>General</c:formatCode>
                <c:ptCount val="3"/>
                <c:pt idx="0">
                  <c:v>0.42399130504915139</c:v>
                </c:pt>
                <c:pt idx="1">
                  <c:v>0.39965243778510717</c:v>
                </c:pt>
                <c:pt idx="2">
                  <c:v>0.40954409978393447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893-BAB6-C5AF87211018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PCA'!$K$3:$M$3</c:f>
              <c:numCache>
                <c:formatCode>General</c:formatCode>
                <c:ptCount val="3"/>
                <c:pt idx="0">
                  <c:v>0.35491430138488966</c:v>
                </c:pt>
                <c:pt idx="1">
                  <c:v>0.11005172585649081</c:v>
                </c:pt>
                <c:pt idx="2">
                  <c:v>0.16431172503360392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893-BAB6-C5AF87211018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PCA'!$K$4:$M$4</c:f>
              <c:numCache>
                <c:formatCode>General</c:formatCode>
                <c:ptCount val="3"/>
                <c:pt idx="0">
                  <c:v>0.32291890238941701</c:v>
                </c:pt>
                <c:pt idx="1">
                  <c:v>0.9308999201632373</c:v>
                </c:pt>
                <c:pt idx="2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9-4893-BAB6-C5AF87211018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PCA'!$K$5:$M$5</c:f>
              <c:numCache>
                <c:formatCode>General</c:formatCode>
                <c:ptCount val="3"/>
                <c:pt idx="0">
                  <c:v>0.31581457708148492</c:v>
                </c:pt>
                <c:pt idx="1">
                  <c:v>0.91246859321104379</c:v>
                </c:pt>
                <c:pt idx="2">
                  <c:v>0.46851260952664608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9-4893-BAB6-C5AF87211018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PCA'!$K$6:$M$6</c:f>
              <c:numCache>
                <c:formatCode>General</c:formatCode>
                <c:ptCount val="3"/>
                <c:pt idx="0">
                  <c:v>0.32262481995057202</c:v>
                </c:pt>
                <c:pt idx="1">
                  <c:v>0.92870430631672585</c:v>
                </c:pt>
                <c:pt idx="2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9-4893-BAB6-C5AF8721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PCA'!$S$2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PCA'!$T$2:$V$2</c:f>
              <c:numCache>
                <c:formatCode>General</c:formatCode>
                <c:ptCount val="3"/>
                <c:pt idx="0">
                  <c:v>0.40354393007047296</c:v>
                </c:pt>
                <c:pt idx="1">
                  <c:v>0.61802295355544712</c:v>
                </c:pt>
                <c:pt idx="2">
                  <c:v>0.48599099896340958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E13-82CD-977E02C3B6F4}"/>
            </c:ext>
          </c:extLst>
        </c:ser>
        <c:ser>
          <c:idx val="1"/>
          <c:order val="1"/>
          <c:tx>
            <c:strRef>
              <c:f>'Grafico PCA'!$S$3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PCA'!$T$3:$V$3</c:f>
              <c:numCache>
                <c:formatCode>General</c:formatCode>
                <c:ptCount val="3"/>
                <c:pt idx="0">
                  <c:v>0.36181651681651683</c:v>
                </c:pt>
                <c:pt idx="1">
                  <c:v>0.10326082554330762</c:v>
                </c:pt>
                <c:pt idx="2">
                  <c:v>0.15858427388650276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D-4E13-82CD-977E02C3B6F4}"/>
            </c:ext>
          </c:extLst>
        </c:ser>
        <c:ser>
          <c:idx val="2"/>
          <c:order val="2"/>
          <c:tx>
            <c:strRef>
              <c:f>'Grafico PCA'!$S$4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PCA'!$T$4:$V$4</c:f>
              <c:numCache>
                <c:formatCode>General</c:formatCode>
                <c:ptCount val="3"/>
                <c:pt idx="0">
                  <c:v>0.24852431881843645</c:v>
                </c:pt>
                <c:pt idx="1">
                  <c:v>7.4799339356639835E-2</c:v>
                </c:pt>
                <c:pt idx="2">
                  <c:v>0.11314752535377218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D-4E13-82CD-977E02C3B6F4}"/>
            </c:ext>
          </c:extLst>
        </c:ser>
        <c:ser>
          <c:idx val="3"/>
          <c:order val="3"/>
          <c:tx>
            <c:strRef>
              <c:f>'Grafico PCA'!$S$5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PCA'!$T$5:$V$5</c:f>
              <c:numCache>
                <c:formatCode>General</c:formatCode>
                <c:ptCount val="3"/>
                <c:pt idx="0">
                  <c:v>0.31258994670540641</c:v>
                </c:pt>
                <c:pt idx="1">
                  <c:v>0.89444841665382813</c:v>
                </c:pt>
                <c:pt idx="2">
                  <c:v>0.46246978999199084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D-4E13-82CD-977E02C3B6F4}"/>
            </c:ext>
          </c:extLst>
        </c:ser>
        <c:ser>
          <c:idx val="4"/>
          <c:order val="4"/>
          <c:tx>
            <c:strRef>
              <c:f>'Grafico PCA'!$S$6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PCA'!$T$6:$V$6</c:f>
              <c:numCache>
                <c:formatCode>General</c:formatCode>
                <c:ptCount val="3"/>
                <c:pt idx="0">
                  <c:v>0.33058149741644061</c:v>
                </c:pt>
                <c:pt idx="1">
                  <c:v>0.50213407640095697</c:v>
                </c:pt>
                <c:pt idx="2">
                  <c:v>0.39721841738837016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D-4E13-82CD-977E02C3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16</xdr:row>
      <xdr:rowOff>19050</xdr:rowOff>
    </xdr:from>
    <xdr:to>
      <xdr:col>24</xdr:col>
      <xdr:colOff>209550</xdr:colOff>
      <xdr:row>38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96410-4D77-4264-8FED-EE77A975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16</xdr:row>
      <xdr:rowOff>28575</xdr:rowOff>
    </xdr:from>
    <xdr:to>
      <xdr:col>38</xdr:col>
      <xdr:colOff>76200</xdr:colOff>
      <xdr:row>38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8C182-24D9-49D8-8357-9F0DACE7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topLeftCell="A4" workbookViewId="0">
      <selection activeCell="B38" sqref="B38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7" x14ac:dyDescent="0.25">
      <c r="A2" s="20" t="s">
        <v>18</v>
      </c>
      <c r="B2" s="20" t="s">
        <v>19</v>
      </c>
      <c r="C2" s="20" t="s">
        <v>19</v>
      </c>
      <c r="D2" s="20" t="s">
        <v>19</v>
      </c>
    </row>
    <row r="3" spans="1:27" x14ac:dyDescent="0.25">
      <c r="A3" s="20" t="s">
        <v>15</v>
      </c>
      <c r="B3" s="20" t="s">
        <v>20</v>
      </c>
      <c r="C3" s="20" t="s">
        <v>17</v>
      </c>
      <c r="D3" s="20" t="s">
        <v>20</v>
      </c>
    </row>
    <row r="4" spans="1:27" x14ac:dyDescent="0.25">
      <c r="A4" s="15" t="s">
        <v>54</v>
      </c>
      <c r="B4" s="15" t="s">
        <v>61</v>
      </c>
      <c r="C4" s="15" t="s">
        <v>58</v>
      </c>
      <c r="D4" s="15" t="s">
        <v>55</v>
      </c>
    </row>
    <row r="7" spans="1:27" x14ac:dyDescent="0.25">
      <c r="A7" s="34" t="s">
        <v>4</v>
      </c>
      <c r="B7" s="34"/>
      <c r="I7" s="35" t="s">
        <v>5</v>
      </c>
      <c r="J7" s="35"/>
      <c r="Q7" s="35" t="s">
        <v>6</v>
      </c>
      <c r="R7" s="35"/>
    </row>
    <row r="8" spans="1:27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Z8" s="29" t="s">
        <v>52</v>
      </c>
    </row>
    <row r="9" spans="1:27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Z9">
        <v>49</v>
      </c>
      <c r="AA9">
        <v>1</v>
      </c>
    </row>
    <row r="10" spans="1:27" x14ac:dyDescent="0.25">
      <c r="A10" s="9">
        <v>49</v>
      </c>
      <c r="B10" s="10">
        <v>1</v>
      </c>
      <c r="C10" s="21">
        <f>SUM(A10+B11)/SUM(A10:B11)</f>
        <v>0.379746835443038</v>
      </c>
      <c r="D10" s="21">
        <f>SUM(A11,B10)/SUM(A10:B11)</f>
        <v>0.620253164556962</v>
      </c>
      <c r="E10" s="21">
        <f>A10/SUM(A10,A11)</f>
        <v>0.33561643835616439</v>
      </c>
      <c r="F10" s="21">
        <f>A10/SUM(A10,B10)</f>
        <v>0.98</v>
      </c>
      <c r="G10" s="8">
        <f xml:space="preserve"> (2*E10*F10)/(F10+E10)</f>
        <v>0.5</v>
      </c>
      <c r="I10" s="9">
        <v>24</v>
      </c>
      <c r="J10" s="10">
        <v>29</v>
      </c>
      <c r="K10" s="21">
        <f>SUM(I10+J11)/SUM(I10:J11)</f>
        <v>0.18238993710691823</v>
      </c>
      <c r="L10" s="21">
        <f>SUM(I11,J10)/SUM(I10:J11)</f>
        <v>0.8176100628930818</v>
      </c>
      <c r="M10" s="21">
        <f>I10/SUM(I10,I11)</f>
        <v>0.192</v>
      </c>
      <c r="N10" s="21">
        <f>I10/SUM(I10,J10)</f>
        <v>0.45283018867924529</v>
      </c>
      <c r="O10" s="8">
        <f xml:space="preserve"> (2*M10*N10)/(N10+M10)</f>
        <v>0.2696629213483146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  <c r="Z10">
        <v>94</v>
      </c>
      <c r="AA10">
        <v>16</v>
      </c>
    </row>
    <row r="11" spans="1:27" x14ac:dyDescent="0.25">
      <c r="A11" s="9">
        <v>97</v>
      </c>
      <c r="B11" s="10">
        <v>11</v>
      </c>
      <c r="C11" s="21"/>
      <c r="D11" s="21"/>
      <c r="E11" s="21"/>
      <c r="F11" s="21"/>
      <c r="G11" s="8"/>
      <c r="I11" s="9">
        <v>101</v>
      </c>
      <c r="J11" s="10">
        <v>5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7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Z12">
        <f>SUM(Z9:AA10)</f>
        <v>160</v>
      </c>
    </row>
    <row r="13" spans="1:27" x14ac:dyDescent="0.25">
      <c r="A13" s="9">
        <v>49</v>
      </c>
      <c r="B13" s="10">
        <v>0</v>
      </c>
      <c r="C13" s="21">
        <f>SUM(A13+B14)/SUM(A13:B14)</f>
        <v>0.43670886075949367</v>
      </c>
      <c r="D13" s="21">
        <f>SUM(A14,B13)/SUM(A13:B14)</f>
        <v>0.56329113924050633</v>
      </c>
      <c r="E13" s="21">
        <f>A13/SUM(A13,A14)</f>
        <v>0.35507246376811596</v>
      </c>
      <c r="F13" s="21">
        <f>A13/SUM(A13,B13)</f>
        <v>1</v>
      </c>
      <c r="G13" s="8">
        <f xml:space="preserve"> (2*E13*F13)/(F13+E13)</f>
        <v>0.52406417112299464</v>
      </c>
      <c r="I13" s="9">
        <v>37</v>
      </c>
      <c r="J13" s="10">
        <v>13</v>
      </c>
      <c r="K13" s="21">
        <f>SUM(I13+J14)/SUM(I13:J14)</f>
        <v>0.69182389937106914</v>
      </c>
      <c r="L13" s="21">
        <f>SUM(I14,J13)/SUM(I13:J14)</f>
        <v>0.3081761006289308</v>
      </c>
      <c r="M13" s="21">
        <f>I13/SUM(I13,I14)</f>
        <v>0.50684931506849318</v>
      </c>
      <c r="N13" s="21">
        <f>I13/SUM(I13,J13)</f>
        <v>0.74</v>
      </c>
      <c r="O13" s="8">
        <f xml:space="preserve"> (2*M13*N13)/(N13+M13)</f>
        <v>0.60162601626016265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7" x14ac:dyDescent="0.25">
      <c r="A14" s="9">
        <v>89</v>
      </c>
      <c r="B14" s="10">
        <v>20</v>
      </c>
      <c r="C14" s="21"/>
      <c r="D14" s="21"/>
      <c r="E14" s="21"/>
      <c r="F14" s="21"/>
      <c r="G14" s="8"/>
      <c r="I14" s="9">
        <v>36</v>
      </c>
      <c r="J14" s="10">
        <v>73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7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7" x14ac:dyDescent="0.25">
      <c r="A16" s="9">
        <v>51</v>
      </c>
      <c r="B16" s="10">
        <v>0</v>
      </c>
      <c r="C16" s="21">
        <f>SUM(A16+B17)/SUM(A16:B17)</f>
        <v>0.4050632911392405</v>
      </c>
      <c r="D16" s="21">
        <f>SUM(A17,B16)/SUM(A16:B17)</f>
        <v>0.59493670886075944</v>
      </c>
      <c r="E16" s="21">
        <f>A16/SUM(A16,A17)</f>
        <v>0.35172413793103446</v>
      </c>
      <c r="F16" s="21">
        <f>A16/SUM(A16,B16)</f>
        <v>1</v>
      </c>
      <c r="G16" s="8">
        <f xml:space="preserve"> (2*E16*F16)/(F16+E16)</f>
        <v>0.52040816326530603</v>
      </c>
      <c r="I16" s="9">
        <v>30</v>
      </c>
      <c r="J16" s="10">
        <v>15</v>
      </c>
      <c r="K16" s="21">
        <f>SUM(I16+J17)/SUM(I16:J17)</f>
        <v>0.64556962025316456</v>
      </c>
      <c r="L16" s="21">
        <f>SUM(I17,J16)/SUM(I16:J17)</f>
        <v>0.35443037974683544</v>
      </c>
      <c r="M16" s="21">
        <f>I16/SUM(I16,I17)</f>
        <v>0.42253521126760563</v>
      </c>
      <c r="N16" s="21">
        <f>I16/SUM(I16,J16)</f>
        <v>0.66666666666666663</v>
      </c>
      <c r="O16" s="8">
        <f xml:space="preserve"> (2*M16*N16)/(N16+M16)</f>
        <v>0.51724137931034475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94</v>
      </c>
      <c r="B17" s="10">
        <v>13</v>
      </c>
      <c r="C17" s="21"/>
      <c r="D17" s="21"/>
      <c r="E17" s="21"/>
      <c r="F17" s="21"/>
      <c r="G17" s="8"/>
      <c r="I17" s="9">
        <v>41</v>
      </c>
      <c r="J17" s="10">
        <v>72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53</v>
      </c>
      <c r="B19" s="10">
        <v>0</v>
      </c>
      <c r="C19" s="21">
        <f>SUM(A19+B20)/SUM(A19:B20)</f>
        <v>0.39240506329113922</v>
      </c>
      <c r="D19" s="21">
        <f>SUM(A20,B19)/SUM(A19:B20)</f>
        <v>0.60759493670886078</v>
      </c>
      <c r="E19" s="21">
        <f>A19/SUM(A19,A20)</f>
        <v>0.35570469798657717</v>
      </c>
      <c r="F19" s="21">
        <f>A19/SUM(A19,B19)</f>
        <v>1</v>
      </c>
      <c r="G19" s="8">
        <f xml:space="preserve"> (2*E19*F19)/(F19+E19)</f>
        <v>0.52475247524752466</v>
      </c>
      <c r="I19" s="9">
        <v>48</v>
      </c>
      <c r="J19" s="10">
        <v>7</v>
      </c>
      <c r="K19" s="21">
        <f>SUM(I19+J20)/SUM(I19:J20)</f>
        <v>0.72151898734177211</v>
      </c>
      <c r="L19" s="21">
        <f>SUM(I20,J19)/SUM(I19:J20)</f>
        <v>0.27848101265822783</v>
      </c>
      <c r="M19" s="21">
        <f>I19/SUM(I19,I20)</f>
        <v>0.56470588235294117</v>
      </c>
      <c r="N19" s="21">
        <f>I19/SUM(I19,J19)</f>
        <v>0.87272727272727268</v>
      </c>
      <c r="O19" s="8">
        <f xml:space="preserve"> (2*M19*N19)/(N19+M19)</f>
        <v>0.68571428571428561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96</v>
      </c>
      <c r="B20" s="10">
        <v>9</v>
      </c>
      <c r="C20" s="21"/>
      <c r="D20" s="21"/>
      <c r="E20" s="21"/>
      <c r="F20" s="21"/>
      <c r="G20" s="8"/>
      <c r="I20" s="9">
        <v>37</v>
      </c>
      <c r="J20" s="10">
        <v>66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0.42038216560509556</v>
      </c>
      <c r="D22" s="21">
        <f>SUM(A23,B22)/SUM(A22:B23)</f>
        <v>0.57961783439490444</v>
      </c>
      <c r="E22" s="21">
        <f>A22/SUM(A22,A23)</f>
        <v>0.32592592592592595</v>
      </c>
      <c r="F22" s="21">
        <f>A22/SUM(A22,B22)</f>
        <v>1</v>
      </c>
      <c r="G22" s="8">
        <f xml:space="preserve"> (2*E22*F22)/(F22+E22)</f>
        <v>0.49162011173184361</v>
      </c>
      <c r="I22" s="9">
        <v>14</v>
      </c>
      <c r="J22" s="10">
        <v>30</v>
      </c>
      <c r="K22" s="21">
        <f>SUM(I22+J23)/SUM(I22:J23)</f>
        <v>0.2848101265822785</v>
      </c>
      <c r="L22" s="21">
        <f>SUM(I23,J22)/SUM(I22:J23)</f>
        <v>0.71518987341772156</v>
      </c>
      <c r="M22" s="21">
        <f>I22/SUM(I22,I23)</f>
        <v>0.14432989690721648</v>
      </c>
      <c r="N22" s="21">
        <f>I22/SUM(I22,J22)</f>
        <v>0.31818181818181818</v>
      </c>
      <c r="O22" s="8">
        <f xml:space="preserve"> (2*M22*N22)/(N22+M22)</f>
        <v>0.19858156028368792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91</v>
      </c>
      <c r="B23" s="10">
        <v>22</v>
      </c>
      <c r="C23" s="21"/>
      <c r="D23" s="21"/>
      <c r="E23" s="21"/>
      <c r="F23" s="21"/>
      <c r="G23" s="8"/>
      <c r="I23" s="9">
        <v>83</v>
      </c>
      <c r="J23" s="10">
        <v>31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0.46496815286624205</v>
      </c>
      <c r="D25" s="21">
        <f>SUM(A26,B25)/SUM(A25:B26)</f>
        <v>0.53503184713375795</v>
      </c>
      <c r="E25" s="21">
        <f>A25/SUM(A25,A26)</f>
        <v>0.41134751773049644</v>
      </c>
      <c r="F25" s="21">
        <f>A25/SUM(A25,B25)</f>
        <v>0.98305084745762716</v>
      </c>
      <c r="G25" s="8">
        <f xml:space="preserve"> (2*E25*F25)/(F25+E25)</f>
        <v>0.57999999999999996</v>
      </c>
      <c r="I25" s="9">
        <v>19</v>
      </c>
      <c r="J25" s="10">
        <v>40</v>
      </c>
      <c r="K25" s="21">
        <f>SUM(I25+J26)/SUM(I25:J26)</f>
        <v>0.22784810126582278</v>
      </c>
      <c r="L25" s="21">
        <f>SUM(I26,J25)/SUM(I25:J26)</f>
        <v>0.77215189873417722</v>
      </c>
      <c r="M25" s="21">
        <f>I25/SUM(I25,I26)</f>
        <v>0.18811881188118812</v>
      </c>
      <c r="N25" s="21">
        <f>I25/SUM(I25,J25)</f>
        <v>0.32203389830508472</v>
      </c>
      <c r="O25" s="8">
        <f xml:space="preserve"> (2*M25*N25)/(N25+M25)</f>
        <v>0.23749999999999999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83</v>
      </c>
      <c r="B26" s="10">
        <v>15</v>
      </c>
      <c r="C26" s="21"/>
      <c r="D26" s="21"/>
      <c r="E26" s="21"/>
      <c r="F26" s="21"/>
      <c r="G26" s="8"/>
      <c r="I26" s="9">
        <v>82</v>
      </c>
      <c r="J26" s="10">
        <v>17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0.37579617834394907</v>
      </c>
      <c r="D28" s="21">
        <f t="shared" ref="D28" si="0">SUM(A29,B28)/SUM(A28:B29)</f>
        <v>0.62420382165605093</v>
      </c>
      <c r="E28" s="21">
        <f>A28/SUM(A28,A29)</f>
        <v>0.31468531468531469</v>
      </c>
      <c r="F28" s="21">
        <f>A28/SUM(A28,B28)</f>
        <v>1</v>
      </c>
      <c r="G28" s="8">
        <f xml:space="preserve"> (2*E28*F28)/(F28+E28)</f>
        <v>0.47872340425531917</v>
      </c>
      <c r="I28" s="9">
        <v>39</v>
      </c>
      <c r="J28" s="10">
        <v>6</v>
      </c>
      <c r="K28" s="21">
        <f>SUM(I28+J29)/SUM(I28:J29)</f>
        <v>0.82802547770700641</v>
      </c>
      <c r="L28" s="21">
        <f t="shared" ref="L28" si="1">SUM(I29,J28)/SUM(I28:J29)</f>
        <v>0.17197452229299362</v>
      </c>
      <c r="M28" s="21">
        <f>I28/SUM(I28,I29)</f>
        <v>0.65</v>
      </c>
      <c r="N28" s="21">
        <f>I28/SUM(I28,J28)</f>
        <v>0.8666666666666667</v>
      </c>
      <c r="O28" s="8">
        <f xml:space="preserve"> (2*M28*N28)/(N28+M28)</f>
        <v>0.74285714285714288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98</v>
      </c>
      <c r="B29" s="10">
        <v>14</v>
      </c>
      <c r="C29" s="21"/>
      <c r="D29" s="21"/>
      <c r="E29" s="21"/>
      <c r="F29" s="21"/>
      <c r="G29" s="8"/>
      <c r="I29" s="9">
        <v>21</v>
      </c>
      <c r="J29" s="10">
        <v>91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0.38853503184713378</v>
      </c>
      <c r="D31" s="21">
        <f t="shared" ref="D31" si="3">SUM(A32,B31)/SUM(A31:B32)</f>
        <v>0.61146496815286622</v>
      </c>
      <c r="E31" s="21">
        <f>A31/SUM(A31,A32)</f>
        <v>0.31914893617021278</v>
      </c>
      <c r="F31" s="21">
        <f>A31/SUM(A31,B31)</f>
        <v>1</v>
      </c>
      <c r="G31" s="8">
        <f xml:space="preserve"> (2*E31*F31)/(F31+E31)</f>
        <v>0.48387096774193555</v>
      </c>
      <c r="I31" s="9">
        <v>38</v>
      </c>
      <c r="J31" s="10">
        <v>7</v>
      </c>
      <c r="K31" s="21">
        <f>SUM(I31+J32)/SUM(I31:J32)</f>
        <v>0.79113924050632911</v>
      </c>
      <c r="L31" s="21">
        <f t="shared" ref="L31" si="4">SUM(I32,J31)/SUM(I31:J32)</f>
        <v>0.20886075949367089</v>
      </c>
      <c r="M31" s="21">
        <f>I31/SUM(I31,I32)</f>
        <v>0.59375</v>
      </c>
      <c r="N31" s="21">
        <f>I31/SUM(I31,J31)</f>
        <v>0.84444444444444444</v>
      </c>
      <c r="O31" s="8">
        <f xml:space="preserve"> (2*M31*N31)/(N31+M31)</f>
        <v>0.69724770642201828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96</v>
      </c>
      <c r="B32" s="10">
        <v>16</v>
      </c>
      <c r="C32" s="21"/>
      <c r="D32" s="21"/>
      <c r="E32" s="21"/>
      <c r="F32" s="21"/>
      <c r="G32" s="8"/>
      <c r="I32" s="9">
        <v>26</v>
      </c>
      <c r="J32" s="10">
        <v>87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79</v>
      </c>
      <c r="B34" s="10">
        <v>0</v>
      </c>
      <c r="C34" s="21">
        <f>SUM(A34+B35)/SUM(A34:B35)</f>
        <v>0.49197860962566847</v>
      </c>
      <c r="D34" s="21">
        <f t="shared" ref="D34" si="6">SUM(A35,B34)/SUM(A34:B35)</f>
        <v>0.50802139037433158</v>
      </c>
      <c r="E34" s="21">
        <f>A34/SUM(A34,A35)</f>
        <v>0.45402298850574713</v>
      </c>
      <c r="F34" s="21">
        <f>A34/SUM(A34,B34)</f>
        <v>1</v>
      </c>
      <c r="G34" s="8">
        <f xml:space="preserve"> (2*E34*F34)/(F34+E34)</f>
        <v>0.62450592885375489</v>
      </c>
      <c r="I34" s="9">
        <v>7</v>
      </c>
      <c r="J34" s="10">
        <v>42</v>
      </c>
      <c r="K34" s="21">
        <f>SUM(I34+J35)/SUM(I34:J35)</f>
        <v>0.20886075949367089</v>
      </c>
      <c r="L34" s="21">
        <f t="shared" ref="L34" si="7">SUM(I35,J34)/SUM(I34:J35)</f>
        <v>0.79113924050632911</v>
      </c>
      <c r="M34" s="21">
        <f>I34/SUM(I34,I35)</f>
        <v>7.7777777777777779E-2</v>
      </c>
      <c r="N34" s="21">
        <f>I34/SUM(I34,J34)</f>
        <v>0.14285714285714285</v>
      </c>
      <c r="O34" s="8">
        <f xml:space="preserve"> (2*M34*N34)/(N34+M34)</f>
        <v>0.10071942446043167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95</v>
      </c>
      <c r="B35" s="10">
        <v>13</v>
      </c>
      <c r="C35" s="21"/>
      <c r="D35" s="21"/>
      <c r="E35" s="21"/>
      <c r="F35" s="21"/>
      <c r="G35" s="8"/>
      <c r="I35" s="9">
        <v>83</v>
      </c>
      <c r="J35" s="10">
        <v>26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0.38853503184713378</v>
      </c>
      <c r="D37" s="21">
        <f t="shared" ref="D37" si="9">SUM(A38,B37)/SUM(A37:B38)</f>
        <v>0.61146496815286622</v>
      </c>
      <c r="E37" s="21">
        <f>A37/SUM(A37,A38)</f>
        <v>0.32608695652173914</v>
      </c>
      <c r="F37" s="21">
        <f>A37/SUM(A37,B37)</f>
        <v>0.9375</v>
      </c>
      <c r="G37" s="8">
        <f xml:space="preserve"> (2*E37*F37)/(F37+E37)</f>
        <v>0.48387096774193544</v>
      </c>
      <c r="I37" s="9">
        <v>12</v>
      </c>
      <c r="J37" s="10">
        <v>36</v>
      </c>
      <c r="K37" s="21">
        <f>SUM(I37+J38)/SUM(I37:J38)</f>
        <v>0.33544303797468356</v>
      </c>
      <c r="L37" s="21">
        <f t="shared" ref="L37" si="10">SUM(I38,J37)/SUM(I37:J38)</f>
        <v>0.66455696202531644</v>
      </c>
      <c r="M37" s="21">
        <f>I37/SUM(I37,I38)</f>
        <v>0.14814814814814814</v>
      </c>
      <c r="N37" s="21">
        <f>I37/SUM(I37,J37)</f>
        <v>0.25</v>
      </c>
      <c r="O37" s="8">
        <f xml:space="preserve"> (2*M37*N37)/(N37+M37)</f>
        <v>0.18604651162790697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93</v>
      </c>
      <c r="B38" s="10">
        <v>16</v>
      </c>
      <c r="C38" s="21"/>
      <c r="D38" s="21"/>
      <c r="E38" s="21"/>
      <c r="F38" s="21"/>
      <c r="G38" s="8"/>
      <c r="I38" s="9">
        <v>69</v>
      </c>
      <c r="J38" s="10">
        <v>41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0.41441192207681343</v>
      </c>
      <c r="D40" s="11">
        <f>SUM(D10:D37)/10</f>
        <v>0.58558807792318657</v>
      </c>
      <c r="E40" s="11">
        <f>SUM(E10:E37)/10</f>
        <v>0.3549335377581328</v>
      </c>
      <c r="F40" s="11">
        <f>SUM(F10:F37)/10</f>
        <v>0.99005508474576265</v>
      </c>
      <c r="G40" s="12">
        <f>SUM(G10:G37)/10</f>
        <v>0.5211816189960613</v>
      </c>
      <c r="I40" s="26"/>
      <c r="J40" s="27"/>
      <c r="K40" s="11">
        <f>SUM(K10:K37)/10</f>
        <v>0.49174291876027149</v>
      </c>
      <c r="L40" s="11">
        <f>SUM(L10:L37)/10</f>
        <v>0.50825708123972846</v>
      </c>
      <c r="M40" s="11">
        <f>SUM(M10:M37)/10</f>
        <v>0.34882150434033699</v>
      </c>
      <c r="N40" s="11">
        <f>SUM(N10:N37)/10</f>
        <v>0.54764080985283425</v>
      </c>
      <c r="O40" s="12">
        <f>SUM(O10:O37)/10</f>
        <v>0.42371969482842953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N58"/>
  <sheetViews>
    <sheetView topLeftCell="C1" workbookViewId="0">
      <selection activeCell="F7" sqref="F7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0" x14ac:dyDescent="0.25">
      <c r="A1" t="s">
        <v>53</v>
      </c>
      <c r="B1" s="32" t="s">
        <v>48</v>
      </c>
      <c r="C1" s="32" t="s">
        <v>49</v>
      </c>
      <c r="D1" s="32" t="s">
        <v>11</v>
      </c>
      <c r="J1" t="s">
        <v>2</v>
      </c>
      <c r="K1" s="32" t="s">
        <v>48</v>
      </c>
      <c r="L1" s="32" t="s">
        <v>49</v>
      </c>
      <c r="M1" s="32" t="s">
        <v>11</v>
      </c>
      <c r="S1" t="s">
        <v>3</v>
      </c>
      <c r="T1" s="32" t="s">
        <v>48</v>
      </c>
      <c r="U1" s="32" t="s">
        <v>49</v>
      </c>
      <c r="V1" s="32" t="s">
        <v>11</v>
      </c>
    </row>
    <row r="2" spans="1:40" x14ac:dyDescent="0.25">
      <c r="A2" t="s">
        <v>0</v>
      </c>
      <c r="B2">
        <v>0.34274689732767144</v>
      </c>
      <c r="C2">
        <v>0.99016829229293246</v>
      </c>
      <c r="D2">
        <v>0.50823504259424457</v>
      </c>
      <c r="J2" t="s">
        <v>0</v>
      </c>
      <c r="K2">
        <v>0.42399130504915139</v>
      </c>
      <c r="L2">
        <v>0.39965243778510717</v>
      </c>
      <c r="M2">
        <v>0.40954409978393447</v>
      </c>
      <c r="S2" t="s">
        <v>0</v>
      </c>
      <c r="T2">
        <v>0.40354393007047296</v>
      </c>
      <c r="U2">
        <v>0.61802295355544712</v>
      </c>
      <c r="V2">
        <v>0.48599099896340958</v>
      </c>
    </row>
    <row r="3" spans="1:40" x14ac:dyDescent="0.25">
      <c r="A3" t="s">
        <v>12</v>
      </c>
      <c r="B3" s="32">
        <v>0.31139297357752571</v>
      </c>
      <c r="C3" s="32">
        <v>0.99199952919020706</v>
      </c>
      <c r="D3" s="32">
        <v>0.47324609615951518</v>
      </c>
      <c r="J3" t="s">
        <v>12</v>
      </c>
      <c r="K3" s="32">
        <v>0.35491430138488966</v>
      </c>
      <c r="L3" s="32">
        <v>0.11005172585649081</v>
      </c>
      <c r="M3" s="32">
        <v>0.16431172503360392</v>
      </c>
      <c r="S3" t="s">
        <v>12</v>
      </c>
      <c r="T3" s="32">
        <v>0.36181651681651683</v>
      </c>
      <c r="U3" s="32">
        <v>0.10326082554330762</v>
      </c>
      <c r="V3" s="32">
        <v>0.15858427388650276</v>
      </c>
    </row>
    <row r="4" spans="1:40" x14ac:dyDescent="0.25">
      <c r="A4" t="s">
        <v>31</v>
      </c>
      <c r="B4" s="32">
        <v>0.11697418938131013</v>
      </c>
      <c r="C4" s="32">
        <v>4.9082539267221073E-2</v>
      </c>
      <c r="D4" s="32">
        <v>6.8581973487346584E-2</v>
      </c>
      <c r="J4" t="s">
        <v>31</v>
      </c>
      <c r="K4" s="32">
        <v>0.32291890238941701</v>
      </c>
      <c r="L4" s="32">
        <v>0.9308999201632373</v>
      </c>
      <c r="M4" s="32">
        <v>0.47840561433380752</v>
      </c>
      <c r="S4" t="s">
        <v>31</v>
      </c>
      <c r="T4" s="32">
        <v>0.24852431881843645</v>
      </c>
      <c r="U4" s="32">
        <v>7.4799339356639835E-2</v>
      </c>
      <c r="V4" s="32">
        <v>0.11314752535377218</v>
      </c>
    </row>
    <row r="5" spans="1:40" x14ac:dyDescent="0.25">
      <c r="A5" t="s">
        <v>13</v>
      </c>
      <c r="B5" s="32">
        <v>0.31139297357752571</v>
      </c>
      <c r="C5" s="32">
        <v>0.99199952919020706</v>
      </c>
      <c r="D5" s="32">
        <v>0.47324609615951518</v>
      </c>
      <c r="J5" t="s">
        <v>13</v>
      </c>
      <c r="K5" s="32">
        <v>0.31581457708148492</v>
      </c>
      <c r="L5" s="32">
        <v>0.91246859321104379</v>
      </c>
      <c r="M5" s="32">
        <v>0.46851260952664608</v>
      </c>
      <c r="S5" t="s">
        <v>13</v>
      </c>
      <c r="T5" s="32">
        <v>0.31258994670540641</v>
      </c>
      <c r="U5" s="32">
        <v>0.89444841665382813</v>
      </c>
      <c r="V5" s="32">
        <v>0.46246978999199084</v>
      </c>
    </row>
    <row r="6" spans="1:40" x14ac:dyDescent="0.25">
      <c r="A6" t="s">
        <v>51</v>
      </c>
      <c r="B6" s="32">
        <v>0.31139297357752571</v>
      </c>
      <c r="C6" s="32">
        <v>0.99199952919020706</v>
      </c>
      <c r="D6" s="32">
        <v>0.47324609615951518</v>
      </c>
      <c r="F6" t="s">
        <v>56</v>
      </c>
      <c r="J6" t="s">
        <v>51</v>
      </c>
      <c r="K6" s="32">
        <v>0.32262481995057202</v>
      </c>
      <c r="L6" s="32">
        <v>0.92870430631672585</v>
      </c>
      <c r="M6" s="32">
        <v>0.47814791997404216</v>
      </c>
      <c r="S6" t="s">
        <v>51</v>
      </c>
      <c r="T6" s="32">
        <v>0.33058149741644061</v>
      </c>
      <c r="U6" s="32">
        <v>0.50213407640095697</v>
      </c>
      <c r="V6" s="32">
        <v>0.39721841738837016</v>
      </c>
    </row>
    <row r="7" spans="1:40" x14ac:dyDescent="0.25">
      <c r="F7" t="s">
        <v>57</v>
      </c>
    </row>
    <row r="8" spans="1:40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</row>
    <row r="9" spans="1:40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</row>
    <row r="10" spans="1:40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</row>
    <row r="11" spans="1:40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</row>
    <row r="12" spans="1:40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</row>
    <row r="14" spans="1:40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0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spans="1:40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 spans="1:40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</row>
    <row r="27" spans="1:40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</row>
    <row r="28" spans="1:40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0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</row>
    <row r="31" spans="1:40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 spans="1:40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0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 spans="1:40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 spans="1:40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0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</row>
    <row r="44" spans="1:40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</row>
    <row r="45" spans="1:40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</row>
    <row r="46" spans="1:40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</row>
    <row r="48" spans="1:40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</row>
    <row r="50" spans="1:40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0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0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0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0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0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</sheetData>
  <mergeCells count="1">
    <mergeCell ref="A8:AN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4" workbookViewId="0">
      <selection activeCell="A37" sqref="A37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19</v>
      </c>
      <c r="C2" s="2" t="s">
        <v>22</v>
      </c>
      <c r="D2" s="2" t="s">
        <v>19</v>
      </c>
      <c r="E2" s="16"/>
    </row>
    <row r="3" spans="1:23" x14ac:dyDescent="0.25">
      <c r="A3" s="2" t="s">
        <v>15</v>
      </c>
      <c r="B3" s="17" t="s">
        <v>17</v>
      </c>
      <c r="C3" s="2" t="s">
        <v>22</v>
      </c>
      <c r="D3" s="2" t="s">
        <v>22</v>
      </c>
      <c r="E3" s="16"/>
    </row>
    <row r="4" spans="1:23" x14ac:dyDescent="0.25">
      <c r="A4" s="15"/>
      <c r="B4" t="s">
        <v>60</v>
      </c>
      <c r="C4" s="15" t="s">
        <v>59</v>
      </c>
      <c r="D4" s="15" t="s">
        <v>55</v>
      </c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4" t="s">
        <v>25</v>
      </c>
      <c r="B6" s="34"/>
      <c r="I6" s="35" t="s">
        <v>26</v>
      </c>
      <c r="J6" s="35"/>
      <c r="Q6" s="35" t="s">
        <v>27</v>
      </c>
      <c r="R6" s="35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46</v>
      </c>
      <c r="B9" s="10">
        <v>4</v>
      </c>
      <c r="C9" s="21">
        <f>SUM(A9+B10)/SUM(A9:B10)</f>
        <v>0.36708860759493672</v>
      </c>
      <c r="D9" s="21">
        <f>SUM(A10,B9)/SUM(A9:B10)</f>
        <v>0.63291139240506333</v>
      </c>
      <c r="E9" s="21">
        <f>A9/SUM(A9,A10)</f>
        <v>0.323943661971831</v>
      </c>
      <c r="F9" s="21">
        <f>A9/SUM(A9,B9)</f>
        <v>0.92</v>
      </c>
      <c r="G9" s="8">
        <f xml:space="preserve"> (2*E9*F9)/(F9+E9)</f>
        <v>0.47916666666666669</v>
      </c>
      <c r="I9" s="9">
        <v>47</v>
      </c>
      <c r="J9" s="10">
        <v>3</v>
      </c>
      <c r="K9" s="21">
        <f>SUM(I9+J10)/SUM(I9:J10)</f>
        <v>0.38607594936708861</v>
      </c>
      <c r="L9" s="21">
        <f>SUM(I10,J9)/SUM(I9:J10)</f>
        <v>0.61392405063291144</v>
      </c>
      <c r="M9" s="21">
        <f>I9/SUM(I9,I10)</f>
        <v>0.33333333333333331</v>
      </c>
      <c r="N9" s="21">
        <f>I9/SUM(I9,J9)</f>
        <v>0.94</v>
      </c>
      <c r="O9" s="8">
        <f xml:space="preserve"> (2*M9*N9)/(N9+M9)</f>
        <v>0.49214659685863876</v>
      </c>
      <c r="Q9" s="9">
        <v>46</v>
      </c>
      <c r="R9" s="10">
        <v>4</v>
      </c>
      <c r="S9" s="21">
        <f>SUM(Q9+R10)/SUM(Q9:R10)</f>
        <v>0.33544303797468356</v>
      </c>
      <c r="T9" s="21">
        <f>SUM(Q10,R9)/SUM(Q9:R10)</f>
        <v>0.66455696202531644</v>
      </c>
      <c r="U9" s="21">
        <f>Q9/SUM(Q9,Q10)</f>
        <v>0.31292517006802723</v>
      </c>
      <c r="V9" s="21">
        <f>Q9/SUM(Q9,R9)</f>
        <v>0.92</v>
      </c>
      <c r="W9" s="8">
        <f xml:space="preserve"> (2*U9*V9)/(V9+U9)</f>
        <v>0.46700507614213199</v>
      </c>
    </row>
    <row r="10" spans="1:23" x14ac:dyDescent="0.25">
      <c r="A10" s="9">
        <v>96</v>
      </c>
      <c r="B10" s="10">
        <v>12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101</v>
      </c>
      <c r="R10" s="10">
        <v>7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46</v>
      </c>
      <c r="B12" s="10">
        <v>3</v>
      </c>
      <c r="C12" s="21">
        <f>SUM(A12+B13)/SUM(A12:B13)</f>
        <v>0.32911392405063289</v>
      </c>
      <c r="D12" s="21">
        <f>SUM(A13,B12)/SUM(A12:B13)</f>
        <v>0.67088607594936711</v>
      </c>
      <c r="E12" s="21">
        <f>A12/SUM(A12,A13)</f>
        <v>0.3087248322147651</v>
      </c>
      <c r="F12" s="21">
        <f>A12/SUM(A12,B12)</f>
        <v>0.93877551020408168</v>
      </c>
      <c r="G12" s="8">
        <f xml:space="preserve"> (2*E12*F12)/(F12+E12)</f>
        <v>0.46464646464646475</v>
      </c>
      <c r="I12" s="9">
        <v>33</v>
      </c>
      <c r="J12" s="10">
        <v>16</v>
      </c>
      <c r="K12" s="21">
        <f>SUM(I12+J13)/SUM(I12:J13)</f>
        <v>0.24683544303797469</v>
      </c>
      <c r="L12" s="21">
        <f>SUM(I13,J12)/SUM(I12:J13)</f>
        <v>0.75316455696202533</v>
      </c>
      <c r="M12" s="21">
        <f>I12/SUM(I12,I13)</f>
        <v>0.24264705882352941</v>
      </c>
      <c r="N12" s="21">
        <f>I12/SUM(I12,J12)</f>
        <v>0.67346938775510201</v>
      </c>
      <c r="O12" s="8">
        <f xml:space="preserve"> (2*M12*N12)/(N12+M12)</f>
        <v>0.35675675675675672</v>
      </c>
      <c r="Q12" s="9">
        <v>47</v>
      </c>
      <c r="R12" s="10">
        <v>2</v>
      </c>
      <c r="S12" s="21">
        <f>SUM(Q12+R13)/SUM(Q12:R13)</f>
        <v>0.36075949367088606</v>
      </c>
      <c r="T12" s="21">
        <f>SUM(Q13,R12)/SUM(Q12:R13)</f>
        <v>0.63924050632911389</v>
      </c>
      <c r="U12" s="21">
        <f>Q12/SUM(Q12,Q13)</f>
        <v>0.32191780821917809</v>
      </c>
      <c r="V12" s="21">
        <f>Q12/SUM(Q12,R12)</f>
        <v>0.95918367346938771</v>
      </c>
      <c r="W12" s="8">
        <f xml:space="preserve"> (2*U12*V12)/(V12+U12)</f>
        <v>0.48205128205128206</v>
      </c>
    </row>
    <row r="13" spans="1:23" x14ac:dyDescent="0.25">
      <c r="A13" s="9">
        <v>103</v>
      </c>
      <c r="B13" s="10">
        <v>6</v>
      </c>
      <c r="C13" s="21"/>
      <c r="D13" s="21"/>
      <c r="E13" s="21"/>
      <c r="F13" s="21"/>
      <c r="G13" s="8"/>
      <c r="I13" s="9">
        <v>103</v>
      </c>
      <c r="J13" s="10">
        <v>6</v>
      </c>
      <c r="K13" s="21"/>
      <c r="L13" s="21"/>
      <c r="M13" s="21"/>
      <c r="N13" s="21"/>
      <c r="O13" s="8"/>
      <c r="Q13" s="9">
        <v>99</v>
      </c>
      <c r="R13" s="10">
        <v>10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46</v>
      </c>
      <c r="B15" s="10">
        <v>5</v>
      </c>
      <c r="C15" s="21">
        <f>SUM(A15+B16)/SUM(A15:B16)</f>
        <v>0.36075949367088606</v>
      </c>
      <c r="D15" s="21">
        <f>SUM(A16,B15)/SUM(A15:B16)</f>
        <v>0.63924050632911389</v>
      </c>
      <c r="E15" s="21">
        <f>A15/SUM(A15,A16)</f>
        <v>0.323943661971831</v>
      </c>
      <c r="F15" s="21">
        <f>A15/SUM(A15,B15)</f>
        <v>0.90196078431372551</v>
      </c>
      <c r="G15" s="8">
        <f xml:space="preserve"> (2*E15*F15)/(F15+E15)</f>
        <v>0.47668393782383428</v>
      </c>
      <c r="I15" s="9">
        <v>10</v>
      </c>
      <c r="J15" s="10">
        <v>41</v>
      </c>
      <c r="K15" s="21">
        <f>SUM(I15+J16)/SUM(I15:J16)</f>
        <v>0.65189873417721522</v>
      </c>
      <c r="L15" s="21">
        <f>SUM(I16,J15)/SUM(I15:J16)</f>
        <v>0.34810126582278483</v>
      </c>
      <c r="M15" s="21">
        <f>I15/SUM(I15,I16)</f>
        <v>0.41666666666666669</v>
      </c>
      <c r="N15" s="21">
        <f>I15/SUM(I15,J15)</f>
        <v>0.19607843137254902</v>
      </c>
      <c r="O15" s="8">
        <f xml:space="preserve"> (2*M15*N15)/(N15+M15)</f>
        <v>0.26666666666666666</v>
      </c>
      <c r="Q15" s="9">
        <v>43</v>
      </c>
      <c r="R15" s="10">
        <v>8</v>
      </c>
      <c r="S15" s="21">
        <f>SUM(Q15+R16)/SUM(Q15:R16)</f>
        <v>0.36075949367088606</v>
      </c>
      <c r="T15" s="21">
        <f>SUM(Q16,R15)/SUM(Q15:R16)</f>
        <v>0.63924050632911389</v>
      </c>
      <c r="U15" s="21">
        <f>Q15/SUM(Q15,Q16)</f>
        <v>0.31617647058823528</v>
      </c>
      <c r="V15" s="21">
        <f>Q15/SUM(Q15,R15)</f>
        <v>0.84313725490196079</v>
      </c>
      <c r="W15" s="8">
        <f xml:space="preserve"> (2*U15*V15)/(V15+U15)</f>
        <v>0.45989304812834225</v>
      </c>
    </row>
    <row r="16" spans="1:23" x14ac:dyDescent="0.25">
      <c r="A16" s="9">
        <v>96</v>
      </c>
      <c r="B16" s="10">
        <v>11</v>
      </c>
      <c r="C16" s="21"/>
      <c r="D16" s="21"/>
      <c r="E16" s="21"/>
      <c r="F16" s="21"/>
      <c r="G16" s="8"/>
      <c r="I16" s="9">
        <v>14</v>
      </c>
      <c r="J16" s="10">
        <v>93</v>
      </c>
      <c r="K16" s="21"/>
      <c r="L16" s="21"/>
      <c r="M16" s="21"/>
      <c r="N16" s="21"/>
      <c r="O16" s="8"/>
      <c r="Q16" s="9">
        <v>93</v>
      </c>
      <c r="R16" s="10">
        <v>14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43</v>
      </c>
      <c r="B18" s="10">
        <v>10</v>
      </c>
      <c r="C18" s="21">
        <f>SUM(A18+B19)/SUM(A18:B19)</f>
        <v>0.34177215189873417</v>
      </c>
      <c r="D18" s="21">
        <f>SUM(A19,B18)/SUM(A18:B19)</f>
        <v>0.65822784810126578</v>
      </c>
      <c r="E18" s="21">
        <f>A18/SUM(A18,A19)</f>
        <v>0.31386861313868614</v>
      </c>
      <c r="F18" s="21">
        <f>A18/SUM(A18,B18)</f>
        <v>0.81132075471698117</v>
      </c>
      <c r="G18" s="8">
        <f xml:space="preserve"> (2*E18*F18)/(F18+E18)</f>
        <v>0.45263157894736844</v>
      </c>
      <c r="I18" s="9">
        <v>49</v>
      </c>
      <c r="J18" s="10">
        <v>4</v>
      </c>
      <c r="K18" s="21">
        <f>SUM(I18+J19)/SUM(I18:J19)</f>
        <v>0.47468354430379744</v>
      </c>
      <c r="L18" s="21">
        <f>SUM(I19,J18)/SUM(I18:J19)</f>
        <v>0.52531645569620256</v>
      </c>
      <c r="M18" s="21">
        <f>I18/SUM(I18,I19)</f>
        <v>0.3828125</v>
      </c>
      <c r="N18" s="21">
        <f>I18/SUM(I18,J18)</f>
        <v>0.92452830188679247</v>
      </c>
      <c r="O18" s="8">
        <f xml:space="preserve"> (2*M18*N18)/(N18+M18)</f>
        <v>0.54143646408839785</v>
      </c>
      <c r="Q18" s="9">
        <v>49</v>
      </c>
      <c r="R18" s="10">
        <v>4</v>
      </c>
      <c r="S18" s="21">
        <f>SUM(Q18+R19)/SUM(Q18:R19)</f>
        <v>0.4050632911392405</v>
      </c>
      <c r="T18" s="21">
        <f>SUM(Q19,R18)/SUM(Q18:R19)</f>
        <v>0.59493670886075944</v>
      </c>
      <c r="U18" s="21">
        <f>Q18/SUM(Q18,Q19)</f>
        <v>0.35251798561151076</v>
      </c>
      <c r="V18" s="21">
        <f>Q18/SUM(Q18,R18)</f>
        <v>0.92452830188679247</v>
      </c>
      <c r="W18" s="8">
        <f xml:space="preserve"> (2*U18*V18)/(V18+U18)</f>
        <v>0.51041666666666663</v>
      </c>
    </row>
    <row r="19" spans="1:23" x14ac:dyDescent="0.25">
      <c r="A19" s="9">
        <v>94</v>
      </c>
      <c r="B19" s="10">
        <v>11</v>
      </c>
      <c r="C19" s="21"/>
      <c r="D19" s="21"/>
      <c r="E19" s="21"/>
      <c r="F19" s="21"/>
      <c r="G19" s="8"/>
      <c r="I19" s="9">
        <v>79</v>
      </c>
      <c r="J19" s="10">
        <v>26</v>
      </c>
      <c r="K19" s="21"/>
      <c r="L19" s="21"/>
      <c r="M19" s="21"/>
      <c r="N19" s="21"/>
      <c r="O19" s="8"/>
      <c r="Q19" s="9">
        <v>90</v>
      </c>
      <c r="R19" s="10">
        <v>15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37</v>
      </c>
      <c r="B21" s="10">
        <v>7</v>
      </c>
      <c r="C21" s="21">
        <f>SUM(A21+B22)/SUM(A21:B22)</f>
        <v>0.31210191082802546</v>
      </c>
      <c r="D21" s="21">
        <f>SUM(A22,B21)/SUM(A21:B22)</f>
        <v>0.68789808917197448</v>
      </c>
      <c r="E21" s="21">
        <f>A21/SUM(A21,A22)</f>
        <v>0.26811594202898553</v>
      </c>
      <c r="F21" s="21">
        <f>A21/SUM(A21,B21)</f>
        <v>0.84090909090909094</v>
      </c>
      <c r="G21" s="8">
        <f xml:space="preserve"> (2*E21*F21)/(F21+E21)</f>
        <v>0.40659340659340665</v>
      </c>
      <c r="I21" s="9">
        <v>44</v>
      </c>
      <c r="J21" s="10">
        <v>0</v>
      </c>
      <c r="K21" s="21">
        <f>SUM(I21+J22)/SUM(I21:J22)</f>
        <v>0.38750000000000001</v>
      </c>
      <c r="L21" s="21">
        <f>SUM(I22,J21)/SUM(I21:J22)</f>
        <v>0.61250000000000004</v>
      </c>
      <c r="M21" s="21">
        <f>I21/SUM(I21,I22)</f>
        <v>0.30985915492957744</v>
      </c>
      <c r="N21" s="21">
        <f>I21/SUM(I21,J21)</f>
        <v>1</v>
      </c>
      <c r="O21" s="8">
        <f xml:space="preserve"> (2*M21*N21)/(N21+M21)</f>
        <v>0.47311827956989244</v>
      </c>
      <c r="Q21" s="9">
        <v>38</v>
      </c>
      <c r="R21" s="10">
        <v>6</v>
      </c>
      <c r="S21" s="21">
        <f>SUM(Q21+R22)/SUM(Q21:R22)</f>
        <v>0.31847133757961782</v>
      </c>
      <c r="T21" s="21">
        <f>SUM(Q22,R21)/SUM(Q21:R22)</f>
        <v>0.68152866242038213</v>
      </c>
      <c r="U21" s="21">
        <f>Q21/SUM(Q21,Q22)</f>
        <v>0.2733812949640288</v>
      </c>
      <c r="V21" s="21">
        <f>Q21/SUM(Q21,R21)</f>
        <v>0.86363636363636365</v>
      </c>
      <c r="W21" s="8">
        <f xml:space="preserve"> (2*U21*V21)/(V21+U21)</f>
        <v>0.4153005464480875</v>
      </c>
    </row>
    <row r="22" spans="1:23" x14ac:dyDescent="0.25">
      <c r="A22" s="9">
        <v>101</v>
      </c>
      <c r="B22" s="10">
        <v>12</v>
      </c>
      <c r="C22" s="21"/>
      <c r="D22" s="21"/>
      <c r="E22" s="21"/>
      <c r="F22" s="21"/>
      <c r="G22" s="8"/>
      <c r="I22" s="9">
        <v>98</v>
      </c>
      <c r="J22" s="10">
        <v>18</v>
      </c>
      <c r="K22" s="21"/>
      <c r="L22" s="21"/>
      <c r="M22" s="21"/>
      <c r="N22" s="21"/>
      <c r="O22" s="8"/>
      <c r="Q22" s="9">
        <v>101</v>
      </c>
      <c r="R22" s="10">
        <v>12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53</v>
      </c>
      <c r="B24" s="10">
        <v>6</v>
      </c>
      <c r="C24" s="21">
        <f>SUM(A24+B25)/SUM(A24:B25)</f>
        <v>0.37579617834394907</v>
      </c>
      <c r="D24" s="21">
        <f>SUM(A25,B24)/SUM(A24:B25)</f>
        <v>0.62420382165605093</v>
      </c>
      <c r="E24" s="21">
        <f>A24/SUM(A24,A25)</f>
        <v>0.36551724137931035</v>
      </c>
      <c r="F24" s="21">
        <f>A24/SUM(A24,B24)</f>
        <v>0.89830508474576276</v>
      </c>
      <c r="G24" s="8">
        <f xml:space="preserve"> (2*E24*F24)/(F24+E24)</f>
        <v>0.51960784313725494</v>
      </c>
      <c r="I24" s="9">
        <v>56</v>
      </c>
      <c r="J24" s="10">
        <v>3</v>
      </c>
      <c r="K24" s="21">
        <f>SUM(I24+J25)/SUM(I24:J25)</f>
        <v>0.47770700636942676</v>
      </c>
      <c r="L24" s="21">
        <f>SUM(I25,J24)/SUM(I24:J25)</f>
        <v>0.52229299363057324</v>
      </c>
      <c r="M24" s="21">
        <f>I24/SUM(I24,I25)</f>
        <v>0.4148148148148148</v>
      </c>
      <c r="N24" s="21">
        <f>I24/SUM(I24,J24)</f>
        <v>0.94915254237288138</v>
      </c>
      <c r="O24" s="8">
        <f xml:space="preserve"> (2*M24*N24)/(N24+M24)</f>
        <v>0.57731958762886593</v>
      </c>
      <c r="Q24" s="9">
        <v>55</v>
      </c>
      <c r="R24" s="10">
        <v>4</v>
      </c>
      <c r="S24" s="21">
        <f>SUM(Q24+R25)/SUM(Q24:R25)</f>
        <v>0.4140127388535032</v>
      </c>
      <c r="T24" s="21">
        <f>SUM(Q25,R24)/SUM(Q24:R25)</f>
        <v>0.5859872611464968</v>
      </c>
      <c r="U24" s="21">
        <f>Q24/SUM(Q24,Q25)</f>
        <v>0.38461538461538464</v>
      </c>
      <c r="V24" s="21">
        <f>Q24/SUM(Q24,R24)</f>
        <v>0.93220338983050843</v>
      </c>
      <c r="W24" s="8">
        <f xml:space="preserve"> (2*U24*V24)/(V24+U24)</f>
        <v>0.54455445544554459</v>
      </c>
    </row>
    <row r="25" spans="1:23" x14ac:dyDescent="0.25">
      <c r="A25" s="9">
        <v>92</v>
      </c>
      <c r="B25" s="10">
        <v>6</v>
      </c>
      <c r="C25" s="21"/>
      <c r="D25" s="21"/>
      <c r="E25" s="21"/>
      <c r="F25" s="21"/>
      <c r="G25" s="8"/>
      <c r="I25" s="9">
        <v>79</v>
      </c>
      <c r="J25" s="10">
        <v>19</v>
      </c>
      <c r="K25" s="21"/>
      <c r="L25" s="21"/>
      <c r="M25" s="21"/>
      <c r="N25" s="21"/>
      <c r="O25" s="8"/>
      <c r="Q25" s="9">
        <v>88</v>
      </c>
      <c r="R25" s="10">
        <v>10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37</v>
      </c>
      <c r="B27" s="10">
        <v>8</v>
      </c>
      <c r="C27" s="21">
        <f>SUM(A27+B28)/SUM(A27:B28)</f>
        <v>0.30573248407643311</v>
      </c>
      <c r="D27" s="21">
        <f t="shared" ref="D27" si="0">SUM(A28,B27)/SUM(A27:B28)</f>
        <v>0.69426751592356684</v>
      </c>
      <c r="E27" s="21">
        <f>A27/SUM(A27,A28)</f>
        <v>0.26811594202898553</v>
      </c>
      <c r="F27" s="21">
        <f>A27/SUM(A27,B27)</f>
        <v>0.82222222222222219</v>
      </c>
      <c r="G27" s="8">
        <f xml:space="preserve"> (2*E27*F27)/(F27+E27)</f>
        <v>0.40437158469945356</v>
      </c>
      <c r="I27" s="9">
        <v>45</v>
      </c>
      <c r="J27" s="10">
        <v>0</v>
      </c>
      <c r="K27" s="21">
        <f>SUM(I27+J28)/SUM(I27:J28)</f>
        <v>0.34394904458598724</v>
      </c>
      <c r="L27" s="21">
        <f t="shared" ref="L27" si="1">SUM(I28,J27)/SUM(I27:J28)</f>
        <v>0.6560509554140127</v>
      </c>
      <c r="M27" s="21">
        <f>I27/SUM(I27,I28)</f>
        <v>0.30405405405405406</v>
      </c>
      <c r="N27" s="21">
        <f>I27/SUM(I27,J27)</f>
        <v>1</v>
      </c>
      <c r="O27" s="8">
        <f xml:space="preserve"> (2*M27*N27)/(N27+M27)</f>
        <v>0.46632124352331611</v>
      </c>
      <c r="Q27" s="9">
        <v>45</v>
      </c>
      <c r="R27" s="10">
        <v>0</v>
      </c>
      <c r="S27" s="21">
        <f>SUM(Q27+R28)/SUM(Q27:R28)</f>
        <v>0.37579617834394907</v>
      </c>
      <c r="T27" s="21">
        <f t="shared" ref="T27" si="2">SUM(Q28,R27)/SUM(Q27:R28)</f>
        <v>0.62420382165605093</v>
      </c>
      <c r="U27" s="21">
        <f>Q27/SUM(Q27,Q28)</f>
        <v>0.31468531468531469</v>
      </c>
      <c r="V27" s="21">
        <f>Q27/SUM(Q27,R27)</f>
        <v>1</v>
      </c>
      <c r="W27" s="8">
        <f xml:space="preserve"> (2*U27*V27)/(V27+U27)</f>
        <v>0.47872340425531917</v>
      </c>
    </row>
    <row r="28" spans="1:23" x14ac:dyDescent="0.25">
      <c r="A28" s="9">
        <v>101</v>
      </c>
      <c r="B28" s="10">
        <v>11</v>
      </c>
      <c r="C28" s="21"/>
      <c r="D28" s="21"/>
      <c r="E28" s="21"/>
      <c r="F28" s="21"/>
      <c r="G28" s="8"/>
      <c r="I28" s="9">
        <v>103</v>
      </c>
      <c r="J28" s="10">
        <v>9</v>
      </c>
      <c r="K28" s="21"/>
      <c r="L28" s="21"/>
      <c r="M28" s="21"/>
      <c r="N28" s="21"/>
      <c r="O28" s="8"/>
      <c r="Q28" s="9">
        <v>98</v>
      </c>
      <c r="R28" s="10">
        <v>14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37</v>
      </c>
      <c r="B30" s="10">
        <v>8</v>
      </c>
      <c r="C30" s="21">
        <f>SUM(A30+B31)/SUM(A30:B31)</f>
        <v>0.28025477707006369</v>
      </c>
      <c r="D30" s="21">
        <f t="shared" ref="D30" si="3">SUM(A31,B30)/SUM(A30:B31)</f>
        <v>0.71974522292993626</v>
      </c>
      <c r="E30" s="21">
        <f>A30/SUM(A30,A31)</f>
        <v>0.26056338028169013</v>
      </c>
      <c r="F30" s="21">
        <f>A30/SUM(A30,B30)</f>
        <v>0.82222222222222219</v>
      </c>
      <c r="G30" s="8">
        <f xml:space="preserve"> (2*E30*F30)/(F30+E30)</f>
        <v>0.39572192513368981</v>
      </c>
      <c r="I30" s="9">
        <v>22</v>
      </c>
      <c r="J30" s="10">
        <v>23</v>
      </c>
      <c r="K30" s="21">
        <f>SUM(I30+J31)/SUM(I30:J31)</f>
        <v>0.21019108280254778</v>
      </c>
      <c r="L30" s="21">
        <f t="shared" ref="L30" si="4">SUM(I31,J30)/SUM(I30:J31)</f>
        <v>0.78980891719745228</v>
      </c>
      <c r="M30" s="21">
        <f>I30/SUM(I30,I31)</f>
        <v>0.17886178861788618</v>
      </c>
      <c r="N30" s="21">
        <f>I30/SUM(I30,J30)</f>
        <v>0.48888888888888887</v>
      </c>
      <c r="O30" s="8">
        <f xml:space="preserve"> (2*M30*N30)/(N30+M30)</f>
        <v>0.26190476190476186</v>
      </c>
      <c r="Q30" s="9">
        <v>44</v>
      </c>
      <c r="R30" s="10">
        <v>1</v>
      </c>
      <c r="S30" s="21">
        <f>SUM(Q30+R31)/SUM(Q30:R31)</f>
        <v>0.33757961783439489</v>
      </c>
      <c r="T30" s="21">
        <f t="shared" ref="T30" si="5">SUM(Q31,R30)/SUM(Q30:R31)</f>
        <v>0.66242038216560506</v>
      </c>
      <c r="U30" s="21">
        <f>Q30/SUM(Q30,Q31)</f>
        <v>0.29931972789115646</v>
      </c>
      <c r="V30" s="21">
        <f>Q30/SUM(Q30,R30)</f>
        <v>0.97777777777777775</v>
      </c>
      <c r="W30" s="8">
        <f xml:space="preserve"> (2*U30*V30)/(V30+U30)</f>
        <v>0.45833333333333331</v>
      </c>
    </row>
    <row r="31" spans="1:23" x14ac:dyDescent="0.25">
      <c r="A31" s="9">
        <v>105</v>
      </c>
      <c r="B31" s="10">
        <v>7</v>
      </c>
      <c r="C31" s="21"/>
      <c r="D31" s="21"/>
      <c r="E31" s="21"/>
      <c r="F31" s="21"/>
      <c r="G31" s="8"/>
      <c r="I31" s="9">
        <v>101</v>
      </c>
      <c r="J31" s="10">
        <v>11</v>
      </c>
      <c r="K31" s="21"/>
      <c r="L31" s="21"/>
      <c r="M31" s="21"/>
      <c r="N31" s="21"/>
      <c r="O31" s="8"/>
      <c r="Q31" s="9">
        <v>103</v>
      </c>
      <c r="R31" s="10">
        <v>9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41</v>
      </c>
      <c r="B33" s="10">
        <v>8</v>
      </c>
      <c r="C33" s="21">
        <f>SUM(A33+B34)/SUM(A33:B34)</f>
        <v>0.30573248407643311</v>
      </c>
      <c r="D33" s="21">
        <f t="shared" ref="D33" si="6">SUM(A34,B33)/SUM(A33:B34)</f>
        <v>0.69426751592356684</v>
      </c>
      <c r="E33" s="21">
        <f>A33/SUM(A33,A34)</f>
        <v>0.28873239436619719</v>
      </c>
      <c r="F33" s="21">
        <f>A33/SUM(A33,B33)</f>
        <v>0.83673469387755106</v>
      </c>
      <c r="G33" s="8">
        <f xml:space="preserve"> (2*E33*F33)/(F33+E33)</f>
        <v>0.4293193717277487</v>
      </c>
      <c r="I33" s="9">
        <v>37</v>
      </c>
      <c r="J33" s="10">
        <v>12</v>
      </c>
      <c r="K33" s="21">
        <f>SUM(I33+J34)/SUM(I33:J34)</f>
        <v>0.44585987261146498</v>
      </c>
      <c r="L33" s="21">
        <f t="shared" ref="L33" si="7">SUM(I34,J33)/SUM(I33:J34)</f>
        <v>0.55414012738853502</v>
      </c>
      <c r="M33" s="21">
        <f>I33/SUM(I33,I34)</f>
        <v>0.33035714285714285</v>
      </c>
      <c r="N33" s="21">
        <f>I33/SUM(I33,J33)</f>
        <v>0.75510204081632648</v>
      </c>
      <c r="O33" s="8">
        <f xml:space="preserve"> (2*M33*N33)/(N33+M33)</f>
        <v>0.45962732919254662</v>
      </c>
      <c r="Q33" s="9">
        <v>43</v>
      </c>
      <c r="R33" s="10">
        <v>9</v>
      </c>
      <c r="S33" s="21">
        <f>SUM(Q33+R34)/SUM(Q33:R34)</f>
        <v>0.33124999999999999</v>
      </c>
      <c r="T33" s="21">
        <f t="shared" ref="T33" si="8">SUM(Q34,R33)/SUM(Q33:R34)</f>
        <v>0.66874999999999996</v>
      </c>
      <c r="U33" s="21">
        <f>Q33/SUM(Q33,Q34)</f>
        <v>0.30496453900709219</v>
      </c>
      <c r="V33" s="21">
        <f>Q33/SUM(Q33,R33)</f>
        <v>0.82692307692307687</v>
      </c>
      <c r="W33" s="8">
        <f xml:space="preserve"> (2*U33*V33)/(V33+U33)</f>
        <v>0.44559585492227982</v>
      </c>
    </row>
    <row r="34" spans="1:23" x14ac:dyDescent="0.25">
      <c r="A34" s="9">
        <v>101</v>
      </c>
      <c r="B34" s="10">
        <v>7</v>
      </c>
      <c r="C34" s="21"/>
      <c r="D34" s="21"/>
      <c r="E34" s="21"/>
      <c r="F34" s="21"/>
      <c r="G34" s="8"/>
      <c r="I34" s="9">
        <v>75</v>
      </c>
      <c r="J34" s="10">
        <v>33</v>
      </c>
      <c r="K34" s="21"/>
      <c r="L34" s="21"/>
      <c r="M34" s="21"/>
      <c r="N34" s="21"/>
      <c r="O34" s="8"/>
      <c r="Q34" s="9">
        <v>98</v>
      </c>
      <c r="R34" s="10">
        <v>10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44</v>
      </c>
      <c r="B36" s="10">
        <v>4</v>
      </c>
      <c r="C36" s="21">
        <f>SUM(A36+B37)/SUM(A36:B37)</f>
        <v>0.35668789808917195</v>
      </c>
      <c r="D36" s="21">
        <f t="shared" ref="D36" si="9">SUM(A37,B36)/SUM(A36:B37)</f>
        <v>0.64331210191082799</v>
      </c>
      <c r="E36" s="21">
        <f>A36/SUM(A36,A37)</f>
        <v>0.31205673758865249</v>
      </c>
      <c r="F36" s="21">
        <f>A36/SUM(A36,B36)</f>
        <v>0.91666666666666663</v>
      </c>
      <c r="G36" s="8">
        <f xml:space="preserve"> (2*E36*F36)/(F36+E36)</f>
        <v>0.46560846560846564</v>
      </c>
      <c r="I36" s="9">
        <v>40</v>
      </c>
      <c r="J36" s="10">
        <v>8</v>
      </c>
      <c r="K36" s="21">
        <f>SUM(I36+J37)/SUM(I36:J37)</f>
        <v>0.2929936305732484</v>
      </c>
      <c r="L36" s="21">
        <f t="shared" ref="L36" si="10">SUM(I37,J36)/SUM(I36:J37)</f>
        <v>0.70700636942675155</v>
      </c>
      <c r="M36" s="21">
        <f>I36/SUM(I36,I37)</f>
        <v>0.27972027972027974</v>
      </c>
      <c r="N36" s="21">
        <f>I36/SUM(I36,J36)</f>
        <v>0.83333333333333337</v>
      </c>
      <c r="O36" s="8">
        <f xml:space="preserve"> (2*M36*N36)/(N36+M36)</f>
        <v>0.41884816753926707</v>
      </c>
      <c r="Q36" s="9">
        <v>45</v>
      </c>
      <c r="R36" s="10">
        <v>3</v>
      </c>
      <c r="S36" s="21">
        <f>SUM(Q36+R37)/SUM(Q36:R37)</f>
        <v>0.37579617834394907</v>
      </c>
      <c r="T36" s="21">
        <f t="shared" ref="T36" si="11">SUM(Q37,R36)/SUM(Q36:R37)</f>
        <v>0.62420382165605093</v>
      </c>
      <c r="U36" s="21">
        <f>Q36/SUM(Q36,Q37)</f>
        <v>0.32142857142857145</v>
      </c>
      <c r="V36" s="21">
        <f>Q36/SUM(Q36,R36)</f>
        <v>0.9375</v>
      </c>
      <c r="W36" s="8">
        <f xml:space="preserve"> (2*U36*V36)/(V36+U36)</f>
        <v>0.47872340425531923</v>
      </c>
    </row>
    <row r="37" spans="1:23" x14ac:dyDescent="0.25">
      <c r="A37" s="9">
        <v>97</v>
      </c>
      <c r="B37" s="10">
        <v>12</v>
      </c>
      <c r="C37" s="21"/>
      <c r="D37" s="21"/>
      <c r="E37" s="21"/>
      <c r="F37" s="21"/>
      <c r="G37" s="8"/>
      <c r="I37" s="9">
        <v>103</v>
      </c>
      <c r="J37" s="10">
        <v>6</v>
      </c>
      <c r="K37" s="21"/>
      <c r="L37" s="21"/>
      <c r="M37" s="21"/>
      <c r="N37" s="21"/>
      <c r="O37" s="8"/>
      <c r="Q37" s="9">
        <v>95</v>
      </c>
      <c r="R37" s="10">
        <v>14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0.33350399096992656</v>
      </c>
      <c r="D39" s="11">
        <f>SUM(D9:D36)/10</f>
        <v>0.66649600903007333</v>
      </c>
      <c r="E39" s="11">
        <f>SUM(E9:E36)/10</f>
        <v>0.30335824069709344</v>
      </c>
      <c r="F39" s="11">
        <f>SUM(F9:F36)/10</f>
        <v>0.87091170298783038</v>
      </c>
      <c r="G39" s="12">
        <f>SUM(G9:G36)/10</f>
        <v>0.44943512449843537</v>
      </c>
      <c r="I39" s="26"/>
      <c r="J39" s="27"/>
      <c r="K39" s="11">
        <f>SUM(K9:K36)/10</f>
        <v>0.39176943078287513</v>
      </c>
      <c r="L39" s="11">
        <f>SUM(L9:L36)/10</f>
        <v>0.60823056921712482</v>
      </c>
      <c r="M39" s="11">
        <f>SUM(M9:M36)/10</f>
        <v>0.31931267938172841</v>
      </c>
      <c r="N39" s="11">
        <f>SUM(N9:N36)/10</f>
        <v>0.77605529264258732</v>
      </c>
      <c r="O39" s="12">
        <f>SUM(O9:O36)/10</f>
        <v>0.43141458537291105</v>
      </c>
      <c r="Q39" s="26"/>
      <c r="R39" s="27"/>
      <c r="S39" s="11">
        <f>SUM(S9:S36)/10</f>
        <v>0.36149313674111105</v>
      </c>
      <c r="T39" s="11">
        <f>SUM(T9:T36)/10</f>
        <v>0.63850686325888906</v>
      </c>
      <c r="U39" s="11">
        <f>SUM(U9:U36)/10</f>
        <v>0.32019322670785</v>
      </c>
      <c r="V39" s="11">
        <f>SUM(V9:V36)/10</f>
        <v>0.9184889838425867</v>
      </c>
      <c r="W39" s="12">
        <f>SUM(W9:W36)/10</f>
        <v>0.4740597071648307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K17" sqref="K17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B4" sqref="B4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19</v>
      </c>
      <c r="C2" s="20" t="s">
        <v>19</v>
      </c>
      <c r="D2" s="20" t="s">
        <v>19</v>
      </c>
    </row>
    <row r="3" spans="1:28" x14ac:dyDescent="0.25">
      <c r="A3" s="20" t="s">
        <v>15</v>
      </c>
      <c r="B3" s="14" t="s">
        <v>20</v>
      </c>
      <c r="C3" s="20" t="s">
        <v>22</v>
      </c>
      <c r="D3" s="20" t="s">
        <v>22</v>
      </c>
    </row>
    <row r="4" spans="1:28" x14ac:dyDescent="0.25">
      <c r="A4" s="15"/>
      <c r="B4" s="15" t="s">
        <v>61</v>
      </c>
      <c r="C4" s="15" t="s">
        <v>59</v>
      </c>
      <c r="D4" s="15" t="s">
        <v>59</v>
      </c>
    </row>
    <row r="7" spans="1:28" x14ac:dyDescent="0.25">
      <c r="A7" s="34" t="s">
        <v>37</v>
      </c>
      <c r="B7" s="34"/>
      <c r="I7" s="35" t="s">
        <v>38</v>
      </c>
      <c r="J7" s="35"/>
      <c r="Q7" s="35" t="s">
        <v>39</v>
      </c>
      <c r="R7" s="35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/>
      <c r="B10" s="10"/>
      <c r="C10" s="21" t="e">
        <f>SUM(A10+B11)/SUM(A10:B11)</f>
        <v>#DIV/0!</v>
      </c>
      <c r="D10" s="21" t="e">
        <f>SUM(A11,B10)/SUM(A10:B11)</f>
        <v>#DIV/0!</v>
      </c>
      <c r="E10" s="21" t="e">
        <f>A10/SUM(A10,A11)</f>
        <v>#DIV/0!</v>
      </c>
      <c r="F10" s="21" t="e">
        <f>A10/SUM(A10,B10)</f>
        <v>#DIV/0!</v>
      </c>
      <c r="G10" s="8" t="e">
        <f xml:space="preserve"> (2*E10*F10)/(F10+E10)</f>
        <v>#DIV/0!</v>
      </c>
      <c r="I10" s="9">
        <v>49</v>
      </c>
      <c r="J10" s="10">
        <v>1</v>
      </c>
      <c r="K10" s="21">
        <f>SUM(I10+J11)/SUM(I10:J11)</f>
        <v>0.43037974683544306</v>
      </c>
      <c r="L10" s="21">
        <f>SUM(I11,J10)/SUM(I10:J11)</f>
        <v>0.569620253164557</v>
      </c>
      <c r="M10" s="21">
        <f>I10/SUM(I10,I11)</f>
        <v>0.35507246376811596</v>
      </c>
      <c r="N10" s="21">
        <f>I10/SUM(I10,J10)</f>
        <v>0.98</v>
      </c>
      <c r="O10" s="8">
        <f xml:space="preserve"> (2*M10*N10)/(N10+M10)</f>
        <v>0.52127659574468088</v>
      </c>
      <c r="Q10" s="9">
        <v>49</v>
      </c>
      <c r="R10" s="10">
        <v>1</v>
      </c>
      <c r="S10" s="21">
        <f>SUM(Q10+R11)/SUM(Q10:R11)</f>
        <v>0.41139240506329117</v>
      </c>
      <c r="T10" s="21">
        <f>SUM(Q11,R10)/SUM(Q10:R11)</f>
        <v>0.58860759493670889</v>
      </c>
      <c r="U10" s="21">
        <f>Q10/SUM(Q10,Q11)</f>
        <v>0.3475177304964539</v>
      </c>
      <c r="V10" s="21">
        <f>Q10/SUM(Q10,R10)</f>
        <v>0.98</v>
      </c>
      <c r="W10" s="8">
        <f xml:space="preserve"> (2*U10*V10)/(V10+U10)</f>
        <v>0.51308900523560208</v>
      </c>
      <c r="Y10" s="28"/>
      <c r="Z10" s="29"/>
      <c r="AA10" s="17"/>
      <c r="AB10" s="16"/>
    </row>
    <row r="11" spans="1:28" x14ac:dyDescent="0.25">
      <c r="A11" s="9"/>
      <c r="B11" s="10"/>
      <c r="C11" s="21"/>
      <c r="D11" s="21"/>
      <c r="E11" s="21"/>
      <c r="F11" s="21"/>
      <c r="G11" s="8"/>
      <c r="I11" s="9">
        <v>89</v>
      </c>
      <c r="J11" s="10">
        <v>19</v>
      </c>
      <c r="K11" s="21"/>
      <c r="L11" s="21"/>
      <c r="M11" s="21"/>
      <c r="N11" s="21"/>
      <c r="O11" s="8"/>
      <c r="Q11" s="9">
        <v>92</v>
      </c>
      <c r="R11" s="10">
        <v>16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/>
      <c r="B13" s="10"/>
      <c r="C13" s="21" t="e">
        <f>SUM(A13+B14)/SUM(A13:B14)</f>
        <v>#DIV/0!</v>
      </c>
      <c r="D13" s="21" t="e">
        <f>SUM(A14,B13)/SUM(A13:B14)</f>
        <v>#DIV/0!</v>
      </c>
      <c r="E13" s="21" t="e">
        <f>A13/SUM(A13,A14)</f>
        <v>#DIV/0!</v>
      </c>
      <c r="F13" s="21" t="e">
        <f>A13/SUM(A13,B13)</f>
        <v>#DIV/0!</v>
      </c>
      <c r="G13" s="8" t="e">
        <f xml:space="preserve"> (2*E13*F13)/(F13+E13)</f>
        <v>#DIV/0!</v>
      </c>
      <c r="I13" s="9">
        <v>48</v>
      </c>
      <c r="J13" s="10">
        <v>1</v>
      </c>
      <c r="K13" s="21">
        <f>SUM(I13+J14)/SUM(I13:J14)</f>
        <v>0.43037974683544306</v>
      </c>
      <c r="L13" s="21">
        <f>SUM(I14,J13)/SUM(I13:J14)</f>
        <v>0.569620253164557</v>
      </c>
      <c r="M13" s="21">
        <f>I13/SUM(I13,I14)</f>
        <v>0.35036496350364965</v>
      </c>
      <c r="N13" s="21">
        <f>I13/SUM(I13,J13)</f>
        <v>0.97959183673469385</v>
      </c>
      <c r="O13" s="8">
        <f xml:space="preserve"> (2*M13*N13)/(N13+M13)</f>
        <v>0.5161290322580645</v>
      </c>
      <c r="Q13" s="9">
        <v>47</v>
      </c>
      <c r="R13" s="10">
        <v>2</v>
      </c>
      <c r="S13" s="21">
        <f>SUM(Q13+R14)/SUM(Q13:R14)</f>
        <v>0.379746835443038</v>
      </c>
      <c r="T13" s="21">
        <f>SUM(Q14,R13)/SUM(Q13:R14)</f>
        <v>0.620253164556962</v>
      </c>
      <c r="U13" s="21">
        <f>Q13/SUM(Q13,Q14)</f>
        <v>0.32867132867132864</v>
      </c>
      <c r="V13" s="21">
        <f>Q13/SUM(Q13,R13)</f>
        <v>0.95918367346938771</v>
      </c>
      <c r="W13" s="8">
        <f xml:space="preserve"> (2*U13*V13)/(V13+U13)</f>
        <v>0.4895833333333332</v>
      </c>
      <c r="Y13" s="28"/>
      <c r="Z13" s="29"/>
      <c r="AA13" s="17"/>
      <c r="AB13" s="16"/>
    </row>
    <row r="14" spans="1:28" x14ac:dyDescent="0.25">
      <c r="A14" s="9"/>
      <c r="B14" s="10"/>
      <c r="C14" s="21"/>
      <c r="D14" s="21"/>
      <c r="E14" s="21"/>
      <c r="F14" s="21"/>
      <c r="G14" s="8"/>
      <c r="I14" s="9">
        <v>89</v>
      </c>
      <c r="J14" s="10">
        <v>20</v>
      </c>
      <c r="K14" s="21"/>
      <c r="L14" s="21"/>
      <c r="M14" s="21"/>
      <c r="N14" s="21"/>
      <c r="O14" s="8"/>
      <c r="Q14" s="9">
        <v>96</v>
      </c>
      <c r="R14" s="10">
        <v>13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/>
      <c r="B16" s="10"/>
      <c r="C16" s="21" t="e">
        <f>SUM(A16+B17)/SUM(A16:B17)</f>
        <v>#DIV/0!</v>
      </c>
      <c r="D16" s="21" t="e">
        <f>SUM(A17,B16)/SUM(A16:B17)</f>
        <v>#DIV/0!</v>
      </c>
      <c r="E16" s="21" t="e">
        <f>A16/SUM(A16,A17)</f>
        <v>#DIV/0!</v>
      </c>
      <c r="F16" s="21" t="e">
        <f>A16/SUM(A16,B16)</f>
        <v>#DIV/0!</v>
      </c>
      <c r="G16" s="8" t="e">
        <f xml:space="preserve"> (2*E16*F16)/(F16+E16)</f>
        <v>#DIV/0!</v>
      </c>
      <c r="I16" s="9">
        <v>51</v>
      </c>
      <c r="J16" s="10">
        <v>0</v>
      </c>
      <c r="K16" s="21">
        <f>SUM(I16+J17)/SUM(I16:J17)</f>
        <v>0.43037974683544306</v>
      </c>
      <c r="L16" s="21">
        <f>SUM(I17,J16)/SUM(I16:J17)</f>
        <v>0.569620253164557</v>
      </c>
      <c r="M16" s="21">
        <f>I16/SUM(I16,I17)</f>
        <v>0.36170212765957449</v>
      </c>
      <c r="N16" s="21">
        <f>I16/SUM(I16,J16)</f>
        <v>1</v>
      </c>
      <c r="O16" s="8">
        <f xml:space="preserve"> (2*M16*N16)/(N16+M16)</f>
        <v>0.53125</v>
      </c>
      <c r="Q16" s="9">
        <v>51</v>
      </c>
      <c r="R16" s="10">
        <v>0</v>
      </c>
      <c r="S16" s="21">
        <f>SUM(Q16+R17)/SUM(Q16:R17)</f>
        <v>0.39873417721518989</v>
      </c>
      <c r="T16" s="21">
        <f>SUM(Q17,R16)/SUM(Q16:R17)</f>
        <v>0.60126582278481011</v>
      </c>
      <c r="U16" s="21">
        <f>Q16/SUM(Q16,Q17)</f>
        <v>0.34931506849315069</v>
      </c>
      <c r="V16" s="21">
        <f>Q16/SUM(Q16,R16)</f>
        <v>1</v>
      </c>
      <c r="W16" s="8">
        <f xml:space="preserve"> (2*U16*V16)/(V16+U16)</f>
        <v>0.51776649746192893</v>
      </c>
      <c r="Y16" s="28"/>
      <c r="Z16" s="29"/>
      <c r="AA16" s="17"/>
      <c r="AB16" s="16"/>
    </row>
    <row r="17" spans="1:28" x14ac:dyDescent="0.25">
      <c r="A17" s="9"/>
      <c r="B17" s="10"/>
      <c r="C17" s="21"/>
      <c r="D17" s="21"/>
      <c r="E17" s="21"/>
      <c r="F17" s="21"/>
      <c r="G17" s="8"/>
      <c r="I17" s="9">
        <v>90</v>
      </c>
      <c r="J17" s="10">
        <v>17</v>
      </c>
      <c r="K17" s="21"/>
      <c r="L17" s="21"/>
      <c r="M17" s="21"/>
      <c r="N17" s="21"/>
      <c r="O17" s="8"/>
      <c r="Q17" s="9">
        <v>95</v>
      </c>
      <c r="R17" s="10">
        <v>12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/>
      <c r="B19" s="10"/>
      <c r="C19" s="21" t="e">
        <f>SUM(A19+B20)/SUM(A19:B20)</f>
        <v>#DIV/0!</v>
      </c>
      <c r="D19" s="21" t="e">
        <f>SUM(A20,B19)/SUM(A19:B20)</f>
        <v>#DIV/0!</v>
      </c>
      <c r="E19" s="21" t="e">
        <f>A19/SUM(A19,A20)</f>
        <v>#DIV/0!</v>
      </c>
      <c r="F19" s="21" t="e">
        <f>A19/SUM(A19,B19)</f>
        <v>#DIV/0!</v>
      </c>
      <c r="G19" s="8" t="e">
        <f xml:space="preserve"> (2*E19*F19)/(F19+E19)</f>
        <v>#DIV/0!</v>
      </c>
      <c r="I19" s="9">
        <v>50</v>
      </c>
      <c r="J19" s="10">
        <v>3</v>
      </c>
      <c r="K19" s="21">
        <f>SUM(I19+J20)/SUM(I19:J20)</f>
        <v>0.39240506329113922</v>
      </c>
      <c r="L19" s="21">
        <f>SUM(I20,J19)/SUM(I19:J20)</f>
        <v>0.60759493670886078</v>
      </c>
      <c r="M19" s="21">
        <f>I19/SUM(I19,I20)</f>
        <v>0.34965034965034963</v>
      </c>
      <c r="N19" s="21">
        <f>I19/SUM(I19,J19)</f>
        <v>0.94339622641509435</v>
      </c>
      <c r="O19" s="8">
        <f xml:space="preserve"> (2*M19*N19)/(N19+M19)</f>
        <v>0.51020408163265307</v>
      </c>
      <c r="Q19" s="9">
        <v>51</v>
      </c>
      <c r="R19" s="10">
        <v>2</v>
      </c>
      <c r="S19" s="21">
        <f>SUM(Q19+R20)/SUM(Q19:R20)</f>
        <v>0.38607594936708861</v>
      </c>
      <c r="T19" s="21">
        <f>SUM(Q20,R19)/SUM(Q19:R20)</f>
        <v>0.61392405063291144</v>
      </c>
      <c r="U19" s="21">
        <f>Q19/SUM(Q19,Q20)</f>
        <v>0.34931506849315069</v>
      </c>
      <c r="V19" s="21">
        <f>Q19/SUM(Q19,R19)</f>
        <v>0.96226415094339623</v>
      </c>
      <c r="W19" s="8">
        <f xml:space="preserve"> (2*U19*V19)/(V19+U19)</f>
        <v>0.51256281407035176</v>
      </c>
      <c r="Y19" s="28"/>
      <c r="Z19" s="29"/>
      <c r="AA19" s="17"/>
      <c r="AB19" s="16"/>
    </row>
    <row r="20" spans="1:28" x14ac:dyDescent="0.25">
      <c r="A20" s="9"/>
      <c r="B20" s="10"/>
      <c r="C20" s="21"/>
      <c r="D20" s="21"/>
      <c r="E20" s="21"/>
      <c r="F20" s="21"/>
      <c r="G20" s="8"/>
      <c r="I20" s="9">
        <v>93</v>
      </c>
      <c r="J20" s="10">
        <v>12</v>
      </c>
      <c r="K20" s="21"/>
      <c r="L20" s="21"/>
      <c r="M20" s="21"/>
      <c r="N20" s="21"/>
      <c r="O20" s="8"/>
      <c r="Q20" s="9">
        <v>95</v>
      </c>
      <c r="R20" s="10">
        <v>10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/>
      <c r="B22" s="10"/>
      <c r="C22" s="21" t="e">
        <f>SUM(A22+B23)/SUM(A22:B23)</f>
        <v>#DIV/0!</v>
      </c>
      <c r="D22" s="21" t="e">
        <f>SUM(A23,B22)/SUM(A22:B23)</f>
        <v>#DIV/0!</v>
      </c>
      <c r="E22" s="21" t="e">
        <f>A22/SUM(A22,A23)</f>
        <v>#DIV/0!</v>
      </c>
      <c r="F22" s="21" t="e">
        <f>A22/SUM(A22,B22)</f>
        <v>#DIV/0!</v>
      </c>
      <c r="G22" s="8" t="e">
        <f xml:space="preserve"> (2*E22*F22)/(F22+E22)</f>
        <v>#DIV/0!</v>
      </c>
      <c r="I22" s="9">
        <v>44</v>
      </c>
      <c r="J22" s="10">
        <v>0</v>
      </c>
      <c r="K22" s="21">
        <f>SUM(I22+J23)/SUM(I22:J23)</f>
        <v>0.42038216560509556</v>
      </c>
      <c r="L22" s="21">
        <f>SUM(I23,J22)/SUM(I22:J23)</f>
        <v>0.57961783439490444</v>
      </c>
      <c r="M22" s="21">
        <f>I22/SUM(I22,I23)</f>
        <v>0.32592592592592595</v>
      </c>
      <c r="N22" s="21">
        <f>I22/SUM(I22,J22)</f>
        <v>1</v>
      </c>
      <c r="O22" s="8">
        <f xml:space="preserve"> (2*M22*N22)/(N22+M22)</f>
        <v>0.49162011173184361</v>
      </c>
      <c r="Q22" s="9">
        <v>44</v>
      </c>
      <c r="R22" s="10">
        <v>0</v>
      </c>
      <c r="S22" s="21">
        <f>SUM(Q22+R23)/SUM(Q22:R23)</f>
        <v>0.36942675159235666</v>
      </c>
      <c r="T22" s="21">
        <f>SUM(Q23,R22)/SUM(Q22:R23)</f>
        <v>0.63057324840764328</v>
      </c>
      <c r="U22" s="21">
        <f>Q22/SUM(Q22,Q23)</f>
        <v>0.30769230769230771</v>
      </c>
      <c r="V22" s="21">
        <f>Q22/SUM(Q22,R22)</f>
        <v>1</v>
      </c>
      <c r="W22" s="8">
        <f xml:space="preserve"> (2*U22*V22)/(V22+U22)</f>
        <v>0.47058823529411764</v>
      </c>
      <c r="Y22" s="28"/>
      <c r="Z22" s="29"/>
      <c r="AA22" s="17"/>
      <c r="AB22" s="16"/>
    </row>
    <row r="23" spans="1:28" x14ac:dyDescent="0.25">
      <c r="A23" s="9"/>
      <c r="B23" s="10"/>
      <c r="C23" s="21"/>
      <c r="D23" s="21"/>
      <c r="E23" s="21"/>
      <c r="F23" s="21"/>
      <c r="G23" s="8"/>
      <c r="I23" s="9">
        <v>91</v>
      </c>
      <c r="J23" s="10">
        <v>22</v>
      </c>
      <c r="K23" s="21"/>
      <c r="L23" s="21"/>
      <c r="M23" s="21"/>
      <c r="N23" s="21"/>
      <c r="O23" s="8"/>
      <c r="Q23" s="9">
        <v>99</v>
      </c>
      <c r="R23" s="10">
        <v>14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/>
      <c r="B25" s="10"/>
      <c r="C25" s="21" t="e">
        <f>SUM(A25+B26)/SUM(A25:B26)</f>
        <v>#DIV/0!</v>
      </c>
      <c r="D25" s="21" t="e">
        <f>SUM(A26,B25)/SUM(A25:B26)</f>
        <v>#DIV/0!</v>
      </c>
      <c r="E25" s="21" t="e">
        <f>A25/SUM(A25,A26)</f>
        <v>#DIV/0!</v>
      </c>
      <c r="F25" s="21" t="e">
        <f>A25/SUM(A25,B25)</f>
        <v>#DIV/0!</v>
      </c>
      <c r="G25" s="8" t="e">
        <f xml:space="preserve"> (2*E25*F25)/(F25+E25)</f>
        <v>#DIV/0!</v>
      </c>
      <c r="I25" s="9">
        <v>58</v>
      </c>
      <c r="J25" s="10">
        <v>1</v>
      </c>
      <c r="K25" s="21">
        <f>SUM(I25+J26)/SUM(I25:J26)</f>
        <v>0.40764331210191085</v>
      </c>
      <c r="L25" s="21">
        <f>SUM(I26,J25)/SUM(I25:J26)</f>
        <v>0.59235668789808915</v>
      </c>
      <c r="M25" s="21">
        <f>I25/SUM(I25,I26)</f>
        <v>0.38666666666666666</v>
      </c>
      <c r="N25" s="21">
        <f>I25/SUM(I25,J25)</f>
        <v>0.98305084745762716</v>
      </c>
      <c r="O25" s="8">
        <f xml:space="preserve"> (2*M25*N25)/(N25+M25)</f>
        <v>0.55502392344497609</v>
      </c>
      <c r="Q25" s="9">
        <v>58</v>
      </c>
      <c r="R25" s="10">
        <v>1</v>
      </c>
      <c r="S25" s="21">
        <f>SUM(Q25+R26)/SUM(Q25:R26)</f>
        <v>0.43312101910828027</v>
      </c>
      <c r="T25" s="21">
        <f>SUM(Q26,R25)/SUM(Q25:R26)</f>
        <v>0.56687898089171973</v>
      </c>
      <c r="U25" s="21">
        <f>Q25/SUM(Q25,Q26)</f>
        <v>0.39726027397260272</v>
      </c>
      <c r="V25" s="21">
        <f>Q25/SUM(Q25,R25)</f>
        <v>0.98305084745762716</v>
      </c>
      <c r="W25" s="8">
        <f xml:space="preserve"> (2*U25*V25)/(V25+U25)</f>
        <v>0.56585365853658531</v>
      </c>
      <c r="Y25" s="28"/>
      <c r="Z25" s="28"/>
      <c r="AA25" s="16"/>
      <c r="AB25" s="16"/>
    </row>
    <row r="26" spans="1:28" x14ac:dyDescent="0.25">
      <c r="A26" s="9"/>
      <c r="B26" s="10"/>
      <c r="C26" s="21"/>
      <c r="D26" s="21"/>
      <c r="E26" s="21"/>
      <c r="F26" s="21"/>
      <c r="G26" s="8"/>
      <c r="I26" s="9">
        <v>92</v>
      </c>
      <c r="J26" s="10">
        <v>6</v>
      </c>
      <c r="K26" s="21"/>
      <c r="L26" s="21"/>
      <c r="M26" s="21"/>
      <c r="N26" s="21"/>
      <c r="O26" s="8"/>
      <c r="Q26" s="9">
        <v>88</v>
      </c>
      <c r="R26" s="10">
        <v>10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/>
      <c r="B28" s="10"/>
      <c r="C28" s="21" t="e">
        <f>SUM(A28+B29)/SUM(A28:B29)</f>
        <v>#DIV/0!</v>
      </c>
      <c r="D28" s="21" t="e">
        <f t="shared" ref="D28" si="0">SUM(A29,B28)/SUM(A28:B29)</f>
        <v>#DIV/0!</v>
      </c>
      <c r="E28" s="21" t="e">
        <f>A28/SUM(A28,A29)</f>
        <v>#DIV/0!</v>
      </c>
      <c r="F28" s="21" t="e">
        <f>A28/SUM(A28,B28)</f>
        <v>#DIV/0!</v>
      </c>
      <c r="G28" s="8">
        <v>0</v>
      </c>
      <c r="I28" s="9">
        <v>43</v>
      </c>
      <c r="J28" s="10">
        <v>2</v>
      </c>
      <c r="K28" s="21">
        <f>SUM(I28+J29)/SUM(I28:J29)</f>
        <v>0.37579617834394907</v>
      </c>
      <c r="L28" s="21">
        <f t="shared" ref="L28" si="1">SUM(I29,J28)/SUM(I28:J29)</f>
        <v>0.62420382165605093</v>
      </c>
      <c r="M28" s="21">
        <f>I28/SUM(I28,I29)</f>
        <v>0.30935251798561153</v>
      </c>
      <c r="N28" s="21">
        <f>I28/SUM(I28,J28)</f>
        <v>0.9555555555555556</v>
      </c>
      <c r="O28" s="8">
        <f xml:space="preserve"> (2*M28*N28)/(N28+M28)</f>
        <v>0.46739130434782616</v>
      </c>
      <c r="Q28" s="9">
        <v>44</v>
      </c>
      <c r="R28" s="10">
        <v>1</v>
      </c>
      <c r="S28" s="21">
        <f>SUM(Q28+R29)/SUM(Q28:R29)</f>
        <v>0.39622641509433965</v>
      </c>
      <c r="T28" s="21">
        <f t="shared" ref="T28" si="2">SUM(Q29,R28)/SUM(Q28:R29)</f>
        <v>0.60377358490566035</v>
      </c>
      <c r="U28" s="21">
        <f>Q28/SUM(Q28,Q29)</f>
        <v>0.31654676258992803</v>
      </c>
      <c r="V28" s="21">
        <f>Q28/SUM(Q28,R28)</f>
        <v>0.97777777777777775</v>
      </c>
      <c r="W28" s="8">
        <f xml:space="preserve"> (2*U28*V28)/(V28+U28)</f>
        <v>0.47826086956521741</v>
      </c>
    </row>
    <row r="29" spans="1:28" x14ac:dyDescent="0.25">
      <c r="A29" s="9"/>
      <c r="B29" s="10"/>
      <c r="C29" s="21"/>
      <c r="D29" s="21"/>
      <c r="E29" s="21"/>
      <c r="F29" s="21"/>
      <c r="G29" s="8"/>
      <c r="I29" s="9">
        <v>96</v>
      </c>
      <c r="J29" s="10">
        <v>16</v>
      </c>
      <c r="K29" s="21"/>
      <c r="L29" s="21"/>
      <c r="M29" s="21"/>
      <c r="N29" s="21"/>
      <c r="O29" s="8"/>
      <c r="Q29" s="9">
        <v>95</v>
      </c>
      <c r="R29" s="10">
        <v>19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/>
      <c r="B31" s="10"/>
      <c r="C31" s="21" t="e">
        <f>SUM(A31+B32)/SUM(A31:B32)</f>
        <v>#DIV/0!</v>
      </c>
      <c r="D31" s="21" t="e">
        <f t="shared" ref="D31" si="3">SUM(A32,B31)/SUM(A31:B32)</f>
        <v>#DIV/0!</v>
      </c>
      <c r="E31" s="21" t="e">
        <f>A31/SUM(A31,A32)</f>
        <v>#DIV/0!</v>
      </c>
      <c r="F31" s="21" t="e">
        <f>A31/SUM(A31,B31)</f>
        <v>#DIV/0!</v>
      </c>
      <c r="G31" s="8" t="e">
        <f xml:space="preserve"> (2*E31*F31)/(F31+E31)</f>
        <v>#DIV/0!</v>
      </c>
      <c r="I31" s="9">
        <v>45</v>
      </c>
      <c r="J31" s="10">
        <v>0</v>
      </c>
      <c r="K31" s="21">
        <f>SUM(I31+J32)/SUM(I31:J32)</f>
        <v>0.36942675159235666</v>
      </c>
      <c r="L31" s="21">
        <f t="shared" ref="L31" si="4">SUM(I32,J31)/SUM(I31:J32)</f>
        <v>0.63057324840764328</v>
      </c>
      <c r="M31" s="21">
        <f>I31/SUM(I31,I32)</f>
        <v>0.3125</v>
      </c>
      <c r="N31" s="21">
        <f>I31/SUM(I31,J31)</f>
        <v>1</v>
      </c>
      <c r="O31" s="8">
        <f xml:space="preserve"> (2*M31*N31)/(N31+M31)</f>
        <v>0.47619047619047616</v>
      </c>
      <c r="Q31" s="9">
        <v>45</v>
      </c>
      <c r="R31" s="10">
        <v>0</v>
      </c>
      <c r="S31" s="21">
        <f>SUM(Q31+R32)/SUM(Q31:R32)</f>
        <v>0.35668789808917195</v>
      </c>
      <c r="T31" s="21">
        <f t="shared" ref="T31" si="5">SUM(Q32,R31)/SUM(Q31:R32)</f>
        <v>0.64331210191082799</v>
      </c>
      <c r="U31" s="21">
        <f>Q31/SUM(Q31,Q32)</f>
        <v>0.30821917808219179</v>
      </c>
      <c r="V31" s="21">
        <f>Q31/SUM(Q31,R31)</f>
        <v>1</v>
      </c>
      <c r="W31" s="8">
        <f xml:space="preserve"> (2*U31*V31)/(V31+U31)</f>
        <v>0.47120418848167539</v>
      </c>
    </row>
    <row r="32" spans="1:28" x14ac:dyDescent="0.25">
      <c r="A32" s="9"/>
      <c r="B32" s="10"/>
      <c r="C32" s="21"/>
      <c r="D32" s="21"/>
      <c r="E32" s="21"/>
      <c r="F32" s="21"/>
      <c r="G32" s="8"/>
      <c r="I32" s="9">
        <v>99</v>
      </c>
      <c r="J32" s="10">
        <v>13</v>
      </c>
      <c r="K32" s="21"/>
      <c r="L32" s="21"/>
      <c r="M32" s="21"/>
      <c r="N32" s="21"/>
      <c r="O32" s="8"/>
      <c r="Q32" s="9">
        <v>101</v>
      </c>
      <c r="R32" s="10">
        <v>11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/>
      <c r="B34" s="10"/>
      <c r="C34" s="21" t="e">
        <f>SUM(A34+B35)/SUM(A34:B35)</f>
        <v>#DIV/0!</v>
      </c>
      <c r="D34" s="21" t="e">
        <f t="shared" ref="D34" si="6">SUM(A35,B34)/SUM(A34:B35)</f>
        <v>#DIV/0!</v>
      </c>
      <c r="E34" s="21" t="e">
        <f>A34/SUM(A34,A35)</f>
        <v>#DIV/0!</v>
      </c>
      <c r="F34" s="21" t="e">
        <f>A34/SUM(A34,B34)</f>
        <v>#DIV/0!</v>
      </c>
      <c r="G34" s="8" t="e">
        <f xml:space="preserve"> (2*E34*F34)/(F34+E34)</f>
        <v>#DIV/0!</v>
      </c>
      <c r="I34" s="9">
        <v>48</v>
      </c>
      <c r="J34" s="10">
        <v>1</v>
      </c>
      <c r="K34" s="21">
        <f>SUM(I34+J35)/SUM(I34:J35)</f>
        <v>0.38853503184713378</v>
      </c>
      <c r="L34" s="21">
        <f t="shared" ref="L34" si="7">SUM(I35,J34)/SUM(I34:J35)</f>
        <v>0.61146496815286622</v>
      </c>
      <c r="M34" s="21">
        <f>I34/SUM(I34,I35)</f>
        <v>0.33566433566433568</v>
      </c>
      <c r="N34" s="21">
        <f>I34/SUM(I34,J34)</f>
        <v>0.97959183673469385</v>
      </c>
      <c r="O34" s="8">
        <f xml:space="preserve"> (2*M34*N34)/(N34+M34)</f>
        <v>0.5</v>
      </c>
      <c r="Q34" s="9">
        <v>49</v>
      </c>
      <c r="R34" s="10">
        <v>0</v>
      </c>
      <c r="S34" s="21">
        <f>SUM(Q34+R35)/SUM(Q34:R35)</f>
        <v>0.42038216560509556</v>
      </c>
      <c r="T34" s="21">
        <f t="shared" ref="T34" si="8">SUM(Q35,R34)/SUM(Q34:R35)</f>
        <v>0.57961783439490444</v>
      </c>
      <c r="U34" s="21">
        <f>Q34/SUM(Q34,Q35)</f>
        <v>0.35</v>
      </c>
      <c r="V34" s="21">
        <f>Q34/SUM(Q34,R34)</f>
        <v>1</v>
      </c>
      <c r="W34" s="8">
        <f xml:space="preserve"> (2*U34*V34)/(V34+U34)</f>
        <v>0.51851851851851849</v>
      </c>
    </row>
    <row r="35" spans="1:23" x14ac:dyDescent="0.25">
      <c r="A35" s="9"/>
      <c r="B35" s="10"/>
      <c r="C35" s="21"/>
      <c r="D35" s="21"/>
      <c r="E35" s="21"/>
      <c r="F35" s="21"/>
      <c r="G35" s="8"/>
      <c r="I35" s="9">
        <v>95</v>
      </c>
      <c r="J35" s="10">
        <v>13</v>
      </c>
      <c r="K35" s="21"/>
      <c r="L35" s="21"/>
      <c r="M35" s="21"/>
      <c r="N35" s="21"/>
      <c r="O35" s="8"/>
      <c r="Q35" s="9">
        <v>91</v>
      </c>
      <c r="R35" s="10">
        <v>17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/>
      <c r="B37" s="10"/>
      <c r="C37" s="21" t="e">
        <f>SUM(A37+B38)/SUM(A37:B38)</f>
        <v>#DIV/0!</v>
      </c>
      <c r="D37" s="21" t="e">
        <f t="shared" ref="D37" si="9">SUM(A38,B37)/SUM(A37:B38)</f>
        <v>#DIV/0!</v>
      </c>
      <c r="E37" s="21" t="e">
        <f>A37/SUM(A37,A38)</f>
        <v>#DIV/0!</v>
      </c>
      <c r="F37" s="21" t="e">
        <f>A37/SUM(A37,B37)</f>
        <v>#DIV/0!</v>
      </c>
      <c r="G37" s="8" t="e">
        <f xml:space="preserve"> (2*E37*F37)/(F37+E37)</f>
        <v>#DIV/0!</v>
      </c>
      <c r="I37" s="9">
        <v>48</v>
      </c>
      <c r="J37" s="10">
        <v>0</v>
      </c>
      <c r="K37" s="21">
        <f>SUM(I37+J38)/SUM(I37:J38)</f>
        <v>0.35668789808917195</v>
      </c>
      <c r="L37" s="21">
        <f t="shared" ref="L37" si="10">SUM(I38,J37)/SUM(I37:J38)</f>
        <v>0.64331210191082799</v>
      </c>
      <c r="M37" s="21">
        <f>I37/SUM(I37,I38)</f>
        <v>0.32214765100671139</v>
      </c>
      <c r="N37" s="21">
        <f>I37/SUM(I37,J37)</f>
        <v>1</v>
      </c>
      <c r="O37" s="8">
        <f xml:space="preserve"> (2*M37*N37)/(N37+M37)</f>
        <v>0.48730964467005072</v>
      </c>
      <c r="Q37" s="9">
        <v>46</v>
      </c>
      <c r="R37" s="10">
        <v>0</v>
      </c>
      <c r="S37" s="21">
        <f>SUM(Q37+R38)/SUM(Q37:R38)</f>
        <v>0.37419354838709679</v>
      </c>
      <c r="T37" s="21">
        <f t="shared" ref="T37" si="11">SUM(Q38,R37)/SUM(Q37:R38)</f>
        <v>0.62580645161290327</v>
      </c>
      <c r="U37" s="21">
        <f>Q37/SUM(Q37,Q38)</f>
        <v>0.32167832167832167</v>
      </c>
      <c r="V37" s="21">
        <f>Q37/SUM(Q37,R37)</f>
        <v>1</v>
      </c>
      <c r="W37" s="8">
        <f xml:space="preserve"> (2*U37*V37)/(V37+U37)</f>
        <v>0.48677248677248675</v>
      </c>
    </row>
    <row r="38" spans="1:23" x14ac:dyDescent="0.25">
      <c r="A38" s="9"/>
      <c r="B38" s="10"/>
      <c r="C38" s="21"/>
      <c r="D38" s="21"/>
      <c r="E38" s="21"/>
      <c r="F38" s="21"/>
      <c r="G38" s="8"/>
      <c r="I38" s="9">
        <v>101</v>
      </c>
      <c r="J38" s="10">
        <v>8</v>
      </c>
      <c r="K38" s="21"/>
      <c r="L38" s="21"/>
      <c r="M38" s="21"/>
      <c r="N38" s="21"/>
      <c r="O38" s="8"/>
      <c r="Q38" s="9">
        <v>97</v>
      </c>
      <c r="R38" s="10">
        <v>12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 t="e">
        <f>SUM(C10:C37)/10</f>
        <v>#DIV/0!</v>
      </c>
      <c r="D40" s="11" t="e">
        <f>SUM(D10:D37)/10</f>
        <v>#DIV/0!</v>
      </c>
      <c r="E40" s="11" t="e">
        <f>SUM(E10:E37)/10</f>
        <v>#DIV/0!</v>
      </c>
      <c r="F40" s="11" t="e">
        <f>SUM(F10:F37)/10</f>
        <v>#DIV/0!</v>
      </c>
      <c r="G40" s="12" t="e">
        <f>SUM(G10:G37)/10</f>
        <v>#DIV/0!</v>
      </c>
      <c r="I40" s="26"/>
      <c r="J40" s="27"/>
      <c r="K40" s="11">
        <f>SUM(K10:K37)/10</f>
        <v>0.40020156413770869</v>
      </c>
      <c r="L40" s="11">
        <f>SUM(L10:L37)/10</f>
        <v>0.59979843586229142</v>
      </c>
      <c r="M40" s="11">
        <f>SUM(M10:M37)/10</f>
        <v>0.3409047001830941</v>
      </c>
      <c r="N40" s="11">
        <f>SUM(N10:N37)/10</f>
        <v>0.98211863028976654</v>
      </c>
      <c r="O40" s="12">
        <f>SUM(O10:O37)/10</f>
        <v>0.50563951700205712</v>
      </c>
      <c r="Q40" s="26"/>
      <c r="R40" s="27"/>
      <c r="S40" s="11">
        <f>SUM(S10:S37)/10</f>
        <v>0.39259871649649486</v>
      </c>
      <c r="T40" s="11">
        <f>SUM(T10:T37)/10</f>
        <v>0.6074012835035052</v>
      </c>
      <c r="U40" s="11">
        <f>SUM(U10:U37)/10</f>
        <v>0.33762160401694363</v>
      </c>
      <c r="V40" s="11">
        <f>SUM(V10:V37)/10</f>
        <v>0.98622764496481885</v>
      </c>
      <c r="W40" s="12">
        <f>SUM(W10:W37)/10</f>
        <v>0.5024199607269817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abSelected="1" workbookViewId="0">
      <selection activeCell="S40" sqref="S40:W40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4" t="s">
        <v>40</v>
      </c>
      <c r="B7" s="34"/>
      <c r="I7" s="35" t="s">
        <v>41</v>
      </c>
      <c r="J7" s="35"/>
      <c r="Q7" s="35" t="s">
        <v>42</v>
      </c>
      <c r="R7" s="35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>
        <v>53</v>
      </c>
      <c r="B10" s="10">
        <v>0</v>
      </c>
      <c r="C10" s="23">
        <f>SUM(A10+B11)/SUM(A10:B11)</f>
        <v>0.33962264150943394</v>
      </c>
      <c r="D10" s="23">
        <f>SUM(A11,B10)/SUM(A10:B11)</f>
        <v>0.660377358490566</v>
      </c>
      <c r="E10" s="23">
        <f>A10/SUM(A10,A11)</f>
        <v>0.33544303797468356</v>
      </c>
      <c r="F10" s="23">
        <f>A10/SUM(A10,B10)</f>
        <v>1</v>
      </c>
      <c r="G10" s="8">
        <f xml:space="preserve"> (2*E10*F10)/(F10+E10)</f>
        <v>0.50236966824644547</v>
      </c>
      <c r="I10" s="9">
        <v>50</v>
      </c>
      <c r="J10" s="10">
        <v>3</v>
      </c>
      <c r="K10" s="23">
        <f>SUM(I10+J11)/SUM(I10:J11)</f>
        <v>0.4088050314465409</v>
      </c>
      <c r="L10" s="23">
        <f>SUM(I11,J10)/SUM(I10:J11)</f>
        <v>0.5911949685534591</v>
      </c>
      <c r="M10" s="23">
        <f>I10/SUM(I10,I11)</f>
        <v>0.3546099290780142</v>
      </c>
      <c r="N10" s="23">
        <f>I10/SUM(I10,J10)</f>
        <v>0.94339622641509435</v>
      </c>
      <c r="O10" s="8">
        <f xml:space="preserve"> (2*M10*N10)/(N10+M10)</f>
        <v>0.51546391752577314</v>
      </c>
      <c r="Q10" s="9">
        <v>20</v>
      </c>
      <c r="R10" s="10">
        <v>33</v>
      </c>
      <c r="S10" s="23">
        <f>SUM(Q10+R11)/SUM(Q10:R11)</f>
        <v>0.49056603773584906</v>
      </c>
      <c r="T10" s="23">
        <f>SUM(Q11,R10)/SUM(Q10:R11)</f>
        <v>0.50943396226415094</v>
      </c>
      <c r="U10" s="23">
        <f>Q10/SUM(Q10,Q11)</f>
        <v>0.29411764705882354</v>
      </c>
      <c r="V10" s="23">
        <f>Q10/SUM(Q10,R10)</f>
        <v>0.37735849056603776</v>
      </c>
      <c r="W10" s="8">
        <f xml:space="preserve"> (2*U10*V10)/(V10+U10)</f>
        <v>0.33057851239669428</v>
      </c>
    </row>
    <row r="11" spans="1:23" x14ac:dyDescent="0.25">
      <c r="A11" s="9">
        <v>105</v>
      </c>
      <c r="B11" s="10">
        <v>1</v>
      </c>
      <c r="C11" s="23"/>
      <c r="D11" s="23"/>
      <c r="E11" s="23"/>
      <c r="F11" s="23"/>
      <c r="G11" s="8"/>
      <c r="I11" s="9">
        <v>91</v>
      </c>
      <c r="J11" s="10">
        <v>15</v>
      </c>
      <c r="K11" s="23"/>
      <c r="L11" s="23"/>
      <c r="M11" s="23"/>
      <c r="N11" s="23"/>
      <c r="O11" s="8"/>
      <c r="Q11" s="9">
        <v>48</v>
      </c>
      <c r="R11" s="10">
        <v>58</v>
      </c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>
        <v>49</v>
      </c>
      <c r="B13" s="10">
        <v>1</v>
      </c>
      <c r="C13" s="23">
        <f>SUM(A13+B14)/SUM(A13:B14)</f>
        <v>0.31446540880503143</v>
      </c>
      <c r="D13" s="23">
        <f>SUM(A14,B13)/SUM(A13:B14)</f>
        <v>0.68553459119496851</v>
      </c>
      <c r="E13" s="23">
        <f>A13/SUM(A13,A14)</f>
        <v>0.31210191082802546</v>
      </c>
      <c r="F13" s="23">
        <f>A13/SUM(A13,B13)</f>
        <v>0.98</v>
      </c>
      <c r="G13" s="8">
        <f xml:space="preserve"> (2*E13*F13)/(F13+E13)</f>
        <v>0.4734299516908213</v>
      </c>
      <c r="I13" s="9">
        <v>46</v>
      </c>
      <c r="J13" s="10">
        <v>4</v>
      </c>
      <c r="K13" s="23">
        <f>SUM(I13+J14)/SUM(I13:J14)</f>
        <v>0.3522012578616352</v>
      </c>
      <c r="L13" s="23">
        <f>SUM(I14,J13)/SUM(I13:J14)</f>
        <v>0.64779874213836475</v>
      </c>
      <c r="M13" s="23">
        <f>I13/SUM(I13,I14)</f>
        <v>0.31724137931034485</v>
      </c>
      <c r="N13" s="23">
        <f>I13/SUM(I13,J13)</f>
        <v>0.92</v>
      </c>
      <c r="O13" s="8">
        <f xml:space="preserve"> (2*M13*N13)/(N13+M13)</f>
        <v>0.47179487179487178</v>
      </c>
      <c r="Q13" s="9">
        <v>32</v>
      </c>
      <c r="R13" s="10">
        <v>18</v>
      </c>
      <c r="S13" s="23">
        <f>SUM(Q13+R14)/SUM(Q13:R14)</f>
        <v>0.51572327044025157</v>
      </c>
      <c r="T13" s="23">
        <f>SUM(Q14,R13)/SUM(Q13:R14)</f>
        <v>0.48427672955974843</v>
      </c>
      <c r="U13" s="23">
        <f>Q13/SUM(Q13,Q14)</f>
        <v>0.35164835164835168</v>
      </c>
      <c r="V13" s="23">
        <f>Q13/SUM(Q13,R13)</f>
        <v>0.64</v>
      </c>
      <c r="W13" s="8">
        <f xml:space="preserve"> (2*U13*V13)/(V13+U13)</f>
        <v>0.4539007092198582</v>
      </c>
    </row>
    <row r="14" spans="1:23" x14ac:dyDescent="0.25">
      <c r="A14" s="9">
        <v>108</v>
      </c>
      <c r="B14" s="10">
        <v>1</v>
      </c>
      <c r="C14" s="23"/>
      <c r="D14" s="23"/>
      <c r="E14" s="23"/>
      <c r="F14" s="23"/>
      <c r="G14" s="8"/>
      <c r="I14" s="9">
        <v>99</v>
      </c>
      <c r="J14" s="10">
        <v>10</v>
      </c>
      <c r="K14" s="23"/>
      <c r="L14" s="23"/>
      <c r="M14" s="23"/>
      <c r="N14" s="23"/>
      <c r="O14" s="8"/>
      <c r="Q14" s="9">
        <v>59</v>
      </c>
      <c r="R14" s="10">
        <v>50</v>
      </c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>
        <v>45</v>
      </c>
      <c r="B16" s="10">
        <v>0</v>
      </c>
      <c r="C16" s="23">
        <f>SUM(A16+B17)/SUM(A16:B17)</f>
        <v>0.29113924050632911</v>
      </c>
      <c r="D16" s="23">
        <f>SUM(A17,B16)/SUM(A16:B17)</f>
        <v>0.70886075949367089</v>
      </c>
      <c r="E16" s="23">
        <f>A16/SUM(A16,A17)</f>
        <v>0.28662420382165604</v>
      </c>
      <c r="F16" s="23">
        <f>A16/SUM(A16,B16)</f>
        <v>1</v>
      </c>
      <c r="G16" s="8">
        <f xml:space="preserve"> (2*E16*F16)/(F16+E16)</f>
        <v>0.44554455445544555</v>
      </c>
      <c r="I16" s="9">
        <v>41</v>
      </c>
      <c r="J16" s="10">
        <v>4</v>
      </c>
      <c r="K16" s="23">
        <f>SUM(I16+J17)/SUM(I16:J17)</f>
        <v>0.32911392405063289</v>
      </c>
      <c r="L16" s="23">
        <f>SUM(I17,J16)/SUM(I16:J17)</f>
        <v>0.67088607594936711</v>
      </c>
      <c r="M16" s="23">
        <f>I16/SUM(I16,I17)</f>
        <v>0.28671328671328672</v>
      </c>
      <c r="N16" s="23">
        <f>I16/SUM(I16,J16)</f>
        <v>0.91111111111111109</v>
      </c>
      <c r="O16" s="8">
        <f xml:space="preserve"> (2*M16*N16)/(N16+M16)</f>
        <v>0.43617021276595741</v>
      </c>
      <c r="Q16" s="9">
        <v>17</v>
      </c>
      <c r="R16" s="10">
        <v>28</v>
      </c>
      <c r="S16" s="23">
        <f>SUM(Q16+R17)/SUM(Q16:R17)</f>
        <v>0.5</v>
      </c>
      <c r="T16" s="23">
        <f>SUM(Q17,R16)/SUM(Q16:R17)</f>
        <v>0.5</v>
      </c>
      <c r="U16" s="23">
        <f>Q16/SUM(Q16,Q17)</f>
        <v>0.25</v>
      </c>
      <c r="V16" s="23">
        <f>Q16/SUM(Q16,R16)</f>
        <v>0.37777777777777777</v>
      </c>
      <c r="W16" s="8">
        <f xml:space="preserve"> (2*U16*V16)/(V16+U16)</f>
        <v>0.30088495575221241</v>
      </c>
    </row>
    <row r="17" spans="1:23" x14ac:dyDescent="0.25">
      <c r="A17" s="9">
        <v>112</v>
      </c>
      <c r="B17" s="10">
        <v>1</v>
      </c>
      <c r="C17" s="23"/>
      <c r="D17" s="23"/>
      <c r="E17" s="23"/>
      <c r="F17" s="23"/>
      <c r="G17" s="8"/>
      <c r="I17" s="9">
        <v>102</v>
      </c>
      <c r="J17" s="10">
        <v>11</v>
      </c>
      <c r="K17" s="23"/>
      <c r="L17" s="23"/>
      <c r="M17" s="23"/>
      <c r="N17" s="23"/>
      <c r="O17" s="8"/>
      <c r="Q17" s="9">
        <v>51</v>
      </c>
      <c r="R17" s="10">
        <v>62</v>
      </c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>
        <v>55</v>
      </c>
      <c r="B19" s="10">
        <v>0</v>
      </c>
      <c r="C19" s="23">
        <f>SUM(A19+B20)/SUM(A19:B20)</f>
        <v>0.34810126582278483</v>
      </c>
      <c r="D19" s="23">
        <f>SUM(A20,B19)/SUM(A19:B20)</f>
        <v>0.65189873417721522</v>
      </c>
      <c r="E19" s="23">
        <f>A19/SUM(A19,A20)</f>
        <v>0.34810126582278483</v>
      </c>
      <c r="F19" s="23">
        <f>A19/SUM(A19,B19)</f>
        <v>1</v>
      </c>
      <c r="G19" s="8">
        <f xml:space="preserve"> (2*E19*F19)/(F19+E19)</f>
        <v>0.51643192488262912</v>
      </c>
      <c r="I19" s="9">
        <v>53</v>
      </c>
      <c r="J19" s="10">
        <v>2</v>
      </c>
      <c r="K19" s="23">
        <f>SUM(I19+J20)/SUM(I19:J20)</f>
        <v>0.41772151898734178</v>
      </c>
      <c r="L19" s="23">
        <f>SUM(I20,J19)/SUM(I19:J20)</f>
        <v>0.58227848101265822</v>
      </c>
      <c r="M19" s="23">
        <f>I19/SUM(I19,I20)</f>
        <v>0.37062937062937062</v>
      </c>
      <c r="N19" s="23">
        <f>I19/SUM(I19,J19)</f>
        <v>0.96363636363636362</v>
      </c>
      <c r="O19" s="8">
        <f xml:space="preserve"> (2*M19*N19)/(N19+M19)</f>
        <v>0.53535353535353536</v>
      </c>
      <c r="Q19" s="9">
        <v>24</v>
      </c>
      <c r="R19" s="10">
        <v>31</v>
      </c>
      <c r="S19" s="23">
        <f>SUM(Q19+R20)/SUM(Q19:R20)</f>
        <v>0.51265822784810122</v>
      </c>
      <c r="T19" s="23">
        <f>SUM(Q20,R19)/SUM(Q19:R20)</f>
        <v>0.48734177215189872</v>
      </c>
      <c r="U19" s="23">
        <f>Q19/SUM(Q19,Q20)</f>
        <v>0.34285714285714286</v>
      </c>
      <c r="V19" s="23">
        <f>Q19/SUM(Q19,R19)</f>
        <v>0.43636363636363634</v>
      </c>
      <c r="W19" s="8">
        <f xml:space="preserve"> (2*U19*V19)/(V19+U19)</f>
        <v>0.38400000000000001</v>
      </c>
    </row>
    <row r="20" spans="1:23" x14ac:dyDescent="0.25">
      <c r="A20" s="9">
        <v>103</v>
      </c>
      <c r="B20" s="10">
        <v>0</v>
      </c>
      <c r="C20" s="23"/>
      <c r="D20" s="23"/>
      <c r="E20" s="23"/>
      <c r="F20" s="23"/>
      <c r="G20" s="8"/>
      <c r="I20" s="9">
        <v>90</v>
      </c>
      <c r="J20" s="10">
        <v>13</v>
      </c>
      <c r="K20" s="23"/>
      <c r="L20" s="23"/>
      <c r="M20" s="23"/>
      <c r="N20" s="23"/>
      <c r="O20" s="8"/>
      <c r="Q20" s="9">
        <v>46</v>
      </c>
      <c r="R20" s="10">
        <v>57</v>
      </c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>
        <v>44</v>
      </c>
      <c r="B22" s="10">
        <v>0</v>
      </c>
      <c r="C22" s="23">
        <f>SUM(A22+B23)/SUM(A22:B23)</f>
        <v>0.2848101265822785</v>
      </c>
      <c r="D22" s="23">
        <f>SUM(A23,B22)/SUM(A22:B23)</f>
        <v>0.71518987341772156</v>
      </c>
      <c r="E22" s="23">
        <f>A22/SUM(A22,A23)</f>
        <v>0.28025477707006369</v>
      </c>
      <c r="F22" s="23">
        <f>A22/SUM(A22,B22)</f>
        <v>1</v>
      </c>
      <c r="G22" s="8">
        <f xml:space="preserve"> (2*E22*F22)/(F22+E22)</f>
        <v>0.43781094527363185</v>
      </c>
      <c r="I22" s="9">
        <v>44</v>
      </c>
      <c r="J22" s="10">
        <v>0</v>
      </c>
      <c r="K22" s="23">
        <f>SUM(I22+J23)/SUM(I22:J23)</f>
        <v>0.36075949367088606</v>
      </c>
      <c r="L22" s="23">
        <f>SUM(I23,J22)/SUM(I22:J23)</f>
        <v>0.63924050632911389</v>
      </c>
      <c r="M22" s="23">
        <f>I22/SUM(I22,I23)</f>
        <v>0.30344827586206896</v>
      </c>
      <c r="N22" s="23">
        <f>I22/SUM(I22,J22)</f>
        <v>1</v>
      </c>
      <c r="O22" s="8">
        <f xml:space="preserve"> (2*M22*N22)/(N22+M22)</f>
        <v>0.46560846560846564</v>
      </c>
      <c r="Q22" s="9">
        <v>24</v>
      </c>
      <c r="R22" s="10">
        <v>20</v>
      </c>
      <c r="S22" s="23">
        <f>SUM(Q22+R23)/SUM(Q22:R23)</f>
        <v>0.56329113924050633</v>
      </c>
      <c r="T22" s="23">
        <f>SUM(Q23,R22)/SUM(Q22:R23)</f>
        <v>0.43670886075949367</v>
      </c>
      <c r="U22" s="23">
        <f>Q22/SUM(Q22,Q23)</f>
        <v>0.32876712328767121</v>
      </c>
      <c r="V22" s="23">
        <f>Q22/SUM(Q22,R22)</f>
        <v>0.54545454545454541</v>
      </c>
      <c r="W22" s="8">
        <f xml:space="preserve"> (2*U22*V22)/(V22+U22)</f>
        <v>0.41025641025641019</v>
      </c>
    </row>
    <row r="23" spans="1:23" x14ac:dyDescent="0.25">
      <c r="A23" s="9">
        <v>113</v>
      </c>
      <c r="B23" s="10">
        <v>1</v>
      </c>
      <c r="C23" s="23"/>
      <c r="D23" s="23"/>
      <c r="E23" s="23"/>
      <c r="F23" s="23"/>
      <c r="G23" s="8"/>
      <c r="I23" s="9">
        <v>101</v>
      </c>
      <c r="J23" s="10">
        <v>13</v>
      </c>
      <c r="K23" s="23"/>
      <c r="L23" s="23"/>
      <c r="M23" s="23"/>
      <c r="N23" s="23"/>
      <c r="O23" s="8"/>
      <c r="Q23" s="9">
        <v>49</v>
      </c>
      <c r="R23" s="10">
        <v>65</v>
      </c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>
        <v>58</v>
      </c>
      <c r="B25" s="10">
        <v>1</v>
      </c>
      <c r="C25" s="23">
        <f>SUM(A25+B26)/SUM(A25:B26)</f>
        <v>0.36708860759493672</v>
      </c>
      <c r="D25" s="23">
        <f>SUM(A26,B25)/SUM(A25:B26)</f>
        <v>0.63291139240506333</v>
      </c>
      <c r="E25" s="23">
        <f>A25/SUM(A25,A26)</f>
        <v>0.36942675159235666</v>
      </c>
      <c r="F25" s="23">
        <f>A25/SUM(A25,B25)</f>
        <v>0.98305084745762716</v>
      </c>
      <c r="G25" s="8">
        <f xml:space="preserve"> (2*E25*F25)/(F25+E25)</f>
        <v>0.53703703703703698</v>
      </c>
      <c r="I25" s="9">
        <v>54</v>
      </c>
      <c r="J25" s="10">
        <v>5</v>
      </c>
      <c r="K25" s="23">
        <f>SUM(I25+J26)/SUM(I25:J26)</f>
        <v>0.39240506329113922</v>
      </c>
      <c r="L25" s="23">
        <f>SUM(I26,J25)/SUM(I25:J26)</f>
        <v>0.60759493670886078</v>
      </c>
      <c r="M25" s="23">
        <f>I25/SUM(I25,I26)</f>
        <v>0.3724137931034483</v>
      </c>
      <c r="N25" s="23">
        <f>I25/SUM(I25,J25)</f>
        <v>0.9152542372881356</v>
      </c>
      <c r="O25" s="8">
        <f xml:space="preserve"> (2*M25*N25)/(N25+M25)</f>
        <v>0.52941176470588236</v>
      </c>
      <c r="Q25" s="9">
        <v>31</v>
      </c>
      <c r="R25" s="10">
        <v>28</v>
      </c>
      <c r="S25" s="23">
        <f>SUM(Q25+R26)/SUM(Q25:R26)</f>
        <v>0.52531645569620256</v>
      </c>
      <c r="T25" s="23">
        <f>SUM(Q26,R25)/SUM(Q25:R26)</f>
        <v>0.47468354430379744</v>
      </c>
      <c r="U25" s="23">
        <f>Q25/SUM(Q25,Q26)</f>
        <v>0.39743589743589741</v>
      </c>
      <c r="V25" s="23">
        <f>Q25/SUM(Q25,R25)</f>
        <v>0.52542372881355937</v>
      </c>
      <c r="W25" s="8">
        <f xml:space="preserve"> (2*U25*V25)/(V25+U25)</f>
        <v>0.45255474452554745</v>
      </c>
    </row>
    <row r="26" spans="1:23" x14ac:dyDescent="0.25">
      <c r="A26" s="9">
        <v>99</v>
      </c>
      <c r="B26" s="10">
        <v>0</v>
      </c>
      <c r="C26" s="23"/>
      <c r="D26" s="23"/>
      <c r="E26" s="23"/>
      <c r="F26" s="23"/>
      <c r="G26" s="8"/>
      <c r="I26" s="9">
        <v>91</v>
      </c>
      <c r="J26" s="10">
        <v>8</v>
      </c>
      <c r="K26" s="23"/>
      <c r="L26" s="23"/>
      <c r="M26" s="23"/>
      <c r="N26" s="23"/>
      <c r="O26" s="8"/>
      <c r="Q26" s="9">
        <v>47</v>
      </c>
      <c r="R26" s="10">
        <v>52</v>
      </c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>
        <v>44</v>
      </c>
      <c r="B28" s="10">
        <v>1</v>
      </c>
      <c r="C28" s="23">
        <f>SUM(A28+B29)/SUM(A28:B29)</f>
        <v>0.2848101265822785</v>
      </c>
      <c r="D28" s="23">
        <f t="shared" ref="D28" si="0">SUM(A29,B28)/SUM(A28:B29)</f>
        <v>0.71518987341772156</v>
      </c>
      <c r="E28" s="23">
        <f>A28/SUM(A28,A29)</f>
        <v>0.28205128205128205</v>
      </c>
      <c r="F28" s="23">
        <f>A28/SUM(A28,B28)</f>
        <v>0.97777777777777775</v>
      </c>
      <c r="G28" s="8">
        <f xml:space="preserve"> (2*E28*F28)/(F28+E28)</f>
        <v>0.43781094527363185</v>
      </c>
      <c r="I28" s="9">
        <v>38</v>
      </c>
      <c r="J28" s="10">
        <v>7</v>
      </c>
      <c r="K28" s="23">
        <f>SUM(I28+J29)/SUM(I28:J29)</f>
        <v>0.30379746835443039</v>
      </c>
      <c r="L28" s="23">
        <f t="shared" ref="L28" si="1">SUM(I29,J28)/SUM(I28:J29)</f>
        <v>0.69620253164556967</v>
      </c>
      <c r="M28" s="23">
        <f>I28/SUM(I28,I29)</f>
        <v>0.26950354609929078</v>
      </c>
      <c r="N28" s="23">
        <f>I28/SUM(I28,J28)</f>
        <v>0.84444444444444444</v>
      </c>
      <c r="O28" s="8">
        <f xml:space="preserve"> (2*M28*N28)/(N28+M28)</f>
        <v>0.40860215053763438</v>
      </c>
      <c r="Q28" s="9">
        <v>23</v>
      </c>
      <c r="R28" s="10">
        <v>22</v>
      </c>
      <c r="S28" s="23">
        <f>SUM(Q28+R29)/SUM(Q28:R29)</f>
        <v>0.53164556962025311</v>
      </c>
      <c r="T28" s="23">
        <f t="shared" ref="T28" si="2">SUM(Q29,R28)/SUM(Q28:R29)</f>
        <v>0.46835443037974683</v>
      </c>
      <c r="U28" s="23">
        <f>Q28/SUM(Q28,Q29)</f>
        <v>0.30666666666666664</v>
      </c>
      <c r="V28" s="23">
        <f>Q28/SUM(Q28,R28)</f>
        <v>0.51111111111111107</v>
      </c>
      <c r="W28" s="8">
        <f xml:space="preserve"> (2*U28*V28)/(V28+U28)</f>
        <v>0.3833333333333333</v>
      </c>
    </row>
    <row r="29" spans="1:23" x14ac:dyDescent="0.25">
      <c r="A29" s="9">
        <v>112</v>
      </c>
      <c r="B29" s="10">
        <v>1</v>
      </c>
      <c r="C29" s="23"/>
      <c r="D29" s="23"/>
      <c r="E29" s="23"/>
      <c r="F29" s="23"/>
      <c r="G29" s="8"/>
      <c r="I29" s="9">
        <v>103</v>
      </c>
      <c r="J29" s="10">
        <v>10</v>
      </c>
      <c r="K29" s="23"/>
      <c r="L29" s="23"/>
      <c r="M29" s="23"/>
      <c r="N29" s="23"/>
      <c r="O29" s="8"/>
      <c r="Q29" s="9">
        <v>52</v>
      </c>
      <c r="R29" s="10">
        <v>61</v>
      </c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>
        <v>45</v>
      </c>
      <c r="B31" s="10">
        <v>0</v>
      </c>
      <c r="C31" s="23">
        <f>SUM(A31+B32)/SUM(A31:B32)</f>
        <v>0.29746835443037972</v>
      </c>
      <c r="D31" s="23">
        <f t="shared" ref="D31" si="3">SUM(A32,B31)/SUM(A31:B32)</f>
        <v>0.70253164556962022</v>
      </c>
      <c r="E31" s="23">
        <f>A31/SUM(A31,A32)</f>
        <v>0.28846153846153844</v>
      </c>
      <c r="F31" s="23">
        <f>A31/SUM(A31,B31)</f>
        <v>1</v>
      </c>
      <c r="G31" s="8">
        <f xml:space="preserve"> (2*E31*F31)/(F31+E31)</f>
        <v>0.44776119402985076</v>
      </c>
      <c r="I31" s="9">
        <v>42</v>
      </c>
      <c r="J31" s="10">
        <v>3</v>
      </c>
      <c r="K31" s="23">
        <f>SUM(I31+J32)/SUM(I31:J32)</f>
        <v>0.39240506329113922</v>
      </c>
      <c r="L31" s="23">
        <f t="shared" ref="L31" si="4">SUM(I32,J31)/SUM(I31:J32)</f>
        <v>0.60759493670886078</v>
      </c>
      <c r="M31" s="23">
        <f>I31/SUM(I31,I32)</f>
        <v>0.31111111111111112</v>
      </c>
      <c r="N31" s="23">
        <f>I31/SUM(I31,J31)</f>
        <v>0.93333333333333335</v>
      </c>
      <c r="O31" s="8">
        <f xml:space="preserve"> (2*M31*N31)/(N31+M31)</f>
        <v>0.46666666666666667</v>
      </c>
      <c r="Q31" s="9">
        <v>25</v>
      </c>
      <c r="R31" s="10">
        <v>20</v>
      </c>
      <c r="S31" s="23">
        <f>SUM(Q31+R32)/SUM(Q31:R32)</f>
        <v>0.58227848101265822</v>
      </c>
      <c r="T31" s="23">
        <f t="shared" ref="T31" si="5">SUM(Q32,R31)/SUM(Q31:R32)</f>
        <v>0.41772151898734178</v>
      </c>
      <c r="U31" s="23">
        <f>Q31/SUM(Q31,Q32)</f>
        <v>0.352112676056338</v>
      </c>
      <c r="V31" s="23">
        <f>Q31/SUM(Q31,R31)</f>
        <v>0.55555555555555558</v>
      </c>
      <c r="W31" s="8">
        <f xml:space="preserve"> (2*U31*V31)/(V31+U31)</f>
        <v>0.43103448275862066</v>
      </c>
    </row>
    <row r="32" spans="1:23" x14ac:dyDescent="0.25">
      <c r="A32" s="9">
        <v>111</v>
      </c>
      <c r="B32" s="10">
        <v>2</v>
      </c>
      <c r="C32" s="23"/>
      <c r="D32" s="23"/>
      <c r="E32" s="23"/>
      <c r="F32" s="23"/>
      <c r="G32" s="8"/>
      <c r="I32" s="9">
        <v>93</v>
      </c>
      <c r="J32" s="10">
        <v>20</v>
      </c>
      <c r="K32" s="23"/>
      <c r="L32" s="23"/>
      <c r="M32" s="23"/>
      <c r="N32" s="23"/>
      <c r="O32" s="8"/>
      <c r="Q32" s="9">
        <v>46</v>
      </c>
      <c r="R32" s="10">
        <v>67</v>
      </c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>
        <v>49</v>
      </c>
      <c r="B34" s="10">
        <v>0</v>
      </c>
      <c r="C34" s="23">
        <f>SUM(A34+B35)/SUM(A34:B35)</f>
        <v>0.31645569620253167</v>
      </c>
      <c r="D34" s="23">
        <f t="shared" ref="D34" si="6">SUM(A35,B34)/SUM(A34:B35)</f>
        <v>0.68354430379746833</v>
      </c>
      <c r="E34" s="23">
        <f>A34/SUM(A34,A35)</f>
        <v>0.31210191082802546</v>
      </c>
      <c r="F34" s="23">
        <f>A34/SUM(A34,B34)</f>
        <v>1</v>
      </c>
      <c r="G34" s="8">
        <f xml:space="preserve"> (2*E34*F34)/(F34+E34)</f>
        <v>0.47572815533980584</v>
      </c>
      <c r="I34" s="9">
        <v>45</v>
      </c>
      <c r="J34" s="10">
        <v>4</v>
      </c>
      <c r="K34" s="23">
        <f>SUM(I34+J35)/SUM(I34:J35)</f>
        <v>0.36708860759493672</v>
      </c>
      <c r="L34" s="23">
        <f t="shared" ref="L34" si="7">SUM(I35,J34)/SUM(I34:J35)</f>
        <v>0.63291139240506333</v>
      </c>
      <c r="M34" s="23">
        <f>I34/SUM(I34,I35)</f>
        <v>0.31914893617021278</v>
      </c>
      <c r="N34" s="23">
        <f>I34/SUM(I34,J34)</f>
        <v>0.91836734693877553</v>
      </c>
      <c r="O34" s="8">
        <f xml:space="preserve"> (2*M34*N34)/(N34+M34)</f>
        <v>0.47368421052631576</v>
      </c>
      <c r="Q34" s="9">
        <v>24</v>
      </c>
      <c r="R34" s="10">
        <v>25</v>
      </c>
      <c r="S34" s="23">
        <f>SUM(Q34+R35)/SUM(Q34:R35)</f>
        <v>0.56329113924050633</v>
      </c>
      <c r="T34" s="23">
        <f t="shared" ref="T34" si="8">SUM(Q35,R34)/SUM(Q34:R35)</f>
        <v>0.43670886075949367</v>
      </c>
      <c r="U34" s="23">
        <f>Q34/SUM(Q34,Q35)</f>
        <v>0.35294117647058826</v>
      </c>
      <c r="V34" s="23">
        <f>Q34/SUM(Q34,R34)</f>
        <v>0.48979591836734693</v>
      </c>
      <c r="W34" s="8">
        <f xml:space="preserve"> (2*U34*V34)/(V34+U34)</f>
        <v>0.4102564102564103</v>
      </c>
    </row>
    <row r="35" spans="1:23" x14ac:dyDescent="0.25">
      <c r="A35" s="9">
        <v>108</v>
      </c>
      <c r="B35" s="10">
        <v>1</v>
      </c>
      <c r="C35" s="23"/>
      <c r="D35" s="23"/>
      <c r="E35" s="23"/>
      <c r="F35" s="23"/>
      <c r="G35" s="8"/>
      <c r="I35" s="9">
        <v>96</v>
      </c>
      <c r="J35" s="10">
        <v>13</v>
      </c>
      <c r="K35" s="23"/>
      <c r="L35" s="23"/>
      <c r="M35" s="23"/>
      <c r="N35" s="23"/>
      <c r="O35" s="8"/>
      <c r="Q35" s="9">
        <v>44</v>
      </c>
      <c r="R35" s="10">
        <v>65</v>
      </c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47</v>
      </c>
      <c r="B37" s="10">
        <v>1</v>
      </c>
      <c r="C37" s="23">
        <f>SUM(A37+B38)/SUM(A37:B38)</f>
        <v>0.29746835443037972</v>
      </c>
      <c r="D37" s="23">
        <f t="shared" ref="D37" si="9">SUM(A38,B37)/SUM(A37:B38)</f>
        <v>0.70253164556962022</v>
      </c>
      <c r="E37" s="23">
        <f>A37/SUM(A37,A38)</f>
        <v>0.29936305732484075</v>
      </c>
      <c r="F37" s="23">
        <f>A37/SUM(A37,B37)</f>
        <v>0.97916666666666663</v>
      </c>
      <c r="G37" s="8">
        <f xml:space="preserve"> (2*E37*F37)/(F37+E37)</f>
        <v>0.45853658536585362</v>
      </c>
      <c r="I37" s="9">
        <v>45</v>
      </c>
      <c r="J37" s="10">
        <v>3</v>
      </c>
      <c r="K37" s="23">
        <f>SUM(I37+J38)/SUM(I37:J38)</f>
        <v>0.379746835443038</v>
      </c>
      <c r="L37" s="23">
        <f t="shared" ref="L37" si="10">SUM(I38,J37)/SUM(I37:J38)</f>
        <v>0.620253164556962</v>
      </c>
      <c r="M37" s="23">
        <f>I37/SUM(I37,I38)</f>
        <v>0.32142857142857145</v>
      </c>
      <c r="N37" s="23">
        <f>I37/SUM(I37,J37)</f>
        <v>0.9375</v>
      </c>
      <c r="O37" s="8">
        <f xml:space="preserve"> (2*M37*N37)/(N37+M37)</f>
        <v>0.47872340425531923</v>
      </c>
      <c r="Q37" s="9">
        <v>27</v>
      </c>
      <c r="R37" s="10">
        <v>21</v>
      </c>
      <c r="S37" s="23">
        <f>SUM(Q37+R38)/SUM(Q37:R38)</f>
        <v>0.51898734177215189</v>
      </c>
      <c r="T37" s="23">
        <f t="shared" ref="T37" si="11">SUM(Q38,R37)/SUM(Q37:R38)</f>
        <v>0.48101265822784811</v>
      </c>
      <c r="U37" s="23">
        <f>Q37/SUM(Q37,Q38)</f>
        <v>0.32926829268292684</v>
      </c>
      <c r="V37" s="23">
        <f>Q37/SUM(Q37,R37)</f>
        <v>0.5625</v>
      </c>
      <c r="W37" s="8">
        <f xml:space="preserve"> (2*U37*V37)/(V37+U37)</f>
        <v>0.41538461538461535</v>
      </c>
    </row>
    <row r="38" spans="1:23" x14ac:dyDescent="0.25">
      <c r="A38" s="9">
        <v>110</v>
      </c>
      <c r="B38" s="10">
        <v>0</v>
      </c>
      <c r="C38" s="23"/>
      <c r="D38" s="23"/>
      <c r="E38" s="23"/>
      <c r="F38" s="23"/>
      <c r="G38" s="8"/>
      <c r="I38" s="9">
        <v>95</v>
      </c>
      <c r="J38" s="10">
        <v>15</v>
      </c>
      <c r="K38" s="23"/>
      <c r="L38" s="23"/>
      <c r="M38" s="23"/>
      <c r="N38" s="23"/>
      <c r="O38" s="8"/>
      <c r="Q38" s="9">
        <v>55</v>
      </c>
      <c r="R38" s="10">
        <v>55</v>
      </c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0.31414298224663634</v>
      </c>
      <c r="D40" s="11">
        <f>SUM(D10:D37)/10</f>
        <v>0.68585701775336361</v>
      </c>
      <c r="E40" s="11">
        <f>SUM(E10:E37)/10</f>
        <v>0.31139297357752571</v>
      </c>
      <c r="F40" s="11">
        <f>SUM(F10:F37)/10</f>
        <v>0.99199952919020706</v>
      </c>
      <c r="G40" s="12">
        <f>SUM(G10:G37)/10</f>
        <v>0.47324609615951518</v>
      </c>
      <c r="I40" s="26"/>
      <c r="J40" s="27"/>
      <c r="K40" s="11">
        <f>SUM(K10:K37)/10</f>
        <v>0.37040442639917204</v>
      </c>
      <c r="L40" s="11">
        <f>SUM(L10:L37)/10</f>
        <v>0.62959557360082785</v>
      </c>
      <c r="M40" s="11">
        <f>SUM(M10:M37)/10</f>
        <v>0.32262481995057202</v>
      </c>
      <c r="N40" s="11">
        <f>SUM(N10:N37)/10</f>
        <v>0.92870430631672585</v>
      </c>
      <c r="O40" s="12">
        <f>SUM(O10:O37)/10</f>
        <v>0.47814791997404216</v>
      </c>
      <c r="Q40" s="26"/>
      <c r="R40" s="27"/>
      <c r="S40" s="11">
        <f>SUM(S10:S37)/10</f>
        <v>0.53037576626064797</v>
      </c>
      <c r="T40" s="11">
        <f>SUM(T10:T37)/10</f>
        <v>0.46962423373935192</v>
      </c>
      <c r="U40" s="11">
        <f>SUM(U10:U37)/10</f>
        <v>0.33058149741644061</v>
      </c>
      <c r="V40" s="11">
        <f>SUM(V10:V37)/10</f>
        <v>0.50213407640095697</v>
      </c>
      <c r="W40" s="12">
        <f>SUM(W10:W37)/10</f>
        <v>0.39721841738837016</v>
      </c>
    </row>
    <row r="44" spans="1:23" x14ac:dyDescent="0.25">
      <c r="A44" s="34" t="s">
        <v>43</v>
      </c>
      <c r="B44" s="34"/>
      <c r="I44" s="35" t="s">
        <v>44</v>
      </c>
      <c r="J44" s="35"/>
      <c r="Q44" s="35" t="s">
        <v>45</v>
      </c>
      <c r="R44" s="35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3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1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1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1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1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1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1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1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1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2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2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2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2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0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31" t="s">
        <v>46</v>
      </c>
      <c r="C1" s="31" t="s">
        <v>47</v>
      </c>
      <c r="D1" s="31" t="s">
        <v>48</v>
      </c>
      <c r="E1" s="31" t="s">
        <v>49</v>
      </c>
      <c r="F1" s="31" t="s">
        <v>11</v>
      </c>
      <c r="G1" s="31"/>
    </row>
    <row r="2" spans="1:12" x14ac:dyDescent="0.25">
      <c r="A2" t="s">
        <v>0</v>
      </c>
      <c r="B2" s="31">
        <v>0.40452989411671042</v>
      </c>
      <c r="C2" s="31">
        <v>0.59547010588328952</v>
      </c>
      <c r="D2" s="31">
        <v>0.34274689732767144</v>
      </c>
      <c r="E2" s="31">
        <v>0.99016829229293246</v>
      </c>
      <c r="F2" s="31">
        <v>0.50823504259424457</v>
      </c>
      <c r="G2" s="31"/>
      <c r="H2" s="31" t="s">
        <v>50</v>
      </c>
    </row>
    <row r="3" spans="1:12" x14ac:dyDescent="0.25">
      <c r="A3" t="s">
        <v>12</v>
      </c>
      <c r="B3" s="31">
        <v>0.31414298224663634</v>
      </c>
      <c r="C3" s="31">
        <v>0.68585701775336361</v>
      </c>
      <c r="D3" s="31">
        <v>0.31139297357752571</v>
      </c>
      <c r="E3" s="31">
        <v>0.99199952919020706</v>
      </c>
      <c r="F3" s="31">
        <v>0.47324609615951518</v>
      </c>
      <c r="G3" s="31"/>
      <c r="H3" s="31" t="s">
        <v>50</v>
      </c>
    </row>
    <row r="4" spans="1:12" x14ac:dyDescent="0.25">
      <c r="A4" t="s">
        <v>31</v>
      </c>
      <c r="B4" s="31">
        <v>0.37171449480381891</v>
      </c>
      <c r="C4" s="31">
        <v>0.62828550519618109</v>
      </c>
      <c r="D4" s="31">
        <v>0.32291890238941701</v>
      </c>
      <c r="E4" s="31">
        <v>0.9308999201632373</v>
      </c>
      <c r="F4" s="31">
        <v>0.47840561433380752</v>
      </c>
      <c r="G4" s="31"/>
      <c r="H4" s="31">
        <v>2</v>
      </c>
    </row>
    <row r="5" spans="1:12" x14ac:dyDescent="0.25">
      <c r="A5" t="s">
        <v>13</v>
      </c>
      <c r="B5" s="31">
        <v>0.31414298224663634</v>
      </c>
      <c r="C5" s="31">
        <v>0.68585701775336361</v>
      </c>
      <c r="D5" s="31">
        <v>0.31139297357752571</v>
      </c>
      <c r="E5" s="31">
        <v>0.99199952919020706</v>
      </c>
      <c r="F5" s="31">
        <v>0.47324609615951518</v>
      </c>
      <c r="G5" s="31"/>
      <c r="H5" s="31" t="s">
        <v>50</v>
      </c>
    </row>
    <row r="6" spans="1:12" x14ac:dyDescent="0.25">
      <c r="A6" t="s">
        <v>51</v>
      </c>
      <c r="B6" s="31">
        <v>0.37040442639917204</v>
      </c>
      <c r="C6" s="31">
        <v>0.62959557360082785</v>
      </c>
      <c r="D6" s="31">
        <v>0.32262481995057202</v>
      </c>
      <c r="E6" s="31">
        <v>0.92870430631672585</v>
      </c>
      <c r="F6" s="31">
        <v>0.47814791997404216</v>
      </c>
      <c r="G6" s="31"/>
      <c r="H6" s="31">
        <v>2</v>
      </c>
    </row>
    <row r="7" spans="1:12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workbookViewId="0">
      <selection activeCell="J37" sqref="J37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/>
      <c r="C2" s="2" t="s">
        <v>19</v>
      </c>
      <c r="D2" s="2" t="s">
        <v>19</v>
      </c>
    </row>
    <row r="3" spans="1:23" x14ac:dyDescent="0.25">
      <c r="A3" s="2" t="s">
        <v>15</v>
      </c>
      <c r="B3" s="2"/>
      <c r="C3" s="2" t="s">
        <v>17</v>
      </c>
      <c r="D3" s="2" t="s">
        <v>22</v>
      </c>
    </row>
    <row r="4" spans="1:23" x14ac:dyDescent="0.25">
      <c r="A4" t="s">
        <v>54</v>
      </c>
      <c r="C4" s="33" t="s">
        <v>55</v>
      </c>
      <c r="D4" s="33" t="s">
        <v>55</v>
      </c>
    </row>
    <row r="6" spans="1:23" x14ac:dyDescent="0.25">
      <c r="A6" s="34" t="s">
        <v>28</v>
      </c>
      <c r="B6" s="34"/>
      <c r="I6" s="35" t="s">
        <v>29</v>
      </c>
      <c r="J6" s="35"/>
      <c r="Q6" s="35" t="s">
        <v>30</v>
      </c>
      <c r="R6" s="35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/>
      <c r="B9" s="10"/>
      <c r="C9" s="23" t="e">
        <f>SUM(A9+B10)/SUM(A9:B10)</f>
        <v>#DIV/0!</v>
      </c>
      <c r="D9" s="23" t="e">
        <f>SUM(A10,B9)/SUM(A9:B10)</f>
        <v>#DIV/0!</v>
      </c>
      <c r="E9" s="23" t="e">
        <f>A9/SUM(A9,A10)</f>
        <v>#DIV/0!</v>
      </c>
      <c r="F9" s="23" t="e">
        <f>A9/SUM(A9,B9)</f>
        <v>#DIV/0!</v>
      </c>
      <c r="G9" s="8" t="e">
        <f xml:space="preserve"> (2*E9*F9)/(F9+E9)</f>
        <v>#DIV/0!</v>
      </c>
      <c r="I9" s="9">
        <v>39</v>
      </c>
      <c r="J9" s="10">
        <v>11</v>
      </c>
      <c r="K9" s="23">
        <f>SUM(I9+J10)/SUM(I9:J10)</f>
        <v>0.63924050632911389</v>
      </c>
      <c r="L9" s="23">
        <f>SUM(I10,J9)/SUM(I9:J10)</f>
        <v>0.36075949367088606</v>
      </c>
      <c r="M9" s="23">
        <f>I9/SUM(I9,I10)</f>
        <v>0.45882352941176469</v>
      </c>
      <c r="N9" s="23">
        <f>I9/SUM(I9,J9)</f>
        <v>0.78</v>
      </c>
      <c r="O9" s="8">
        <f xml:space="preserve"> (2*M9*N9)/(N9+M9)</f>
        <v>0.57777777777777783</v>
      </c>
      <c r="Q9" s="9">
        <v>45</v>
      </c>
      <c r="R9" s="10">
        <v>7</v>
      </c>
      <c r="S9" s="23">
        <f>SUM(Q9+R10)/SUM(Q9:R10)</f>
        <v>0.35625000000000001</v>
      </c>
      <c r="T9" s="23">
        <f>SUM(Q10,R9)/SUM(Q9:R10)</f>
        <v>0.64375000000000004</v>
      </c>
      <c r="U9" s="23">
        <f>Q9/SUM(Q9,Q10)</f>
        <v>0.31914893617021278</v>
      </c>
      <c r="V9" s="23">
        <f>Q9/SUM(Q9,R9)</f>
        <v>0.86538461538461542</v>
      </c>
      <c r="W9" s="8">
        <f xml:space="preserve"> (2*U9*V9)/(V9+U9)</f>
        <v>0.46632124352331616</v>
      </c>
    </row>
    <row r="10" spans="1:23" x14ac:dyDescent="0.25">
      <c r="A10" s="9"/>
      <c r="B10" s="10"/>
      <c r="C10" s="23"/>
      <c r="D10" s="23"/>
      <c r="E10" s="23"/>
      <c r="F10" s="23"/>
      <c r="G10" s="8"/>
      <c r="I10" s="9">
        <v>46</v>
      </c>
      <c r="J10" s="10">
        <v>62</v>
      </c>
      <c r="K10" s="23"/>
      <c r="L10" s="23"/>
      <c r="M10" s="23"/>
      <c r="N10" s="23"/>
      <c r="O10" s="8"/>
      <c r="Q10" s="9">
        <v>96</v>
      </c>
      <c r="R10" s="10">
        <v>12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/>
      <c r="B12" s="10"/>
      <c r="C12" s="23" t="e">
        <f>SUM(A12+B13)/SUM(A12:B13)</f>
        <v>#DIV/0!</v>
      </c>
      <c r="D12" s="23" t="e">
        <f>SUM(A13,B12)/SUM(A12:B13)</f>
        <v>#DIV/0!</v>
      </c>
      <c r="E12" s="23" t="e">
        <f>A12/SUM(A12,A13)</f>
        <v>#DIV/0!</v>
      </c>
      <c r="F12" s="23" t="e">
        <f>A12/SUM(A12,B12)</f>
        <v>#DIV/0!</v>
      </c>
      <c r="G12" s="8" t="e">
        <f xml:space="preserve"> (2*E12*F12)/(F12+E12)</f>
        <v>#DIV/0!</v>
      </c>
      <c r="I12" s="9">
        <v>41</v>
      </c>
      <c r="J12" s="10">
        <v>8</v>
      </c>
      <c r="K12" s="23">
        <f>SUM(I12+J13)/SUM(I12:J13)</f>
        <v>0.30379746835443039</v>
      </c>
      <c r="L12" s="23">
        <f>SUM(I13,J12)/SUM(I12:J13)</f>
        <v>0.69620253164556967</v>
      </c>
      <c r="M12" s="23">
        <f>I12/SUM(I12,I13)</f>
        <v>0.28671328671328672</v>
      </c>
      <c r="N12" s="23">
        <f>I12/SUM(I12,J12)</f>
        <v>0.83673469387755106</v>
      </c>
      <c r="O12" s="8">
        <f xml:space="preserve"> (2*M12*N12)/(N12+M12)</f>
        <v>0.42708333333333337</v>
      </c>
      <c r="Q12" s="9">
        <v>43</v>
      </c>
      <c r="R12" s="10">
        <v>6</v>
      </c>
      <c r="S12" s="23">
        <f>SUM(Q12+R13)/SUM(Q12:R13)</f>
        <v>0.32911392405063289</v>
      </c>
      <c r="T12" s="23">
        <f>SUM(Q13,R12)/SUM(Q12:R13)</f>
        <v>0.67088607594936711</v>
      </c>
      <c r="U12" s="23">
        <f>Q12/SUM(Q12,Q13)</f>
        <v>0.30069930069930068</v>
      </c>
      <c r="V12" s="23">
        <f>Q12/SUM(Q12,R12)</f>
        <v>0.87755102040816324</v>
      </c>
      <c r="W12" s="8">
        <f xml:space="preserve"> (2*U12*V12)/(V12+U12)</f>
        <v>0.44791666666666657</v>
      </c>
    </row>
    <row r="13" spans="1:23" x14ac:dyDescent="0.25">
      <c r="A13" s="9"/>
      <c r="B13" s="10"/>
      <c r="C13" s="23"/>
      <c r="D13" s="23"/>
      <c r="E13" s="23"/>
      <c r="F13" s="23"/>
      <c r="G13" s="8"/>
      <c r="I13" s="9">
        <v>102</v>
      </c>
      <c r="J13" s="10">
        <v>7</v>
      </c>
      <c r="K13" s="23"/>
      <c r="L13" s="23"/>
      <c r="M13" s="23"/>
      <c r="N13" s="23"/>
      <c r="O13" s="8"/>
      <c r="Q13" s="9">
        <v>100</v>
      </c>
      <c r="R13" s="10">
        <v>9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/>
      <c r="B15" s="10"/>
      <c r="C15" s="23" t="e">
        <f>SUM(A15+B16)/SUM(A15:B16)</f>
        <v>#DIV/0!</v>
      </c>
      <c r="D15" s="23" t="e">
        <f>SUM(A16,B15)/SUM(A15:B16)</f>
        <v>#DIV/0!</v>
      </c>
      <c r="E15" s="23" t="e">
        <f>A15/SUM(A15,A16)</f>
        <v>#DIV/0!</v>
      </c>
      <c r="F15" s="23" t="e">
        <f>A15/SUM(A15,B15)</f>
        <v>#DIV/0!</v>
      </c>
      <c r="G15" s="8" t="e">
        <f xml:space="preserve"> (2*E15*F15)/(F15+E15)</f>
        <v>#DIV/0!</v>
      </c>
      <c r="I15" s="9">
        <v>31</v>
      </c>
      <c r="J15" s="10">
        <v>20</v>
      </c>
      <c r="K15" s="23">
        <f>SUM(I15+J16)/SUM(I15:J16)</f>
        <v>0.310126582278481</v>
      </c>
      <c r="L15" s="23">
        <f>SUM(I16,J15)/SUM(I15:J16)</f>
        <v>0.689873417721519</v>
      </c>
      <c r="M15" s="23">
        <f>I15/SUM(I15,I16)</f>
        <v>0.25833333333333336</v>
      </c>
      <c r="N15" s="23">
        <f>I15/SUM(I15,J15)</f>
        <v>0.60784313725490191</v>
      </c>
      <c r="O15" s="8">
        <f xml:space="preserve"> (2*M15*N15)/(N15+M15)</f>
        <v>0.36257309941520466</v>
      </c>
      <c r="Q15" s="9">
        <v>46</v>
      </c>
      <c r="R15" s="10">
        <v>5</v>
      </c>
      <c r="S15" s="23">
        <f>SUM(Q15+R16)/SUM(Q15:R16)</f>
        <v>0.379746835443038</v>
      </c>
      <c r="T15" s="23">
        <f>SUM(Q16,R15)/SUM(Q15:R16)</f>
        <v>0.620253164556962</v>
      </c>
      <c r="U15" s="23">
        <f>Q15/SUM(Q15,Q16)</f>
        <v>0.33093525179856115</v>
      </c>
      <c r="V15" s="23">
        <f>Q15/SUM(Q15,R15)</f>
        <v>0.90196078431372551</v>
      </c>
      <c r="W15" s="8">
        <f xml:space="preserve"> (2*U15*V15)/(V15+U15)</f>
        <v>0.48421052631578942</v>
      </c>
    </row>
    <row r="16" spans="1:23" x14ac:dyDescent="0.25">
      <c r="A16" s="9"/>
      <c r="B16" s="10"/>
      <c r="C16" s="23"/>
      <c r="D16" s="23"/>
      <c r="E16" s="23"/>
      <c r="F16" s="23"/>
      <c r="G16" s="8"/>
      <c r="I16" s="9">
        <v>89</v>
      </c>
      <c r="J16" s="10">
        <v>18</v>
      </c>
      <c r="K16" s="23"/>
      <c r="L16" s="23"/>
      <c r="M16" s="23"/>
      <c r="N16" s="23"/>
      <c r="O16" s="8"/>
      <c r="Q16" s="9">
        <v>93</v>
      </c>
      <c r="R16" s="10">
        <v>14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/>
      <c r="B18" s="10"/>
      <c r="C18" s="23" t="e">
        <f>SUM(A18+B19)/SUM(A18:B19)</f>
        <v>#DIV/0!</v>
      </c>
      <c r="D18" s="23" t="e">
        <f>SUM(A19,B18)/SUM(A18:B19)</f>
        <v>#DIV/0!</v>
      </c>
      <c r="E18" s="23" t="e">
        <f>A18/SUM(A18,A19)</f>
        <v>#DIV/0!</v>
      </c>
      <c r="F18" s="23" t="e">
        <f>A18/SUM(A18,B18)</f>
        <v>#DIV/0!</v>
      </c>
      <c r="G18" s="8" t="e">
        <f xml:space="preserve"> (2*E18*F18)/(F18+E18)</f>
        <v>#DIV/0!</v>
      </c>
      <c r="I18" s="9">
        <v>25</v>
      </c>
      <c r="J18" s="10">
        <v>28</v>
      </c>
      <c r="K18" s="23">
        <f>SUM(I18+J19)/SUM(I18:J19)</f>
        <v>0.26582278481012656</v>
      </c>
      <c r="L18" s="23">
        <f>SUM(I19,J18)/SUM(I18:J19)</f>
        <v>0.73417721518987344</v>
      </c>
      <c r="M18" s="23">
        <f>I18/SUM(I18,I19)</f>
        <v>0.22123893805309736</v>
      </c>
      <c r="N18" s="23">
        <f>I18/SUM(I18,J18)</f>
        <v>0.47169811320754718</v>
      </c>
      <c r="O18" s="8">
        <f xml:space="preserve"> (2*M18*N18)/(N18+M18)</f>
        <v>0.30120481927710846</v>
      </c>
      <c r="Q18" s="9">
        <v>49</v>
      </c>
      <c r="R18" s="10">
        <v>4</v>
      </c>
      <c r="S18" s="23">
        <f>SUM(Q18+R19)/SUM(Q18:R19)</f>
        <v>0.37341772151898733</v>
      </c>
      <c r="T18" s="23">
        <f>SUM(Q19,R18)/SUM(Q18:R19)</f>
        <v>0.62658227848101267</v>
      </c>
      <c r="U18" s="23">
        <f>Q18/SUM(Q18,Q19)</f>
        <v>0.34027777777777779</v>
      </c>
      <c r="V18" s="23">
        <f>Q18/SUM(Q18,R18)</f>
        <v>0.92452830188679247</v>
      </c>
      <c r="W18" s="8">
        <f xml:space="preserve"> (2*U18*V18)/(V18+U18)</f>
        <v>0.49746192893401026</v>
      </c>
    </row>
    <row r="19" spans="1:23" x14ac:dyDescent="0.25">
      <c r="A19" s="9"/>
      <c r="B19" s="10"/>
      <c r="C19" s="23"/>
      <c r="D19" s="23"/>
      <c r="E19" s="23"/>
      <c r="F19" s="23"/>
      <c r="G19" s="8"/>
      <c r="I19" s="9">
        <v>88</v>
      </c>
      <c r="J19" s="10">
        <v>17</v>
      </c>
      <c r="K19" s="23"/>
      <c r="L19" s="23"/>
      <c r="M19" s="23"/>
      <c r="N19" s="23"/>
      <c r="O19" s="8"/>
      <c r="Q19" s="9">
        <v>95</v>
      </c>
      <c r="R19" s="10">
        <v>10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/>
      <c r="B21" s="10"/>
      <c r="C21" s="23" t="e">
        <f>SUM(A21+B22)/SUM(A21:B22)</f>
        <v>#DIV/0!</v>
      </c>
      <c r="D21" s="23" t="e">
        <f>SUM(A22,B21)/SUM(A21:B22)</f>
        <v>#DIV/0!</v>
      </c>
      <c r="E21" s="23" t="e">
        <f>A21/SUM(A21,A22)</f>
        <v>#DIV/0!</v>
      </c>
      <c r="F21" s="23" t="e">
        <f>A21/SUM(A21,B21)</f>
        <v>#DIV/0!</v>
      </c>
      <c r="G21" s="8" t="e">
        <f xml:space="preserve"> (2*E21*F21)/(F21+E21)</f>
        <v>#DIV/0!</v>
      </c>
      <c r="I21" s="9">
        <v>5</v>
      </c>
      <c r="J21" s="10">
        <v>39</v>
      </c>
      <c r="K21" s="23">
        <f>SUM(I21+J22)/SUM(I21:J22)</f>
        <v>0.46496815286624205</v>
      </c>
      <c r="L21" s="23">
        <f>SUM(I22,J21)/SUM(I21:J22)</f>
        <v>0.53503184713375795</v>
      </c>
      <c r="M21" s="23">
        <f>I21/SUM(I21,I22)</f>
        <v>0.1</v>
      </c>
      <c r="N21" s="23">
        <f>I21/SUM(I21,J21)</f>
        <v>0.11363636363636363</v>
      </c>
      <c r="O21" s="8">
        <f xml:space="preserve"> (2*M21*N21)/(N21+M21)</f>
        <v>0.10638297872340427</v>
      </c>
      <c r="Q21" s="9">
        <v>38</v>
      </c>
      <c r="R21" s="10">
        <v>6</v>
      </c>
      <c r="S21" s="23">
        <f>SUM(Q21+R22)/SUM(Q21:R22)</f>
        <v>0.31210191082802546</v>
      </c>
      <c r="T21" s="23">
        <f>SUM(Q22,R21)/SUM(Q21:R22)</f>
        <v>0.68789808917197448</v>
      </c>
      <c r="U21" s="23">
        <f>Q21/SUM(Q21,Q22)</f>
        <v>0.27142857142857141</v>
      </c>
      <c r="V21" s="23">
        <f>Q21/SUM(Q21,R21)</f>
        <v>0.86363636363636365</v>
      </c>
      <c r="W21" s="8">
        <f xml:space="preserve"> (2*U21*V21)/(V21+U21)</f>
        <v>0.41304347826086951</v>
      </c>
    </row>
    <row r="22" spans="1:23" x14ac:dyDescent="0.25">
      <c r="A22" s="9"/>
      <c r="B22" s="10"/>
      <c r="C22" s="23"/>
      <c r="D22" s="23"/>
      <c r="E22" s="23"/>
      <c r="F22" s="23"/>
      <c r="G22" s="8"/>
      <c r="I22" s="9">
        <v>45</v>
      </c>
      <c r="J22" s="10">
        <v>68</v>
      </c>
      <c r="K22" s="23"/>
      <c r="L22" s="23"/>
      <c r="M22" s="23"/>
      <c r="N22" s="23"/>
      <c r="O22" s="8"/>
      <c r="Q22" s="9">
        <v>102</v>
      </c>
      <c r="R22" s="10">
        <v>11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/>
      <c r="B24" s="10"/>
      <c r="C24" s="23" t="e">
        <f>SUM(A24+B25)/SUM(A24:B25)</f>
        <v>#DIV/0!</v>
      </c>
      <c r="D24" s="23" t="e">
        <f>SUM(A25,B24)/SUM(A24:B25)</f>
        <v>#DIV/0!</v>
      </c>
      <c r="E24" s="23" t="e">
        <f>A24/SUM(A24,A25)</f>
        <v>#DIV/0!</v>
      </c>
      <c r="F24" s="23" t="e">
        <f>A24/SUM(A24,B24)</f>
        <v>#DIV/0!</v>
      </c>
      <c r="G24" s="8" t="e">
        <f xml:space="preserve"> (2*E24*F24)/(F24+E24)</f>
        <v>#DIV/0!</v>
      </c>
      <c r="I24" s="9">
        <v>19</v>
      </c>
      <c r="J24" s="10">
        <v>40</v>
      </c>
      <c r="K24" s="23">
        <f>SUM(I24+J25)/SUM(I24:J25)</f>
        <v>0.34394904458598724</v>
      </c>
      <c r="L24" s="23">
        <f>SUM(I25,J24)/SUM(I24:J25)</f>
        <v>0.6560509554140127</v>
      </c>
      <c r="M24" s="23">
        <f>I24/SUM(I24,I25)</f>
        <v>0.23170731707317074</v>
      </c>
      <c r="N24" s="23">
        <f>I24/SUM(I24,J24)</f>
        <v>0.32203389830508472</v>
      </c>
      <c r="O24" s="8">
        <f xml:space="preserve"> (2*M24*N24)/(N24+M24)</f>
        <v>0.26950354609929078</v>
      </c>
      <c r="Q24" s="9">
        <v>58</v>
      </c>
      <c r="R24" s="10">
        <v>1</v>
      </c>
      <c r="S24" s="23">
        <f>SUM(Q24+R25)/SUM(Q24:R25)</f>
        <v>0.43949044585987262</v>
      </c>
      <c r="T24" s="23">
        <f>SUM(Q25,R24)/SUM(Q24:R25)</f>
        <v>0.56050955414012738</v>
      </c>
      <c r="U24" s="23">
        <f>Q24/SUM(Q24,Q25)</f>
        <v>0.4</v>
      </c>
      <c r="V24" s="23">
        <f>Q24/SUM(Q24,R24)</f>
        <v>0.98305084745762716</v>
      </c>
      <c r="W24" s="8">
        <f xml:space="preserve"> (2*U24*V24)/(V24+U24)</f>
        <v>0.56862745098039225</v>
      </c>
    </row>
    <row r="25" spans="1:23" x14ac:dyDescent="0.25">
      <c r="A25" s="9"/>
      <c r="B25" s="10"/>
      <c r="C25" s="23"/>
      <c r="D25" s="23"/>
      <c r="E25" s="23"/>
      <c r="F25" s="23"/>
      <c r="G25" s="8"/>
      <c r="I25" s="9">
        <v>63</v>
      </c>
      <c r="J25" s="10">
        <v>35</v>
      </c>
      <c r="K25" s="23"/>
      <c r="L25" s="23"/>
      <c r="M25" s="23"/>
      <c r="N25" s="23"/>
      <c r="O25" s="8"/>
      <c r="Q25" s="9">
        <v>87</v>
      </c>
      <c r="R25" s="10">
        <v>11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/>
      <c r="B27" s="10"/>
      <c r="C27" s="23" t="e">
        <f>SUM(A27+B28)/SUM(A27:B28)</f>
        <v>#DIV/0!</v>
      </c>
      <c r="D27" s="23" t="e">
        <f t="shared" ref="D27" si="0">SUM(A28,B27)/SUM(A27:B28)</f>
        <v>#DIV/0!</v>
      </c>
      <c r="E27" s="23" t="e">
        <f>A27/SUM(A27,A28)</f>
        <v>#DIV/0!</v>
      </c>
      <c r="F27" s="23" t="e">
        <f>A27/SUM(A27,B27)</f>
        <v>#DIV/0!</v>
      </c>
      <c r="G27" s="8" t="e">
        <f xml:space="preserve"> (2*E27*F27)/(F27+E27)</f>
        <v>#DIV/0!</v>
      </c>
      <c r="I27" s="9">
        <v>25</v>
      </c>
      <c r="J27" s="10">
        <v>20</v>
      </c>
      <c r="K27" s="23">
        <f>SUM(I27+J28)/SUM(I27:J28)</f>
        <v>0.26751592356687898</v>
      </c>
      <c r="L27" s="23">
        <f t="shared" ref="L27" si="1">SUM(I28,J27)/SUM(I27:J28)</f>
        <v>0.73248407643312097</v>
      </c>
      <c r="M27" s="23">
        <f>I27/SUM(I27,I28)</f>
        <v>0.20833333333333334</v>
      </c>
      <c r="N27" s="23">
        <f>I27/SUM(I27,J27)</f>
        <v>0.55555555555555558</v>
      </c>
      <c r="O27" s="8">
        <f xml:space="preserve"> (2*M27*N27)/(N27+M27)</f>
        <v>0.30303030303030304</v>
      </c>
      <c r="Q27" s="9">
        <v>41</v>
      </c>
      <c r="R27" s="10">
        <v>4</v>
      </c>
      <c r="S27" s="23">
        <f>SUM(Q27+R28)/SUM(Q27:R28)</f>
        <v>0.31847133757961782</v>
      </c>
      <c r="T27" s="23">
        <f t="shared" ref="T27" si="2">SUM(Q28,R27)/SUM(Q27:R28)</f>
        <v>0.68152866242038213</v>
      </c>
      <c r="U27" s="23">
        <f>Q27/SUM(Q27,Q28)</f>
        <v>0.28472222222222221</v>
      </c>
      <c r="V27" s="23">
        <f>Q27/SUM(Q27,R27)</f>
        <v>0.91111111111111109</v>
      </c>
      <c r="W27" s="8">
        <f xml:space="preserve"> (2*U27*V27)/(V27+U27)</f>
        <v>0.43386243386243389</v>
      </c>
    </row>
    <row r="28" spans="1:23" x14ac:dyDescent="0.25">
      <c r="A28" s="9"/>
      <c r="B28" s="10"/>
      <c r="C28" s="23"/>
      <c r="D28" s="23"/>
      <c r="E28" s="23"/>
      <c r="F28" s="23"/>
      <c r="G28" s="8"/>
      <c r="I28" s="9">
        <v>95</v>
      </c>
      <c r="J28" s="10">
        <v>17</v>
      </c>
      <c r="K28" s="23"/>
      <c r="L28" s="23"/>
      <c r="M28" s="23"/>
      <c r="N28" s="23"/>
      <c r="O28" s="8"/>
      <c r="Q28" s="9">
        <v>103</v>
      </c>
      <c r="R28" s="10">
        <v>9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/>
      <c r="B30" s="10"/>
      <c r="C30" s="23" t="e">
        <f>SUM(A30+B31)/SUM(A30:B31)</f>
        <v>#DIV/0!</v>
      </c>
      <c r="D30" s="23" t="e">
        <f t="shared" ref="D30" si="3">SUM(A31,B30)/SUM(A30:B31)</f>
        <v>#DIV/0!</v>
      </c>
      <c r="E30" s="23" t="e">
        <f>A30/SUM(A30,A31)</f>
        <v>#DIV/0!</v>
      </c>
      <c r="F30" s="23" t="e">
        <f>A30/SUM(A30,B30)</f>
        <v>#DIV/0!</v>
      </c>
      <c r="G30" s="8" t="e">
        <f xml:space="preserve"> (2*E30*F30)/(F30+E30)</f>
        <v>#DIV/0!</v>
      </c>
      <c r="I30" s="9">
        <v>25</v>
      </c>
      <c r="J30" s="10">
        <v>20</v>
      </c>
      <c r="K30" s="23">
        <f>SUM(I30+J31)/SUM(I30:J31)</f>
        <v>0.30573248407643311</v>
      </c>
      <c r="L30" s="23">
        <f t="shared" ref="L30" si="4">SUM(I31,J30)/SUM(I30:J31)</f>
        <v>0.69426751592356684</v>
      </c>
      <c r="M30" s="23">
        <f>I30/SUM(I30,I31)</f>
        <v>0.21929824561403508</v>
      </c>
      <c r="N30" s="23">
        <f>I30/SUM(I30,J30)</f>
        <v>0.55555555555555558</v>
      </c>
      <c r="O30" s="8">
        <f xml:space="preserve"> (2*M30*N30)/(N30+M30)</f>
        <v>0.31446540880503143</v>
      </c>
      <c r="Q30" s="9">
        <v>35</v>
      </c>
      <c r="R30" s="10">
        <v>10</v>
      </c>
      <c r="S30" s="23">
        <f>SUM(Q30+R31)/SUM(Q30:R31)</f>
        <v>0.27388535031847133</v>
      </c>
      <c r="T30" s="23">
        <f t="shared" ref="T30" si="5">SUM(Q31,R30)/SUM(Q30:R31)</f>
        <v>0.72611464968152861</v>
      </c>
      <c r="U30" s="23">
        <f>Q30/SUM(Q30,Q31)</f>
        <v>0.25179856115107913</v>
      </c>
      <c r="V30" s="23">
        <f>Q30/SUM(Q30,R30)</f>
        <v>0.77777777777777779</v>
      </c>
      <c r="W30" s="8">
        <f xml:space="preserve"> (2*U30*V30)/(V30+U30)</f>
        <v>0.38043478260869557</v>
      </c>
    </row>
    <row r="31" spans="1:23" x14ac:dyDescent="0.25">
      <c r="A31" s="9"/>
      <c r="B31" s="10"/>
      <c r="C31" s="23"/>
      <c r="D31" s="23"/>
      <c r="E31" s="23"/>
      <c r="F31" s="23"/>
      <c r="G31" s="8"/>
      <c r="I31" s="9">
        <v>89</v>
      </c>
      <c r="J31" s="10">
        <v>23</v>
      </c>
      <c r="K31" s="23"/>
      <c r="L31" s="23"/>
      <c r="M31" s="23"/>
      <c r="N31" s="23"/>
      <c r="O31" s="8"/>
      <c r="Q31" s="9">
        <v>104</v>
      </c>
      <c r="R31" s="10">
        <v>8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/>
      <c r="B33" s="10"/>
      <c r="C33" s="23" t="e">
        <f>SUM(A33+B34)/SUM(A33:B34)</f>
        <v>#DIV/0!</v>
      </c>
      <c r="D33" s="23" t="e">
        <f t="shared" ref="D33" si="6">SUM(A34,B33)/SUM(A33:B34)</f>
        <v>#DIV/0!</v>
      </c>
      <c r="E33" s="23" t="e">
        <f>A33/SUM(A33,A34)</f>
        <v>#DIV/0!</v>
      </c>
      <c r="F33" s="23" t="e">
        <f>A33/SUM(A33,B33)</f>
        <v>#DIV/0!</v>
      </c>
      <c r="G33" s="8" t="e">
        <f xml:space="preserve"> (2*E33*F33)/(F33+E33)</f>
        <v>#DIV/0!</v>
      </c>
      <c r="I33" s="9">
        <v>23</v>
      </c>
      <c r="J33" s="10">
        <v>26</v>
      </c>
      <c r="K33" s="23">
        <f>SUM(I33+J34)/SUM(I33:J34)</f>
        <v>0.26114649681528662</v>
      </c>
      <c r="L33" s="23">
        <f t="shared" ref="L33" si="7">SUM(I34,J33)/SUM(I33:J34)</f>
        <v>0.73885350318471332</v>
      </c>
      <c r="M33" s="23">
        <f>I33/SUM(I33,I34)</f>
        <v>0.20353982300884957</v>
      </c>
      <c r="N33" s="23">
        <f>I33/SUM(I33,J33)</f>
        <v>0.46938775510204084</v>
      </c>
      <c r="O33" s="8">
        <f xml:space="preserve"> (2*M33*N33)/(N33+M33)</f>
        <v>0.2839506172839506</v>
      </c>
      <c r="Q33" s="9">
        <v>47</v>
      </c>
      <c r="R33" s="10">
        <v>2</v>
      </c>
      <c r="S33" s="23">
        <f>SUM(Q33+R34)/SUM(Q33:R34)</f>
        <v>0.3503184713375796</v>
      </c>
      <c r="T33" s="23">
        <f t="shared" ref="T33" si="8">SUM(Q34,R33)/SUM(Q33:R34)</f>
        <v>0.64968152866242035</v>
      </c>
      <c r="U33" s="23">
        <f>Q33/SUM(Q33,Q34)</f>
        <v>0.31972789115646261</v>
      </c>
      <c r="V33" s="23">
        <f>Q33/SUM(Q33,R33)</f>
        <v>0.95918367346938771</v>
      </c>
      <c r="W33" s="8">
        <f xml:space="preserve"> (2*U33*V33)/(V33+U33)</f>
        <v>0.47959183673469391</v>
      </c>
    </row>
    <row r="34" spans="1:23" x14ac:dyDescent="0.25">
      <c r="A34" s="9"/>
      <c r="B34" s="10"/>
      <c r="C34" s="23"/>
      <c r="D34" s="23"/>
      <c r="E34" s="23"/>
      <c r="F34" s="23"/>
      <c r="G34" s="8"/>
      <c r="I34" s="9">
        <v>90</v>
      </c>
      <c r="J34" s="10">
        <v>18</v>
      </c>
      <c r="K34" s="23"/>
      <c r="L34" s="23"/>
      <c r="M34" s="23"/>
      <c r="N34" s="23"/>
      <c r="O34" s="8"/>
      <c r="Q34" s="9">
        <v>100</v>
      </c>
      <c r="R34" s="10">
        <v>8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/>
      <c r="B36" s="10"/>
      <c r="C36" s="23" t="e">
        <f>SUM(A36+B37)/SUM(A36:B37)</f>
        <v>#DIV/0!</v>
      </c>
      <c r="D36" s="23" t="e">
        <f t="shared" ref="D36" si="9">SUM(A37,B36)/SUM(A36:B37)</f>
        <v>#DIV/0!</v>
      </c>
      <c r="E36" s="23" t="e">
        <f>A36/SUM(A36,A37)</f>
        <v>#DIV/0!</v>
      </c>
      <c r="F36" s="23" t="e">
        <f>A36/SUM(A36,B36)</f>
        <v>#DIV/0!</v>
      </c>
      <c r="G36" s="8" t="e">
        <f xml:space="preserve"> (2*E36*F36)/(F36+E36)</f>
        <v>#DIV/0!</v>
      </c>
      <c r="I36" s="9">
        <v>25</v>
      </c>
      <c r="J36" s="10">
        <v>23</v>
      </c>
      <c r="K36" s="23">
        <f>SUM(I36+J37)/SUM(I36:J37)</f>
        <v>0.26751592356687898</v>
      </c>
      <c r="L36" s="23">
        <f t="shared" ref="L36" si="10">SUM(I37,J36)/SUM(I36:J37)</f>
        <v>0.73248407643312097</v>
      </c>
      <c r="M36" s="23">
        <f>I36/SUM(I36,I37)</f>
        <v>0.21367521367521367</v>
      </c>
      <c r="N36" s="23">
        <f>I36/SUM(I36,J36)</f>
        <v>0.52083333333333337</v>
      </c>
      <c r="O36" s="8">
        <f xml:space="preserve"> (2*M36*N36)/(N36+M36)</f>
        <v>0.30303030303030298</v>
      </c>
      <c r="Q36" s="9">
        <v>45</v>
      </c>
      <c r="R36" s="10">
        <v>3</v>
      </c>
      <c r="S36" s="23">
        <f>SUM(Q36+R37)/SUM(Q36:R37)</f>
        <v>0.36305732484076431</v>
      </c>
      <c r="T36" s="23">
        <f t="shared" ref="T36" si="11">SUM(Q37,R36)/SUM(Q36:R37)</f>
        <v>0.63694267515923564</v>
      </c>
      <c r="U36" s="23">
        <f>Q36/SUM(Q36,Q37)</f>
        <v>0.31690140845070425</v>
      </c>
      <c r="V36" s="23">
        <f>Q36/SUM(Q36,R36)</f>
        <v>0.9375</v>
      </c>
      <c r="W36" s="8">
        <f xml:space="preserve"> (2*U36*V36)/(V36+U36)</f>
        <v>0.47368421052631582</v>
      </c>
    </row>
    <row r="37" spans="1:23" x14ac:dyDescent="0.25">
      <c r="A37" s="9"/>
      <c r="B37" s="10"/>
      <c r="C37" s="23"/>
      <c r="D37" s="23"/>
      <c r="E37" s="23"/>
      <c r="F37" s="23"/>
      <c r="G37" s="8"/>
      <c r="I37" s="9">
        <v>92</v>
      </c>
      <c r="J37" s="10">
        <v>17</v>
      </c>
      <c r="K37" s="23"/>
      <c r="L37" s="23"/>
      <c r="M37" s="23"/>
      <c r="N37" s="23"/>
      <c r="O37" s="8"/>
      <c r="Q37" s="9">
        <v>97</v>
      </c>
      <c r="R37" s="10">
        <v>12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 t="e">
        <f>SUM(C9:C36)/10</f>
        <v>#DIV/0!</v>
      </c>
      <c r="D39" s="11" t="e">
        <f>SUM(D9:D36)/10</f>
        <v>#DIV/0!</v>
      </c>
      <c r="E39" s="11" t="e">
        <f>SUM(E9:E36)/10</f>
        <v>#DIV/0!</v>
      </c>
      <c r="F39" s="11" t="e">
        <f>SUM(F9:F36)/10</f>
        <v>#DIV/0!</v>
      </c>
      <c r="G39" s="12" t="e">
        <f>SUM(G9:G36)/10</f>
        <v>#DIV/0!</v>
      </c>
      <c r="I39" s="26"/>
      <c r="J39" s="27"/>
      <c r="K39" s="11">
        <f>SUM(K9:K36)/10</f>
        <v>0.34298153672498588</v>
      </c>
      <c r="L39" s="11">
        <f>SUM(L9:L36)/10</f>
        <v>0.65701846327501401</v>
      </c>
      <c r="M39" s="11">
        <f>SUM(M9:M36)/10</f>
        <v>0.24016630202160849</v>
      </c>
      <c r="N39" s="11">
        <f>SUM(N9:N36)/10</f>
        <v>0.52332784058279336</v>
      </c>
      <c r="O39" s="12">
        <f>SUM(O9:O36)/10</f>
        <v>0.3249002186775708</v>
      </c>
      <c r="Q39" s="26"/>
      <c r="R39" s="27"/>
      <c r="S39" s="11">
        <f>SUM(S9:S36)/10</f>
        <v>0.34958533217769899</v>
      </c>
      <c r="T39" s="11">
        <f>SUM(T9:T36)/10</f>
        <v>0.65041466782230106</v>
      </c>
      <c r="U39" s="11">
        <f>SUM(U9:U36)/10</f>
        <v>0.31356399208548924</v>
      </c>
      <c r="V39" s="11">
        <f>SUM(V9:V36)/10</f>
        <v>0.90016844954455644</v>
      </c>
      <c r="W39" s="12">
        <f>SUM(W9:W36)/10</f>
        <v>0.46451545584131837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2019-11-25T09:55:58Z</dcterms:modified>
</cp:coreProperties>
</file>