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51694a10f6dec8/Mestrado/Disciplinas/Estrutura de Dados e Algoritmos/Dicionários Avançados - AVL e Árvore Rubro-Negra/Planilhas com Resultados/"/>
    </mc:Choice>
  </mc:AlternateContent>
  <xr:revisionPtr revIDLastSave="1309" documentId="8_{A73CCA69-A60E-44EE-AD47-75F80C06D842}" xr6:coauthVersionLast="47" xr6:coauthVersionMax="47" xr10:uidLastSave="{B30CE8A0-BB11-4219-A54C-43057B5F84BB}"/>
  <bookViews>
    <workbookView xWindow="-120" yWindow="-120" windowWidth="20730" windowHeight="11160" tabRatio="520" activeTab="1" xr2:uid="{B6D11135-F975-45BF-A26D-4B0F42EF2762}"/>
  </bookViews>
  <sheets>
    <sheet name="AVL-Inserção" sheetId="3" r:id="rId1"/>
    <sheet name="AVL-Busca" sheetId="4" r:id="rId2"/>
    <sheet name="AVL-Remoção" sheetId="5" r:id="rId3"/>
    <sheet name="LLRB-Inserção" sheetId="6" r:id="rId4"/>
    <sheet name="LLRB-Busca" sheetId="8" r:id="rId5"/>
    <sheet name="LLRB-Remoção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9" l="1"/>
  <c r="E20" i="9" s="1"/>
  <c r="F19" i="9"/>
  <c r="E19" i="9" s="1"/>
  <c r="F18" i="9"/>
  <c r="E18" i="9" s="1"/>
  <c r="F17" i="9"/>
  <c r="E17" i="9" s="1"/>
  <c r="F16" i="9"/>
  <c r="E16" i="9" s="1"/>
  <c r="F15" i="9"/>
  <c r="E15" i="9" s="1"/>
  <c r="F14" i="9"/>
  <c r="E14" i="9" s="1"/>
  <c r="F13" i="9"/>
  <c r="E13" i="9" s="1"/>
  <c r="F12" i="9"/>
  <c r="E12" i="9" s="1"/>
  <c r="F11" i="9"/>
  <c r="E11" i="9" s="1"/>
  <c r="F10" i="9"/>
  <c r="E10" i="9" s="1"/>
  <c r="F9" i="9"/>
  <c r="E9" i="9" s="1"/>
  <c r="F8" i="9"/>
  <c r="E8" i="9" s="1"/>
  <c r="F7" i="9"/>
  <c r="E7" i="9" s="1"/>
  <c r="F6" i="9"/>
  <c r="E6" i="9" s="1"/>
  <c r="F5" i="9"/>
  <c r="E5" i="9" s="1"/>
  <c r="F4" i="9"/>
  <c r="E4" i="9" s="1"/>
  <c r="F3" i="9"/>
  <c r="E3" i="9" s="1"/>
  <c r="F27" i="8"/>
  <c r="E27" i="8" s="1"/>
  <c r="F26" i="8"/>
  <c r="E26" i="8" s="1"/>
  <c r="F25" i="8"/>
  <c r="E25" i="8" s="1"/>
  <c r="F24" i="8"/>
  <c r="E24" i="8" s="1"/>
  <c r="F23" i="8"/>
  <c r="E23" i="8" s="1"/>
  <c r="F22" i="8"/>
  <c r="E22" i="8" s="1"/>
  <c r="F21" i="8"/>
  <c r="E21" i="8" s="1"/>
  <c r="F20" i="8"/>
  <c r="E20" i="8" s="1"/>
  <c r="F19" i="8"/>
  <c r="E19" i="8" s="1"/>
  <c r="F18" i="8"/>
  <c r="E18" i="8" s="1"/>
  <c r="F17" i="8"/>
  <c r="E17" i="8" s="1"/>
  <c r="F16" i="8"/>
  <c r="E16" i="8" s="1"/>
  <c r="F15" i="8"/>
  <c r="E15" i="8" s="1"/>
  <c r="F14" i="8"/>
  <c r="E14" i="8" s="1"/>
  <c r="F13" i="8"/>
  <c r="E13" i="8" s="1"/>
  <c r="F12" i="8"/>
  <c r="E12" i="8" s="1"/>
  <c r="F11" i="8"/>
  <c r="E11" i="8" s="1"/>
  <c r="F10" i="8"/>
  <c r="E10" i="8" s="1"/>
  <c r="F9" i="8"/>
  <c r="E9" i="8" s="1"/>
  <c r="F8" i="8"/>
  <c r="E8" i="8" s="1"/>
  <c r="F7" i="8"/>
  <c r="E7" i="8" s="1"/>
  <c r="F6" i="8"/>
  <c r="E6" i="8" s="1"/>
  <c r="F5" i="8"/>
  <c r="E5" i="8" s="1"/>
  <c r="F4" i="8"/>
  <c r="E4" i="8" s="1"/>
  <c r="F3" i="8"/>
  <c r="E3" i="8" s="1"/>
  <c r="E27" i="6"/>
  <c r="D27" i="6" s="1"/>
  <c r="E26" i="6"/>
  <c r="D26" i="6" s="1"/>
  <c r="E25" i="6"/>
  <c r="D25" i="6" s="1"/>
  <c r="E24" i="6"/>
  <c r="D24" i="6" s="1"/>
  <c r="E23" i="6"/>
  <c r="D23" i="6" s="1"/>
  <c r="E22" i="6"/>
  <c r="D22" i="6" s="1"/>
  <c r="E21" i="6"/>
  <c r="D21" i="6" s="1"/>
  <c r="E20" i="6"/>
  <c r="D20" i="6" s="1"/>
  <c r="E19" i="6"/>
  <c r="D19" i="6" s="1"/>
  <c r="E18" i="6"/>
  <c r="D18" i="6" s="1"/>
  <c r="E17" i="6"/>
  <c r="D17" i="6" s="1"/>
  <c r="E16" i="6"/>
  <c r="D16" i="6" s="1"/>
  <c r="E15" i="6"/>
  <c r="D15" i="6" s="1"/>
  <c r="E14" i="6"/>
  <c r="D14" i="6" s="1"/>
  <c r="E13" i="6"/>
  <c r="D13" i="6" s="1"/>
  <c r="E12" i="6"/>
  <c r="D12" i="6" s="1"/>
  <c r="E11" i="6"/>
  <c r="D11" i="6" s="1"/>
  <c r="E10" i="6"/>
  <c r="D10" i="6" s="1"/>
  <c r="E9" i="6"/>
  <c r="D9" i="6" s="1"/>
  <c r="E8" i="6"/>
  <c r="D8" i="6" s="1"/>
  <c r="E7" i="6"/>
  <c r="D7" i="6" s="1"/>
  <c r="E6" i="6"/>
  <c r="D6" i="6" s="1"/>
  <c r="E5" i="6"/>
  <c r="D5" i="6" s="1"/>
  <c r="E4" i="6"/>
  <c r="D4" i="6" s="1"/>
  <c r="E3" i="6"/>
  <c r="D3" i="6" s="1"/>
  <c r="F3" i="5"/>
  <c r="E3" i="5" s="1"/>
  <c r="F4" i="5"/>
  <c r="E4" i="5" s="1"/>
  <c r="F5" i="5"/>
  <c r="E5" i="5" s="1"/>
  <c r="F6" i="5"/>
  <c r="E6" i="5" s="1"/>
  <c r="F7" i="5"/>
  <c r="E7" i="5" s="1"/>
  <c r="F8" i="5"/>
  <c r="E8" i="5" s="1"/>
  <c r="F9" i="5"/>
  <c r="E9" i="5" s="1"/>
  <c r="F10" i="5"/>
  <c r="E10" i="5" s="1"/>
  <c r="F11" i="5"/>
  <c r="E11" i="5" s="1"/>
  <c r="F12" i="5"/>
  <c r="E12" i="5" s="1"/>
  <c r="F13" i="5"/>
  <c r="E13" i="5" s="1"/>
  <c r="F14" i="5"/>
  <c r="E14" i="5" s="1"/>
  <c r="F15" i="5"/>
  <c r="E15" i="5" s="1"/>
  <c r="F16" i="5"/>
  <c r="E16" i="5" s="1"/>
  <c r="F17" i="5"/>
  <c r="E17" i="5" s="1"/>
  <c r="F18" i="5"/>
  <c r="E18" i="5" s="1"/>
  <c r="F19" i="5"/>
  <c r="E19" i="5" s="1"/>
  <c r="E27" i="4"/>
  <c r="F20" i="5"/>
  <c r="E20" i="5" s="1"/>
  <c r="F3" i="4"/>
  <c r="E3" i="4" s="1"/>
  <c r="F4" i="4"/>
  <c r="E4" i="4" s="1"/>
  <c r="F5" i="4"/>
  <c r="E5" i="4" s="1"/>
  <c r="F6" i="4"/>
  <c r="E6" i="4" s="1"/>
  <c r="F7" i="4"/>
  <c r="F8" i="4"/>
  <c r="E8" i="4" s="1"/>
  <c r="F9" i="4"/>
  <c r="E9" i="4" s="1"/>
  <c r="F10" i="4"/>
  <c r="E10" i="4" s="1"/>
  <c r="F11" i="4"/>
  <c r="E11" i="4" s="1"/>
  <c r="F12" i="4"/>
  <c r="E12" i="4" s="1"/>
  <c r="F13" i="4"/>
  <c r="E13" i="4" s="1"/>
  <c r="F14" i="4"/>
  <c r="E14" i="4" s="1"/>
  <c r="F15" i="4"/>
  <c r="E15" i="4" s="1"/>
  <c r="F16" i="4"/>
  <c r="E16" i="4" s="1"/>
  <c r="F17" i="4"/>
  <c r="E17" i="4" s="1"/>
  <c r="F18" i="4"/>
  <c r="E18" i="4" s="1"/>
  <c r="F19" i="4"/>
  <c r="F20" i="4"/>
  <c r="E20" i="4" s="1"/>
  <c r="F21" i="4"/>
  <c r="E21" i="4" s="1"/>
  <c r="F22" i="4"/>
  <c r="E22" i="4" s="1"/>
  <c r="F23" i="4"/>
  <c r="E23" i="4" s="1"/>
  <c r="F24" i="4"/>
  <c r="E24" i="4" s="1"/>
  <c r="F25" i="4"/>
  <c r="E25" i="4" s="1"/>
  <c r="F26" i="4"/>
  <c r="E26" i="4" s="1"/>
  <c r="E7" i="4"/>
  <c r="E19" i="4"/>
  <c r="F27" i="4"/>
  <c r="E3" i="3"/>
  <c r="D3" i="3" s="1"/>
  <c r="E4" i="3"/>
  <c r="D4" i="3" s="1"/>
  <c r="E5" i="3"/>
  <c r="D5" i="3" s="1"/>
  <c r="E6" i="3"/>
  <c r="D6" i="3" s="1"/>
  <c r="E7" i="3"/>
  <c r="D7" i="3" s="1"/>
  <c r="E8" i="3"/>
  <c r="D8" i="3" s="1"/>
  <c r="E9" i="3"/>
  <c r="D9" i="3" s="1"/>
  <c r="E10" i="3"/>
  <c r="D10" i="3" s="1"/>
  <c r="E11" i="3"/>
  <c r="D11" i="3" s="1"/>
  <c r="E12" i="3"/>
  <c r="D12" i="3" s="1"/>
  <c r="E13" i="3"/>
  <c r="D13" i="3" s="1"/>
  <c r="E14" i="3"/>
  <c r="D14" i="3" s="1"/>
  <c r="E15" i="3"/>
  <c r="D15" i="3" s="1"/>
  <c r="E16" i="3"/>
  <c r="D16" i="3" s="1"/>
  <c r="E17" i="3"/>
  <c r="D17" i="3" s="1"/>
  <c r="E18" i="3"/>
  <c r="D18" i="3" s="1"/>
  <c r="E19" i="3"/>
  <c r="D19" i="3" s="1"/>
  <c r="E20" i="3"/>
  <c r="D20" i="3" s="1"/>
  <c r="E21" i="3"/>
  <c r="D21" i="3" s="1"/>
  <c r="E22" i="3"/>
  <c r="D22" i="3" s="1"/>
  <c r="E23" i="3"/>
  <c r="D23" i="3" s="1"/>
  <c r="E24" i="3"/>
  <c r="D24" i="3" s="1"/>
  <c r="E25" i="3"/>
  <c r="D25" i="3" s="1"/>
  <c r="E26" i="3"/>
  <c r="D26" i="3" s="1"/>
  <c r="D27" i="3"/>
  <c r="E27" i="3"/>
</calcChain>
</file>

<file path=xl/sharedStrings.xml><?xml version="1.0" encoding="utf-8"?>
<sst xmlns="http://schemas.openxmlformats.org/spreadsheetml/2006/main" count="46" uniqueCount="14">
  <si>
    <t>Inserção</t>
  </si>
  <si>
    <t>N</t>
  </si>
  <si>
    <t>Rodadas</t>
  </si>
  <si>
    <t>Tempo AVL (s)</t>
  </si>
  <si>
    <t>Obs: os elementos foram inseridos sequencialmente. Ou seja, foi inserido o 0, depois o 1, depois o 2... até N-1</t>
  </si>
  <si>
    <t>Diferença de Tempo</t>
  </si>
  <si>
    <t>Busca</t>
  </si>
  <si>
    <t>Remoção</t>
  </si>
  <si>
    <t>Obs: 500.000 elementos foram gerados sequencialmente de 0 até N-1 e buscados na estrutura</t>
  </si>
  <si>
    <t>Obs: 500.000 elementos foram gerados sequencialmente de 0 até N-1 e removidos na estrutura</t>
  </si>
  <si>
    <t>Eficiência MAP x AVL</t>
  </si>
  <si>
    <t>Tempo MAP (s)</t>
  </si>
  <si>
    <t>Tempo LLRB (s)</t>
  </si>
  <si>
    <t>Eficiência MAP x LLRB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</si>
</sst>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cOMPARAÇÃO ENTRE BIBLIOTECA MAP X IMPLEMENTAÇÃO </a:t>
            </a:r>
            <a:r>
              <a:rPr lang="pt-BR" sz="1400" baseline="0"/>
              <a:t>DICIONÁRIO </a:t>
            </a:r>
            <a:r>
              <a:rPr lang="pt-BR" sz="1400"/>
              <a:t>AVL INSERÇÃO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'AVL-Inserção'!$D$2</c:f>
              <c:strCache>
                <c:ptCount val="1"/>
                <c:pt idx="0">
                  <c:v>Eficiência MAP x AVL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1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CE1-4A14-8722-144246AC02A6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'AVL-Inserção'!$A$3:$A$27</c:f>
              <c:numCache>
                <c:formatCode>#,##0</c:formatCode>
                <c:ptCount val="25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6500000</c:v>
                </c:pt>
                <c:pt idx="11">
                  <c:v>7000000</c:v>
                </c:pt>
                <c:pt idx="12">
                  <c:v>7500000</c:v>
                </c:pt>
                <c:pt idx="13">
                  <c:v>8000000</c:v>
                </c:pt>
                <c:pt idx="14">
                  <c:v>8500000</c:v>
                </c:pt>
                <c:pt idx="15">
                  <c:v>9500000</c:v>
                </c:pt>
                <c:pt idx="16">
                  <c:v>10000000</c:v>
                </c:pt>
                <c:pt idx="17">
                  <c:v>10500000</c:v>
                </c:pt>
                <c:pt idx="18">
                  <c:v>11000000</c:v>
                </c:pt>
                <c:pt idx="19">
                  <c:v>12000000</c:v>
                </c:pt>
                <c:pt idx="20">
                  <c:v>12500000</c:v>
                </c:pt>
                <c:pt idx="21">
                  <c:v>13000000</c:v>
                </c:pt>
                <c:pt idx="22">
                  <c:v>13500000</c:v>
                </c:pt>
                <c:pt idx="23">
                  <c:v>14000000</c:v>
                </c:pt>
                <c:pt idx="24">
                  <c:v>15000000</c:v>
                </c:pt>
              </c:numCache>
            </c:numRef>
          </c:xVal>
          <c:yVal>
            <c:numRef>
              <c:f>'AVL-Inserção'!$D$3:$D$27</c:f>
              <c:numCache>
                <c:formatCode>0.000%</c:formatCode>
                <c:ptCount val="25"/>
                <c:pt idx="0">
                  <c:v>0.32631003747019421</c:v>
                </c:pt>
                <c:pt idx="1">
                  <c:v>0.20712958410759369</c:v>
                </c:pt>
                <c:pt idx="2">
                  <c:v>0.36768831373942562</c:v>
                </c:pt>
                <c:pt idx="3">
                  <c:v>0.2490942145569213</c:v>
                </c:pt>
                <c:pt idx="4">
                  <c:v>0.34454929924449795</c:v>
                </c:pt>
                <c:pt idx="5">
                  <c:v>0.21526588516059175</c:v>
                </c:pt>
                <c:pt idx="6">
                  <c:v>0.26482026944695131</c:v>
                </c:pt>
                <c:pt idx="7">
                  <c:v>0.29858312543977483</c:v>
                </c:pt>
                <c:pt idx="8">
                  <c:v>0.27423464639936102</c:v>
                </c:pt>
                <c:pt idx="9">
                  <c:v>0.33057006828863617</c:v>
                </c:pt>
                <c:pt idx="10">
                  <c:v>0.20708170372901061</c:v>
                </c:pt>
                <c:pt idx="11">
                  <c:v>0.35128423178913631</c:v>
                </c:pt>
                <c:pt idx="12">
                  <c:v>0.3221361719941393</c:v>
                </c:pt>
                <c:pt idx="13">
                  <c:v>0.35138981696212146</c:v>
                </c:pt>
                <c:pt idx="14">
                  <c:v>0.24789807759312835</c:v>
                </c:pt>
                <c:pt idx="15">
                  <c:v>0.23683709648893803</c:v>
                </c:pt>
                <c:pt idx="16">
                  <c:v>0.29824737297619286</c:v>
                </c:pt>
                <c:pt idx="17">
                  <c:v>0.3282414793113469</c:v>
                </c:pt>
                <c:pt idx="18">
                  <c:v>0.26309848367175326</c:v>
                </c:pt>
                <c:pt idx="19">
                  <c:v>0.33523604719829747</c:v>
                </c:pt>
                <c:pt idx="20">
                  <c:v>0.31657510214445639</c:v>
                </c:pt>
                <c:pt idx="21">
                  <c:v>0.36279172760417744</c:v>
                </c:pt>
                <c:pt idx="22">
                  <c:v>0.30651717519094657</c:v>
                </c:pt>
                <c:pt idx="23">
                  <c:v>0.25715790502459634</c:v>
                </c:pt>
                <c:pt idx="24">
                  <c:v>0.25770812986474878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1-4A14-8722-144246AC0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7664"/>
        <c:axId val="170410592"/>
      </c:scatterChart>
      <c:valAx>
        <c:axId val="170417664"/>
        <c:scaling>
          <c:orientation val="minMax"/>
          <c:max val="15000000"/>
          <c:min val="5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410592"/>
        <c:crossesAt val="0"/>
        <c:crossBetween val="midCat"/>
      </c:valAx>
      <c:valAx>
        <c:axId val="170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Eficiência Map</a:t>
                </a:r>
                <a:r>
                  <a:rPr lang="pt-BR" baseline="0"/>
                  <a:t> x AVL</a:t>
                </a:r>
                <a:r>
                  <a:rPr lang="pt-BR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4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cap="all" baseline="0">
                <a:effectLst/>
              </a:rPr>
              <a:t>cOMPARAÇÃO ENTRE BIBLIOTECA MAP X IMPLEMENTAÇÃO DICIONÁRIO AVL busca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'AVL-Busca'!$E$2</c:f>
              <c:strCache>
                <c:ptCount val="1"/>
                <c:pt idx="0">
                  <c:v>Eficiência MAP x AVL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1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05-48E5-8EAF-A03D3264F311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'AVL-Busca'!$A$3:$A$27</c:f>
              <c:numCache>
                <c:formatCode>#,##0</c:formatCode>
                <c:ptCount val="25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6500000</c:v>
                </c:pt>
                <c:pt idx="11">
                  <c:v>7000000</c:v>
                </c:pt>
                <c:pt idx="12">
                  <c:v>7500000</c:v>
                </c:pt>
                <c:pt idx="13">
                  <c:v>8000000</c:v>
                </c:pt>
                <c:pt idx="14">
                  <c:v>8500000</c:v>
                </c:pt>
                <c:pt idx="15">
                  <c:v>9500000</c:v>
                </c:pt>
                <c:pt idx="16">
                  <c:v>10000000</c:v>
                </c:pt>
                <c:pt idx="17">
                  <c:v>10500000</c:v>
                </c:pt>
                <c:pt idx="18">
                  <c:v>11000000</c:v>
                </c:pt>
                <c:pt idx="19">
                  <c:v>12000000</c:v>
                </c:pt>
                <c:pt idx="20">
                  <c:v>12500000</c:v>
                </c:pt>
                <c:pt idx="21">
                  <c:v>13000000</c:v>
                </c:pt>
                <c:pt idx="22">
                  <c:v>13500000</c:v>
                </c:pt>
                <c:pt idx="23">
                  <c:v>14000000</c:v>
                </c:pt>
                <c:pt idx="24">
                  <c:v>15000000</c:v>
                </c:pt>
              </c:numCache>
            </c:numRef>
          </c:xVal>
          <c:yVal>
            <c:numRef>
              <c:f>'AVL-Busca'!$E$3:$E$27</c:f>
              <c:numCache>
                <c:formatCode>0.000%</c:formatCode>
                <c:ptCount val="25"/>
                <c:pt idx="0">
                  <c:v>0.22523823069264681</c:v>
                </c:pt>
                <c:pt idx="1">
                  <c:v>0.64440839261086746</c:v>
                </c:pt>
                <c:pt idx="2">
                  <c:v>0.33336106728790721</c:v>
                </c:pt>
                <c:pt idx="3">
                  <c:v>0.12586841945259575</c:v>
                </c:pt>
                <c:pt idx="4">
                  <c:v>0.50007079892385642</c:v>
                </c:pt>
                <c:pt idx="5">
                  <c:v>0.19820423117925748</c:v>
                </c:pt>
                <c:pt idx="6">
                  <c:v>0.66665279853552539</c:v>
                </c:pt>
                <c:pt idx="7">
                  <c:v>0.50009360014976023</c:v>
                </c:pt>
                <c:pt idx="8">
                  <c:v>0.50005040153220659</c:v>
                </c:pt>
                <c:pt idx="9">
                  <c:v>0.49998319836015992</c:v>
                </c:pt>
                <c:pt idx="10">
                  <c:v>0.80001843271961337</c:v>
                </c:pt>
                <c:pt idx="11">
                  <c:v>0.4998223715794527</c:v>
                </c:pt>
                <c:pt idx="12">
                  <c:v>0.59995737548168582</c:v>
                </c:pt>
                <c:pt idx="13">
                  <c:v>0.33326825833706708</c:v>
                </c:pt>
                <c:pt idx="14">
                  <c:v>0.66665173271208089</c:v>
                </c:pt>
                <c:pt idx="15">
                  <c:v>0.6667157353745915</c:v>
                </c:pt>
                <c:pt idx="16">
                  <c:v>0.33332693347669012</c:v>
                </c:pt>
                <c:pt idx="17">
                  <c:v>0.333276795115098</c:v>
                </c:pt>
                <c:pt idx="18">
                  <c:v>0.25001920030720493</c:v>
                </c:pt>
                <c:pt idx="19">
                  <c:v>0.24998380001296</c:v>
                </c:pt>
                <c:pt idx="20">
                  <c:v>0.50001439953921478</c:v>
                </c:pt>
                <c:pt idx="21">
                  <c:v>0.20989823559557802</c:v>
                </c:pt>
                <c:pt idx="22">
                  <c:v>0.50003120394417855</c:v>
                </c:pt>
                <c:pt idx="23">
                  <c:v>0.49999279988479817</c:v>
                </c:pt>
                <c:pt idx="24">
                  <c:v>0.6667157353745915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5-48E5-8EAF-A03D3264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7664"/>
        <c:axId val="170410592"/>
      </c:scatterChart>
      <c:valAx>
        <c:axId val="170417664"/>
        <c:scaling>
          <c:orientation val="minMax"/>
          <c:max val="15000000"/>
          <c:min val="5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410592"/>
        <c:crossesAt val="0"/>
        <c:crossBetween val="midCat"/>
      </c:valAx>
      <c:valAx>
        <c:axId val="170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cap="all" baseline="0">
                    <a:effectLst/>
                  </a:rPr>
                  <a:t>Eficiência Map x AVL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4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cOMPARAÇÃO ENTRE BIBLIOTECA MAP X IMPLEMENTAÇÃO DICIONÁRIO AVL </a:t>
            </a:r>
          </a:p>
          <a:p>
            <a:pPr>
              <a:defRPr sz="1200"/>
            </a:pPr>
            <a:r>
              <a:rPr lang="pt-BR" sz="1200"/>
              <a:t>remoção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'AVL-Remoção'!$E$2</c:f>
              <c:strCache>
                <c:ptCount val="1"/>
                <c:pt idx="0">
                  <c:v>Eficiência MAP x AVL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'AVL-Remoção'!$A$3:$A$20</c:f>
              <c:numCache>
                <c:formatCode>#,##0</c:formatCode>
                <c:ptCount val="18"/>
                <c:pt idx="0">
                  <c:v>4000000</c:v>
                </c:pt>
                <c:pt idx="1">
                  <c:v>4500000</c:v>
                </c:pt>
                <c:pt idx="2">
                  <c:v>5000000</c:v>
                </c:pt>
                <c:pt idx="3">
                  <c:v>6500000</c:v>
                </c:pt>
                <c:pt idx="4">
                  <c:v>7000000</c:v>
                </c:pt>
                <c:pt idx="5">
                  <c:v>7500000</c:v>
                </c:pt>
                <c:pt idx="6">
                  <c:v>8000000</c:v>
                </c:pt>
                <c:pt idx="7">
                  <c:v>8500000</c:v>
                </c:pt>
                <c:pt idx="8">
                  <c:v>9500000</c:v>
                </c:pt>
                <c:pt idx="9">
                  <c:v>10000000</c:v>
                </c:pt>
                <c:pt idx="10">
                  <c:v>10500000</c:v>
                </c:pt>
                <c:pt idx="11">
                  <c:v>11000000</c:v>
                </c:pt>
                <c:pt idx="12">
                  <c:v>12000000</c:v>
                </c:pt>
                <c:pt idx="13">
                  <c:v>12500000</c:v>
                </c:pt>
                <c:pt idx="14">
                  <c:v>13000000</c:v>
                </c:pt>
                <c:pt idx="15">
                  <c:v>13500000</c:v>
                </c:pt>
                <c:pt idx="16">
                  <c:v>14000000</c:v>
                </c:pt>
                <c:pt idx="17">
                  <c:v>15000000</c:v>
                </c:pt>
              </c:numCache>
            </c:numRef>
          </c:xVal>
          <c:yVal>
            <c:numRef>
              <c:f>'AVL-Remoção'!$E$3:$E$20</c:f>
              <c:numCache>
                <c:formatCode>0.000%</c:formatCode>
                <c:ptCount val="18"/>
                <c:pt idx="0">
                  <c:v>0.16663999914663941</c:v>
                </c:pt>
                <c:pt idx="1">
                  <c:v>0.25000600014400343</c:v>
                </c:pt>
                <c:pt idx="2">
                  <c:v>0.39131971305020508</c:v>
                </c:pt>
                <c:pt idx="3">
                  <c:v>0.43478902084747839</c:v>
                </c:pt>
                <c:pt idx="4">
                  <c:v>0.11108266575641543</c:v>
                </c:pt>
                <c:pt idx="5">
                  <c:v>0.27270928852375076</c:v>
                </c:pt>
                <c:pt idx="6">
                  <c:v>0.40909395045746122</c:v>
                </c:pt>
                <c:pt idx="7">
                  <c:v>0.16666370362995708</c:v>
                </c:pt>
                <c:pt idx="8">
                  <c:v>0.33334349228021631</c:v>
                </c:pt>
                <c:pt idx="9">
                  <c:v>0.42855314246703929</c:v>
                </c:pt>
                <c:pt idx="10">
                  <c:v>0.22726505771737104</c:v>
                </c:pt>
                <c:pt idx="11">
                  <c:v>0.4210306472367632</c:v>
                </c:pt>
                <c:pt idx="12">
                  <c:v>0.38889165434065315</c:v>
                </c:pt>
                <c:pt idx="13">
                  <c:v>0.49999127252416053</c:v>
                </c:pt>
                <c:pt idx="14">
                  <c:v>0.45833022218903663</c:v>
                </c:pt>
                <c:pt idx="15">
                  <c:v>0.49997963600819212</c:v>
                </c:pt>
                <c:pt idx="16">
                  <c:v>0.41174853924462379</c:v>
                </c:pt>
                <c:pt idx="17">
                  <c:v>0.26087392067763221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13-4FCC-8D58-123CBD3D4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7664"/>
        <c:axId val="170410592"/>
      </c:scatterChart>
      <c:valAx>
        <c:axId val="170417664"/>
        <c:scaling>
          <c:orientation val="minMax"/>
          <c:max val="15000000"/>
          <c:min val="4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410592"/>
        <c:crossesAt val="0"/>
        <c:crossBetween val="midCat"/>
      </c:valAx>
      <c:valAx>
        <c:axId val="170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cap="all" baseline="0">
                    <a:effectLst/>
                  </a:rPr>
                  <a:t>Eficiência Map x AVL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4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cOMPARAÇÃO ENTRE BIBLIOTECA MAP X IMPLEMENTAÇÃO </a:t>
            </a:r>
            <a:r>
              <a:rPr lang="pt-BR" sz="1400" baseline="0"/>
              <a:t>DICIONÁRIO </a:t>
            </a:r>
            <a:r>
              <a:rPr lang="pt-BR" sz="1400"/>
              <a:t>LLRB INSERÇÃO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'LLRB-Inserção'!$D$2</c:f>
              <c:strCache>
                <c:ptCount val="1"/>
                <c:pt idx="0">
                  <c:v>Eficiência MAP x LLRB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1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92-4D52-BF16-A3B5E4D5AA20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'LLRB-Inserção'!$A$3:$A$27</c:f>
              <c:numCache>
                <c:formatCode>#,##0</c:formatCode>
                <c:ptCount val="25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6500000</c:v>
                </c:pt>
                <c:pt idx="11">
                  <c:v>7000000</c:v>
                </c:pt>
                <c:pt idx="12">
                  <c:v>7500000</c:v>
                </c:pt>
                <c:pt idx="13">
                  <c:v>8000000</c:v>
                </c:pt>
                <c:pt idx="14">
                  <c:v>8500000</c:v>
                </c:pt>
                <c:pt idx="15">
                  <c:v>9500000</c:v>
                </c:pt>
                <c:pt idx="16">
                  <c:v>10000000</c:v>
                </c:pt>
                <c:pt idx="17">
                  <c:v>10500000</c:v>
                </c:pt>
                <c:pt idx="18">
                  <c:v>11000000</c:v>
                </c:pt>
                <c:pt idx="19">
                  <c:v>12000000</c:v>
                </c:pt>
                <c:pt idx="20">
                  <c:v>12500000</c:v>
                </c:pt>
                <c:pt idx="21">
                  <c:v>13000000</c:v>
                </c:pt>
                <c:pt idx="22">
                  <c:v>13500000</c:v>
                </c:pt>
                <c:pt idx="23">
                  <c:v>14000000</c:v>
                </c:pt>
                <c:pt idx="24">
                  <c:v>15000000</c:v>
                </c:pt>
              </c:numCache>
            </c:numRef>
          </c:xVal>
          <c:yVal>
            <c:numRef>
              <c:f>'LLRB-Inserção'!$D$3:$D$27</c:f>
              <c:numCache>
                <c:formatCode>0.000%</c:formatCode>
                <c:ptCount val="25"/>
                <c:pt idx="0">
                  <c:v>0.37497533214927647</c:v>
                </c:pt>
                <c:pt idx="1">
                  <c:v>0.32917341596245053</c:v>
                </c:pt>
                <c:pt idx="2">
                  <c:v>0.18522033989260553</c:v>
                </c:pt>
                <c:pt idx="3">
                  <c:v>0.17511751740818038</c:v>
                </c:pt>
                <c:pt idx="4">
                  <c:v>0.27153913889790054</c:v>
                </c:pt>
                <c:pt idx="5">
                  <c:v>0.24383636913102008</c:v>
                </c:pt>
                <c:pt idx="6">
                  <c:v>0.29424169071781026</c:v>
                </c:pt>
                <c:pt idx="7">
                  <c:v>0.22947956111842946</c:v>
                </c:pt>
                <c:pt idx="8">
                  <c:v>0.15583295416328716</c:v>
                </c:pt>
                <c:pt idx="9">
                  <c:v>0.19098795715018213</c:v>
                </c:pt>
                <c:pt idx="10">
                  <c:v>0.18124837115757716</c:v>
                </c:pt>
                <c:pt idx="11">
                  <c:v>0.12526034265053276</c:v>
                </c:pt>
                <c:pt idx="12">
                  <c:v>0.1657130609390158</c:v>
                </c:pt>
                <c:pt idx="13">
                  <c:v>0.15974540924347486</c:v>
                </c:pt>
                <c:pt idx="14">
                  <c:v>0.19524112615636788</c:v>
                </c:pt>
                <c:pt idx="15">
                  <c:v>0.21600330861970304</c:v>
                </c:pt>
                <c:pt idx="16">
                  <c:v>0.23685096816239398</c:v>
                </c:pt>
                <c:pt idx="17">
                  <c:v>0.21727649409607044</c:v>
                </c:pt>
                <c:pt idx="18">
                  <c:v>0.19564774704728058</c:v>
                </c:pt>
                <c:pt idx="19">
                  <c:v>0.28377347042288237</c:v>
                </c:pt>
                <c:pt idx="20">
                  <c:v>0.21919204776480192</c:v>
                </c:pt>
                <c:pt idx="21">
                  <c:v>0.19853975796307544</c:v>
                </c:pt>
                <c:pt idx="22">
                  <c:v>0.1925694412161848</c:v>
                </c:pt>
                <c:pt idx="23">
                  <c:v>0.27167349305882782</c:v>
                </c:pt>
                <c:pt idx="24">
                  <c:v>0.22562123569063852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92-4D52-BF16-A3B5E4D5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7664"/>
        <c:axId val="170410592"/>
      </c:scatterChart>
      <c:valAx>
        <c:axId val="170417664"/>
        <c:scaling>
          <c:orientation val="minMax"/>
          <c:max val="15000000"/>
          <c:min val="5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410592"/>
        <c:crossesAt val="0"/>
        <c:crossBetween val="midCat"/>
      </c:valAx>
      <c:valAx>
        <c:axId val="170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Eficiência Map</a:t>
                </a:r>
                <a:r>
                  <a:rPr lang="pt-BR" baseline="0"/>
                  <a:t> x LLRB</a:t>
                </a:r>
                <a:r>
                  <a:rPr lang="pt-BR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4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cap="all" baseline="0">
                <a:effectLst/>
              </a:rPr>
              <a:t>cOMPARAÇÃO ENTRE BIBLIOTECA MAP X IMPLEMENTAÇÃO DICIONÁRIO LLRB busca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'LLRB-Busca'!$E$2</c:f>
              <c:strCache>
                <c:ptCount val="1"/>
                <c:pt idx="0">
                  <c:v>Eficiência MAP x LLRB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1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CE-4644-BF7F-AEBFA8D6ACB1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'LLRB-Busca'!$A$3:$A$27</c:f>
              <c:numCache>
                <c:formatCode>#,##0</c:formatCode>
                <c:ptCount val="25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6500000</c:v>
                </c:pt>
                <c:pt idx="11">
                  <c:v>7000000</c:v>
                </c:pt>
                <c:pt idx="12">
                  <c:v>7500000</c:v>
                </c:pt>
                <c:pt idx="13">
                  <c:v>8000000</c:v>
                </c:pt>
                <c:pt idx="14">
                  <c:v>8500000</c:v>
                </c:pt>
                <c:pt idx="15">
                  <c:v>9500000</c:v>
                </c:pt>
                <c:pt idx="16">
                  <c:v>10000000</c:v>
                </c:pt>
                <c:pt idx="17">
                  <c:v>10500000</c:v>
                </c:pt>
                <c:pt idx="18">
                  <c:v>11000000</c:v>
                </c:pt>
                <c:pt idx="19">
                  <c:v>12000000</c:v>
                </c:pt>
                <c:pt idx="20">
                  <c:v>12500000</c:v>
                </c:pt>
                <c:pt idx="21">
                  <c:v>13000000</c:v>
                </c:pt>
                <c:pt idx="22">
                  <c:v>13500000</c:v>
                </c:pt>
                <c:pt idx="23">
                  <c:v>14000000</c:v>
                </c:pt>
                <c:pt idx="24">
                  <c:v>15000000</c:v>
                </c:pt>
              </c:numCache>
            </c:numRef>
          </c:xVal>
          <c:yVal>
            <c:numRef>
              <c:f>'LLRB-Busca'!$E$3:$E$27</c:f>
              <c:numCache>
                <c:formatCode>0.000%</c:formatCode>
                <c:ptCount val="25"/>
                <c:pt idx="0">
                  <c:v>0.20000639938565895</c:v>
                </c:pt>
                <c:pt idx="1">
                  <c:v>0.28572081543102656</c:v>
                </c:pt>
                <c:pt idx="2">
                  <c:v>0.60003199590452427</c:v>
                </c:pt>
                <c:pt idx="3">
                  <c:v>0.19994752201515453</c:v>
                </c:pt>
                <c:pt idx="4">
                  <c:v>0.44443970420932871</c:v>
                </c:pt>
                <c:pt idx="5">
                  <c:v>0.49992800345583416</c:v>
                </c:pt>
                <c:pt idx="6">
                  <c:v>0.19995136560268265</c:v>
                </c:pt>
                <c:pt idx="7">
                  <c:v>0.39997056357946881</c:v>
                </c:pt>
                <c:pt idx="8">
                  <c:v>0.60000127985256102</c:v>
                </c:pt>
                <c:pt idx="9">
                  <c:v>0.5</c:v>
                </c:pt>
                <c:pt idx="10">
                  <c:v>0.10015691129473414</c:v>
                </c:pt>
                <c:pt idx="11">
                  <c:v>0.22987533671615609</c:v>
                </c:pt>
                <c:pt idx="12">
                  <c:v>0.50001919754271451</c:v>
                </c:pt>
                <c:pt idx="13">
                  <c:v>0.17364811816937512</c:v>
                </c:pt>
                <c:pt idx="14">
                  <c:v>0.39997696280132333</c:v>
                </c:pt>
                <c:pt idx="15">
                  <c:v>0.10004351387324677</c:v>
                </c:pt>
                <c:pt idx="16">
                  <c:v>0.27275318646414459</c:v>
                </c:pt>
                <c:pt idx="17">
                  <c:v>0.40746919431279627</c:v>
                </c:pt>
                <c:pt idx="18">
                  <c:v>0.37503799574447672</c:v>
                </c:pt>
                <c:pt idx="19">
                  <c:v>0.5901161112947485</c:v>
                </c:pt>
                <c:pt idx="20">
                  <c:v>0.16463522891305851</c:v>
                </c:pt>
                <c:pt idx="21">
                  <c:v>0.20397889677336783</c:v>
                </c:pt>
                <c:pt idx="22">
                  <c:v>0.26308753773178101</c:v>
                </c:pt>
                <c:pt idx="23">
                  <c:v>0.3636099201247287</c:v>
                </c:pt>
                <c:pt idx="24">
                  <c:v>0.58340133442135067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CE-4644-BF7F-AEBFA8D6A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7664"/>
        <c:axId val="170410592"/>
      </c:scatterChart>
      <c:valAx>
        <c:axId val="170417664"/>
        <c:scaling>
          <c:orientation val="minMax"/>
          <c:max val="15000000"/>
          <c:min val="5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410592"/>
        <c:crossesAt val="0"/>
        <c:crossBetween val="midCat"/>
      </c:valAx>
      <c:valAx>
        <c:axId val="170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cap="all" baseline="0">
                    <a:effectLst/>
                  </a:rPr>
                  <a:t>Eficiência Map x LLRB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4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cOMPARAÇÃO ENTRE BIBLIOTECA MAP X IMPLEMENTAÇÃO DICIONÁRIO LLRB </a:t>
            </a:r>
          </a:p>
          <a:p>
            <a:pPr>
              <a:defRPr sz="1200"/>
            </a:pPr>
            <a:r>
              <a:rPr lang="pt-BR" sz="1200"/>
              <a:t>remoção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'LLRB-Remoção'!$E$2</c:f>
              <c:strCache>
                <c:ptCount val="1"/>
                <c:pt idx="0">
                  <c:v>Eficiência MAP x LLRB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'LLRB-Remoção'!$A$3:$A$20</c:f>
              <c:numCache>
                <c:formatCode>#,##0</c:formatCode>
                <c:ptCount val="18"/>
                <c:pt idx="0">
                  <c:v>4000000</c:v>
                </c:pt>
                <c:pt idx="1">
                  <c:v>4500000</c:v>
                </c:pt>
                <c:pt idx="2">
                  <c:v>5000000</c:v>
                </c:pt>
                <c:pt idx="3">
                  <c:v>6500000</c:v>
                </c:pt>
                <c:pt idx="4">
                  <c:v>7000000</c:v>
                </c:pt>
                <c:pt idx="5">
                  <c:v>7500000</c:v>
                </c:pt>
                <c:pt idx="6">
                  <c:v>8000000</c:v>
                </c:pt>
                <c:pt idx="7">
                  <c:v>8500000</c:v>
                </c:pt>
                <c:pt idx="8">
                  <c:v>9500000</c:v>
                </c:pt>
                <c:pt idx="9">
                  <c:v>10000000</c:v>
                </c:pt>
                <c:pt idx="10">
                  <c:v>10500000</c:v>
                </c:pt>
                <c:pt idx="11">
                  <c:v>11000000</c:v>
                </c:pt>
                <c:pt idx="12">
                  <c:v>12000000</c:v>
                </c:pt>
                <c:pt idx="13">
                  <c:v>12500000</c:v>
                </c:pt>
                <c:pt idx="14">
                  <c:v>13000000</c:v>
                </c:pt>
                <c:pt idx="15">
                  <c:v>13500000</c:v>
                </c:pt>
                <c:pt idx="16">
                  <c:v>14000000</c:v>
                </c:pt>
                <c:pt idx="17">
                  <c:v>15000000</c:v>
                </c:pt>
              </c:numCache>
            </c:numRef>
          </c:xVal>
          <c:yVal>
            <c:numRef>
              <c:f>'LLRB-Remoção'!$E$3:$E$20</c:f>
              <c:numCache>
                <c:formatCode>0.000%</c:formatCode>
                <c:ptCount val="18"/>
                <c:pt idx="0">
                  <c:v>0.75544324896610382</c:v>
                </c:pt>
                <c:pt idx="1">
                  <c:v>0.71488279316835557</c:v>
                </c:pt>
                <c:pt idx="2">
                  <c:v>0.77341614311064222</c:v>
                </c:pt>
                <c:pt idx="3">
                  <c:v>0.63743792734524285</c:v>
                </c:pt>
                <c:pt idx="4">
                  <c:v>0.90382295042850613</c:v>
                </c:pt>
                <c:pt idx="5">
                  <c:v>0.75595929535968021</c:v>
                </c:pt>
                <c:pt idx="6">
                  <c:v>0.81905562619714323</c:v>
                </c:pt>
                <c:pt idx="7">
                  <c:v>0.55252506836827708</c:v>
                </c:pt>
                <c:pt idx="8">
                  <c:v>0.78137498943255146</c:v>
                </c:pt>
                <c:pt idx="9">
                  <c:v>0.75352723305291569</c:v>
                </c:pt>
                <c:pt idx="10">
                  <c:v>0.89109042671186078</c:v>
                </c:pt>
                <c:pt idx="11">
                  <c:v>0.81083940610264604</c:v>
                </c:pt>
                <c:pt idx="12">
                  <c:v>0.70927438436057699</c:v>
                </c:pt>
                <c:pt idx="13">
                  <c:v>0.68506541367237883</c:v>
                </c:pt>
                <c:pt idx="14">
                  <c:v>0.77379607255896266</c:v>
                </c:pt>
                <c:pt idx="15">
                  <c:v>0.81283520751870564</c:v>
                </c:pt>
                <c:pt idx="16">
                  <c:v>0.77420020767660247</c:v>
                </c:pt>
                <c:pt idx="17">
                  <c:v>0.62963103418035649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A-416D-A03B-3BDB2505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7664"/>
        <c:axId val="170410592"/>
      </c:scatterChart>
      <c:valAx>
        <c:axId val="170417664"/>
        <c:scaling>
          <c:orientation val="minMax"/>
          <c:max val="15000000"/>
          <c:min val="4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410592"/>
        <c:crossesAt val="0"/>
        <c:crossBetween val="midCat"/>
      </c:valAx>
      <c:valAx>
        <c:axId val="170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cap="all" baseline="0">
                    <a:effectLst/>
                  </a:rPr>
                  <a:t>Eficiência Map x LLRB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4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493057</xdr:colOff>
      <xdr:row>1</xdr:row>
      <xdr:rowOff>1</xdr:rowOff>
    </xdr:from>
    <xdr:to>
      <xdr:col>20</xdr:col>
      <xdr:colOff>190499</xdr:colOff>
      <xdr:row>23</xdr:row>
      <xdr:rowOff>156882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D2F72C-F340-451D-BA4A-E43DD3AFE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201707</xdr:colOff>
      <xdr:row>17</xdr:row>
      <xdr:rowOff>22410</xdr:rowOff>
    </xdr:from>
    <xdr:to>
      <xdr:col>15</xdr:col>
      <xdr:colOff>11207</xdr:colOff>
      <xdr:row>19</xdr:row>
      <xdr:rowOff>145675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A84A3C1-0572-418D-879C-DE077F741CF7}"/>
            </a:ext>
          </a:extLst>
        </xdr:cNvPr>
        <xdr:cNvSpPr txBox="1"/>
      </xdr:nvSpPr>
      <xdr:spPr>
        <a:xfrm>
          <a:off x="9995648" y="3305734"/>
          <a:ext cx="1624853" cy="5042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rgbClr val="FF0000"/>
              </a:solidFill>
            </a:rPr>
            <a:t>Média</a:t>
          </a:r>
          <a:r>
            <a:rPr lang="pt-BR" sz="2000" b="1" baseline="0">
              <a:solidFill>
                <a:srgbClr val="FF0000"/>
              </a:solidFill>
            </a:rPr>
            <a:t>: 29%</a:t>
          </a:r>
          <a:endParaRPr lang="pt-BR" sz="20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268940</xdr:colOff>
      <xdr:row>1</xdr:row>
      <xdr:rowOff>33619</xdr:rowOff>
    </xdr:from>
    <xdr:to>
      <xdr:col>20</xdr:col>
      <xdr:colOff>291353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78CE95-45E1-470B-A9BB-A5FE3BD65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336176</xdr:colOff>
      <xdr:row>17</xdr:row>
      <xdr:rowOff>33619</xdr:rowOff>
    </xdr:from>
    <xdr:to>
      <xdr:col>15</xdr:col>
      <xdr:colOff>145676</xdr:colOff>
      <xdr:row>19</xdr:row>
      <xdr:rowOff>156884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23C4D75E-2FC9-4044-AC7E-FBC4E5CA5345}"/>
            </a:ext>
          </a:extLst>
        </xdr:cNvPr>
        <xdr:cNvSpPr txBox="1"/>
      </xdr:nvSpPr>
      <xdr:spPr>
        <a:xfrm>
          <a:off x="10264588" y="3316943"/>
          <a:ext cx="1624853" cy="5042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rgbClr val="FF0000"/>
              </a:solidFill>
            </a:rPr>
            <a:t>Média</a:t>
          </a:r>
          <a:r>
            <a:rPr lang="pt-BR" sz="2000" b="1" baseline="0">
              <a:solidFill>
                <a:srgbClr val="FF0000"/>
              </a:solidFill>
            </a:rPr>
            <a:t>: 45%</a:t>
          </a:r>
          <a:endParaRPr lang="pt-BR" sz="2000" b="1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268940</xdr:colOff>
      <xdr:row>1</xdr:row>
      <xdr:rowOff>33619</xdr:rowOff>
    </xdr:from>
    <xdr:to>
      <xdr:col>20</xdr:col>
      <xdr:colOff>291353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D3301F-A119-4FFF-827B-4DEC62D52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448235</xdr:colOff>
      <xdr:row>11</xdr:row>
      <xdr:rowOff>11207</xdr:rowOff>
    </xdr:from>
    <xdr:to>
      <xdr:col>10</xdr:col>
      <xdr:colOff>257736</xdr:colOff>
      <xdr:row>13</xdr:row>
      <xdr:rowOff>134472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9CA1E45-EBE5-42EA-96A8-26F8BFBD6DC8}"/>
            </a:ext>
          </a:extLst>
        </xdr:cNvPr>
        <xdr:cNvSpPr txBox="1"/>
      </xdr:nvSpPr>
      <xdr:spPr>
        <a:xfrm>
          <a:off x="7351059" y="2151531"/>
          <a:ext cx="1624853" cy="5042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rgbClr val="FF0000"/>
              </a:solidFill>
            </a:rPr>
            <a:t>Média</a:t>
          </a:r>
          <a:r>
            <a:rPr lang="pt-BR" sz="2000" b="1" baseline="0">
              <a:solidFill>
                <a:srgbClr val="FF0000"/>
              </a:solidFill>
            </a:rPr>
            <a:t>: 34%</a:t>
          </a:r>
          <a:endParaRPr lang="pt-BR" sz="20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493057</xdr:colOff>
      <xdr:row>1</xdr:row>
      <xdr:rowOff>1</xdr:rowOff>
    </xdr:from>
    <xdr:to>
      <xdr:col>20</xdr:col>
      <xdr:colOff>190499</xdr:colOff>
      <xdr:row>23</xdr:row>
      <xdr:rowOff>156882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F4C4A8-6A70-48AE-8FFC-0D7630AE0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123265</xdr:colOff>
      <xdr:row>16</xdr:row>
      <xdr:rowOff>67233</xdr:rowOff>
    </xdr:from>
    <xdr:to>
      <xdr:col>14</xdr:col>
      <xdr:colOff>537883</xdr:colOff>
      <xdr:row>18</xdr:row>
      <xdr:rowOff>190498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3490468-5827-48A5-B10E-050A1AB94E89}"/>
            </a:ext>
          </a:extLst>
        </xdr:cNvPr>
        <xdr:cNvSpPr txBox="1"/>
      </xdr:nvSpPr>
      <xdr:spPr>
        <a:xfrm>
          <a:off x="9953065" y="3162858"/>
          <a:ext cx="1633818" cy="5042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rgbClr val="FF0000"/>
              </a:solidFill>
            </a:rPr>
            <a:t>Média</a:t>
          </a:r>
          <a:r>
            <a:rPr lang="pt-BR" sz="2000" b="1" baseline="0">
              <a:solidFill>
                <a:srgbClr val="FF0000"/>
              </a:solidFill>
            </a:rPr>
            <a:t>: 22%</a:t>
          </a:r>
          <a:endParaRPr lang="pt-BR" sz="20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268940</xdr:colOff>
      <xdr:row>1</xdr:row>
      <xdr:rowOff>33619</xdr:rowOff>
    </xdr:from>
    <xdr:to>
      <xdr:col>20</xdr:col>
      <xdr:colOff>291353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D412D1-F9AC-4288-8164-4566BED61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145677</xdr:colOff>
      <xdr:row>18</xdr:row>
      <xdr:rowOff>22413</xdr:rowOff>
    </xdr:from>
    <xdr:to>
      <xdr:col>10</xdr:col>
      <xdr:colOff>560295</xdr:colOff>
      <xdr:row>20</xdr:row>
      <xdr:rowOff>145678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038ABDD-584A-4A9E-B83D-F291E391CF66}"/>
            </a:ext>
          </a:extLst>
        </xdr:cNvPr>
        <xdr:cNvSpPr txBox="1"/>
      </xdr:nvSpPr>
      <xdr:spPr>
        <a:xfrm>
          <a:off x="7653618" y="3496237"/>
          <a:ext cx="1624853" cy="5042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rgbClr val="FF0000"/>
              </a:solidFill>
            </a:rPr>
            <a:t>Média</a:t>
          </a:r>
          <a:r>
            <a:rPr lang="pt-BR" sz="2000" b="1" baseline="0">
              <a:solidFill>
                <a:srgbClr val="FF0000"/>
              </a:solidFill>
            </a:rPr>
            <a:t>: 34%</a:t>
          </a:r>
          <a:endParaRPr lang="pt-BR" sz="2000" b="1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268940</xdr:colOff>
      <xdr:row>1</xdr:row>
      <xdr:rowOff>33619</xdr:rowOff>
    </xdr:from>
    <xdr:to>
      <xdr:col>20</xdr:col>
      <xdr:colOff>291353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2E5560-74AA-4C1D-ABBE-CFEC69DB7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481852</xdr:colOff>
      <xdr:row>10</xdr:row>
      <xdr:rowOff>134472</xdr:rowOff>
    </xdr:from>
    <xdr:to>
      <xdr:col>15</xdr:col>
      <xdr:colOff>291352</xdr:colOff>
      <xdr:row>13</xdr:row>
      <xdr:rowOff>67237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081B91A-A184-4FA1-BFA5-92B5DB83C6DB}"/>
            </a:ext>
          </a:extLst>
        </xdr:cNvPr>
        <xdr:cNvSpPr txBox="1"/>
      </xdr:nvSpPr>
      <xdr:spPr>
        <a:xfrm>
          <a:off x="10410264" y="2084296"/>
          <a:ext cx="1624853" cy="5042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rgbClr val="FF0000"/>
              </a:solidFill>
            </a:rPr>
            <a:t>Média</a:t>
          </a:r>
          <a:r>
            <a:rPr lang="pt-BR" sz="2000" b="1" baseline="0">
              <a:solidFill>
                <a:srgbClr val="FF0000"/>
              </a:solidFill>
            </a:rPr>
            <a:t>: 75%</a:t>
          </a:r>
          <a:endParaRPr lang="pt-BR" sz="20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BB9-A790-4B81-82C6-5701A09A723E}">
  <dimension ref="A1:H28"/>
  <sheetViews>
    <sheetView zoomScale="85" zoomScaleNormal="85" workbookViewId="0">
      <selection activeCell="G27" sqref="G27"/>
    </sheetView>
  </sheetViews>
  <sheetFormatPr defaultRowHeight="15" x14ac:dyDescent="0.25"/>
  <cols>
    <col min="1" max="1" width="11.140625" style="1" bestFit="1" customWidth="1"/>
    <col min="2" max="2" width="18.85546875" bestFit="1" customWidth="1"/>
    <col min="3" max="3" width="14.7109375" bestFit="1" customWidth="1"/>
    <col min="4" max="4" width="19.5703125" bestFit="1" customWidth="1"/>
    <col min="5" max="5" width="19.140625" style="9" bestFit="1" customWidth="1"/>
  </cols>
  <sheetData>
    <row r="1" spans="1:7" ht="18.75" x14ac:dyDescent="0.3">
      <c r="A1" s="12" t="s">
        <v>0</v>
      </c>
      <c r="B1" s="12"/>
      <c r="C1" s="12"/>
      <c r="D1" s="12"/>
      <c r="E1" s="12"/>
      <c r="F1" s="2"/>
      <c r="G1" s="2"/>
    </row>
    <row r="2" spans="1:7" x14ac:dyDescent="0.25">
      <c r="A2" s="5" t="s">
        <v>1</v>
      </c>
      <c r="B2" s="5" t="s">
        <v>11</v>
      </c>
      <c r="C2" s="5" t="s">
        <v>3</v>
      </c>
      <c r="D2" s="5" t="s">
        <v>10</v>
      </c>
      <c r="E2" s="7" t="s">
        <v>5</v>
      </c>
    </row>
    <row r="3" spans="1:7" x14ac:dyDescent="0.25">
      <c r="A3" s="3">
        <v>500000</v>
      </c>
      <c r="B3" s="4">
        <v>0.189862</v>
      </c>
      <c r="C3" s="4">
        <v>0.28182400000000002</v>
      </c>
      <c r="D3" s="10">
        <f t="shared" ref="D3:D26" si="0">E3/C3</f>
        <v>0.32631003747019421</v>
      </c>
      <c r="E3" s="8">
        <f t="shared" ref="E3:E26" si="1">C3-B3</f>
        <v>9.1962000000000016E-2</v>
      </c>
    </row>
    <row r="4" spans="1:7" x14ac:dyDescent="0.25">
      <c r="A4" s="3">
        <v>1000000</v>
      </c>
      <c r="B4" s="4">
        <v>0.47575000000000001</v>
      </c>
      <c r="C4" s="4">
        <v>0.60003499999999999</v>
      </c>
      <c r="D4" s="10">
        <f t="shared" si="0"/>
        <v>0.20712958410759369</v>
      </c>
      <c r="E4" s="8">
        <f t="shared" si="1"/>
        <v>0.12428499999999998</v>
      </c>
    </row>
    <row r="5" spans="1:7" x14ac:dyDescent="0.25">
      <c r="A5" s="3">
        <v>1500000</v>
      </c>
      <c r="B5" s="4">
        <v>0.64057600000000003</v>
      </c>
      <c r="C5" s="4">
        <v>1.0130699999999999</v>
      </c>
      <c r="D5" s="10">
        <f t="shared" si="0"/>
        <v>0.36768831373942562</v>
      </c>
      <c r="E5" s="8">
        <f t="shared" si="1"/>
        <v>0.37249399999999988</v>
      </c>
    </row>
    <row r="6" spans="1:7" x14ac:dyDescent="0.25">
      <c r="A6" s="3">
        <v>2000000</v>
      </c>
      <c r="B6" s="4">
        <v>0.93346600000000002</v>
      </c>
      <c r="C6" s="4">
        <v>1.24312</v>
      </c>
      <c r="D6" s="10">
        <f t="shared" si="0"/>
        <v>0.2490942145569213</v>
      </c>
      <c r="E6" s="8">
        <f t="shared" si="1"/>
        <v>0.30965399999999998</v>
      </c>
    </row>
    <row r="7" spans="1:7" x14ac:dyDescent="0.25">
      <c r="A7" s="3">
        <v>2500000</v>
      </c>
      <c r="B7" s="4">
        <v>0.95779700000000001</v>
      </c>
      <c r="C7" s="4">
        <v>1.4612799999999999</v>
      </c>
      <c r="D7" s="10">
        <f t="shared" si="0"/>
        <v>0.34454929924449795</v>
      </c>
      <c r="E7" s="8">
        <f t="shared" si="1"/>
        <v>0.5034829999999999</v>
      </c>
    </row>
    <row r="8" spans="1:7" x14ac:dyDescent="0.25">
      <c r="A8" s="3">
        <v>3000000</v>
      </c>
      <c r="B8" s="4">
        <v>1.4205099999999999</v>
      </c>
      <c r="C8" s="4">
        <v>1.8101799999999999</v>
      </c>
      <c r="D8" s="10">
        <f t="shared" si="0"/>
        <v>0.21526588516059175</v>
      </c>
      <c r="E8" s="8">
        <f t="shared" si="1"/>
        <v>0.38966999999999996</v>
      </c>
    </row>
    <row r="9" spans="1:7" x14ac:dyDescent="0.25">
      <c r="A9" s="3">
        <v>3500000</v>
      </c>
      <c r="B9" s="4">
        <v>1.6048899999999999</v>
      </c>
      <c r="C9" s="4">
        <v>2.1829900000000002</v>
      </c>
      <c r="D9" s="10">
        <f t="shared" si="0"/>
        <v>0.26482026944695131</v>
      </c>
      <c r="E9" s="8">
        <f t="shared" si="1"/>
        <v>0.57810000000000028</v>
      </c>
    </row>
    <row r="10" spans="1:7" x14ac:dyDescent="0.25">
      <c r="A10" s="3">
        <v>4000000</v>
      </c>
      <c r="B10" s="4">
        <v>1.75444</v>
      </c>
      <c r="C10" s="4">
        <v>2.5012799999999999</v>
      </c>
      <c r="D10" s="10">
        <f t="shared" si="0"/>
        <v>0.29858312543977483</v>
      </c>
      <c r="E10" s="8">
        <f t="shared" si="1"/>
        <v>0.74683999999999995</v>
      </c>
    </row>
    <row r="11" spans="1:7" x14ac:dyDescent="0.25">
      <c r="A11" s="3">
        <v>4500000</v>
      </c>
      <c r="B11" s="4">
        <v>2.1447600000000002</v>
      </c>
      <c r="C11" s="4">
        <v>2.9551699999999999</v>
      </c>
      <c r="D11" s="10">
        <f t="shared" si="0"/>
        <v>0.27423464639936102</v>
      </c>
      <c r="E11" s="8">
        <f t="shared" si="1"/>
        <v>0.81040999999999963</v>
      </c>
    </row>
    <row r="12" spans="1:7" x14ac:dyDescent="0.25">
      <c r="A12" s="3">
        <v>5000000</v>
      </c>
      <c r="B12" s="4">
        <v>2.1948799999999999</v>
      </c>
      <c r="C12" s="4">
        <v>3.2787299999999999</v>
      </c>
      <c r="D12" s="10">
        <f t="shared" si="0"/>
        <v>0.33057006828863617</v>
      </c>
      <c r="E12" s="8">
        <f t="shared" si="1"/>
        <v>1.08385</v>
      </c>
    </row>
    <row r="13" spans="1:7" x14ac:dyDescent="0.25">
      <c r="A13" s="3">
        <v>6500000</v>
      </c>
      <c r="B13" s="4">
        <v>3.11</v>
      </c>
      <c r="C13" s="4">
        <v>3.9222199999999998</v>
      </c>
      <c r="D13" s="10">
        <f t="shared" si="0"/>
        <v>0.20708170372901061</v>
      </c>
      <c r="E13" s="8">
        <f t="shared" si="1"/>
        <v>0.81221999999999994</v>
      </c>
    </row>
    <row r="14" spans="1:7" x14ac:dyDescent="0.25">
      <c r="A14" s="3">
        <v>7000000</v>
      </c>
      <c r="B14" s="4">
        <v>2.9674399999999999</v>
      </c>
      <c r="C14" s="4">
        <v>4.5743299999999998</v>
      </c>
      <c r="D14" s="10">
        <f t="shared" si="0"/>
        <v>0.35128423178913631</v>
      </c>
      <c r="E14" s="8">
        <f t="shared" si="1"/>
        <v>1.6068899999999999</v>
      </c>
    </row>
    <row r="15" spans="1:7" x14ac:dyDescent="0.25">
      <c r="A15" s="3">
        <v>7500000</v>
      </c>
      <c r="B15" s="4">
        <v>3.4004699999999999</v>
      </c>
      <c r="C15" s="4">
        <v>5.0164499999999999</v>
      </c>
      <c r="D15" s="10">
        <f t="shared" si="0"/>
        <v>0.3221361719941393</v>
      </c>
      <c r="E15" s="8">
        <f t="shared" si="1"/>
        <v>1.61598</v>
      </c>
    </row>
    <row r="16" spans="1:7" x14ac:dyDescent="0.25">
      <c r="A16" s="3">
        <v>8000000</v>
      </c>
      <c r="B16" s="4">
        <v>3.9603100000000002</v>
      </c>
      <c r="C16" s="4">
        <v>6.1058399999999997</v>
      </c>
      <c r="D16" s="10">
        <f t="shared" si="0"/>
        <v>0.35138981696212146</v>
      </c>
      <c r="E16" s="8">
        <f t="shared" si="1"/>
        <v>2.1455299999999995</v>
      </c>
    </row>
    <row r="17" spans="1:8" x14ac:dyDescent="0.25">
      <c r="A17" s="3">
        <v>8500000</v>
      </c>
      <c r="B17" s="4">
        <v>3.9717600000000002</v>
      </c>
      <c r="C17" s="4">
        <v>5.2808799999999998</v>
      </c>
      <c r="D17" s="10">
        <f t="shared" si="0"/>
        <v>0.24789807759312835</v>
      </c>
      <c r="E17" s="8">
        <f t="shared" si="1"/>
        <v>1.3091199999999996</v>
      </c>
    </row>
    <row r="18" spans="1:8" x14ac:dyDescent="0.25">
      <c r="A18" s="3">
        <v>9500000</v>
      </c>
      <c r="B18" s="4">
        <v>4.5308599999999997</v>
      </c>
      <c r="C18" s="4">
        <v>5.9369500000000004</v>
      </c>
      <c r="D18" s="10">
        <f t="shared" si="0"/>
        <v>0.23683709648893803</v>
      </c>
      <c r="E18" s="8">
        <f t="shared" si="1"/>
        <v>1.4060900000000007</v>
      </c>
    </row>
    <row r="19" spans="1:8" x14ac:dyDescent="0.25">
      <c r="A19" s="3">
        <v>10000000</v>
      </c>
      <c r="B19" s="4">
        <v>4.7595599999999996</v>
      </c>
      <c r="C19" s="4">
        <v>6.7823900000000004</v>
      </c>
      <c r="D19" s="10">
        <f t="shared" si="0"/>
        <v>0.29824737297619286</v>
      </c>
      <c r="E19" s="8">
        <f t="shared" si="1"/>
        <v>2.0228300000000008</v>
      </c>
    </row>
    <row r="20" spans="1:8" x14ac:dyDescent="0.25">
      <c r="A20" s="3">
        <v>10500000</v>
      </c>
      <c r="B20" s="4">
        <v>4.53085</v>
      </c>
      <c r="C20" s="4">
        <v>6.7447600000000003</v>
      </c>
      <c r="D20" s="10">
        <f t="shared" si="0"/>
        <v>0.3282414793113469</v>
      </c>
      <c r="E20" s="8">
        <f t="shared" si="1"/>
        <v>2.2139100000000003</v>
      </c>
    </row>
    <row r="21" spans="1:8" x14ac:dyDescent="0.25">
      <c r="A21" s="3">
        <v>11000000</v>
      </c>
      <c r="B21" s="4">
        <v>5.5032100000000002</v>
      </c>
      <c r="C21" s="4">
        <v>7.4680400000000002</v>
      </c>
      <c r="D21" s="10">
        <f t="shared" si="0"/>
        <v>0.26309848367175326</v>
      </c>
      <c r="E21" s="8">
        <f t="shared" si="1"/>
        <v>1.9648300000000001</v>
      </c>
    </row>
    <row r="22" spans="1:8" x14ac:dyDescent="0.25">
      <c r="A22" s="3">
        <v>12000000</v>
      </c>
      <c r="B22" s="4">
        <v>5.9661900000000001</v>
      </c>
      <c r="C22" s="4">
        <v>8.9748999999999999</v>
      </c>
      <c r="D22" s="10">
        <f t="shared" si="0"/>
        <v>0.33523604719829747</v>
      </c>
      <c r="E22" s="8">
        <f t="shared" si="1"/>
        <v>3.0087099999999998</v>
      </c>
    </row>
    <row r="23" spans="1:8" x14ac:dyDescent="0.25">
      <c r="A23" s="3">
        <v>12500000</v>
      </c>
      <c r="B23" s="4">
        <v>5.9213300000000002</v>
      </c>
      <c r="C23" s="4">
        <v>8.6641999999999992</v>
      </c>
      <c r="D23" s="10">
        <f t="shared" si="0"/>
        <v>0.31657510214445639</v>
      </c>
      <c r="E23" s="8">
        <f t="shared" si="1"/>
        <v>2.742869999999999</v>
      </c>
    </row>
    <row r="24" spans="1:8" x14ac:dyDescent="0.25">
      <c r="A24" s="3">
        <v>13000000</v>
      </c>
      <c r="B24" s="4">
        <v>6.1869100000000001</v>
      </c>
      <c r="C24" s="4">
        <v>9.7094000000000005</v>
      </c>
      <c r="D24" s="10">
        <f t="shared" si="0"/>
        <v>0.36279172760417744</v>
      </c>
      <c r="E24" s="8">
        <f t="shared" si="1"/>
        <v>3.5224900000000003</v>
      </c>
    </row>
    <row r="25" spans="1:8" x14ac:dyDescent="0.25">
      <c r="A25" s="3">
        <v>13500000</v>
      </c>
      <c r="B25" s="4">
        <v>6.9367700000000001</v>
      </c>
      <c r="C25" s="4">
        <v>10.002800000000001</v>
      </c>
      <c r="D25" s="10">
        <f t="shared" si="0"/>
        <v>0.30651717519094657</v>
      </c>
      <c r="E25" s="8">
        <f t="shared" si="1"/>
        <v>3.0660300000000005</v>
      </c>
    </row>
    <row r="26" spans="1:8" x14ac:dyDescent="0.25">
      <c r="A26" s="3">
        <v>14000000</v>
      </c>
      <c r="B26" s="4">
        <v>6.8406099999999999</v>
      </c>
      <c r="C26" s="4">
        <v>9.2087000000000003</v>
      </c>
      <c r="D26" s="10">
        <f t="shared" si="0"/>
        <v>0.25715790502459634</v>
      </c>
      <c r="E26" s="8">
        <f t="shared" si="1"/>
        <v>2.3680900000000005</v>
      </c>
    </row>
    <row r="27" spans="1:8" x14ac:dyDescent="0.25">
      <c r="A27" s="3">
        <v>15000000</v>
      </c>
      <c r="B27" s="4">
        <v>7.5243900000000004</v>
      </c>
      <c r="C27" s="4">
        <v>10.136699999999999</v>
      </c>
      <c r="D27" s="10">
        <f>E27/C27</f>
        <v>0.25770812986474878</v>
      </c>
      <c r="E27" s="8">
        <f>C27-B27</f>
        <v>2.612309999999999</v>
      </c>
    </row>
    <row r="28" spans="1:8" x14ac:dyDescent="0.25">
      <c r="A28" s="11" t="s">
        <v>4</v>
      </c>
      <c r="B28" s="11"/>
      <c r="C28" s="11"/>
      <c r="D28" s="11"/>
      <c r="E28" s="11"/>
      <c r="F28" s="11"/>
      <c r="G28" s="11"/>
      <c r="H28" s="11"/>
    </row>
  </sheetData>
  <mergeCells count="2">
    <mergeCell ref="A28:H28"/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60A47-F6E9-4268-B126-22D266B0644A}">
  <dimension ref="A1:I29"/>
  <sheetViews>
    <sheetView tabSelected="1" zoomScale="85" zoomScaleNormal="85" workbookViewId="0">
      <selection activeCell="B27" sqref="B27"/>
    </sheetView>
  </sheetViews>
  <sheetFormatPr defaultRowHeight="15" x14ac:dyDescent="0.25"/>
  <cols>
    <col min="1" max="1" width="11.140625" style="1" bestFit="1" customWidth="1"/>
    <col min="2" max="2" width="11.140625" style="1" customWidth="1"/>
    <col min="3" max="3" width="18.85546875" bestFit="1" customWidth="1"/>
    <col min="4" max="4" width="14.7109375" bestFit="1" customWidth="1"/>
    <col min="5" max="5" width="19.5703125" customWidth="1"/>
    <col min="6" max="6" width="19.140625" style="1" bestFit="1" customWidth="1"/>
  </cols>
  <sheetData>
    <row r="1" spans="1:8" ht="18.75" x14ac:dyDescent="0.3">
      <c r="A1" s="12" t="s">
        <v>6</v>
      </c>
      <c r="B1" s="12"/>
      <c r="C1" s="12"/>
      <c r="D1" s="12"/>
      <c r="E1" s="12"/>
      <c r="F1" s="12"/>
      <c r="G1" s="2"/>
      <c r="H1" s="2"/>
    </row>
    <row r="2" spans="1:8" x14ac:dyDescent="0.25">
      <c r="A2" s="6" t="s">
        <v>1</v>
      </c>
      <c r="B2" s="6" t="s">
        <v>2</v>
      </c>
      <c r="C2" s="6" t="s">
        <v>11</v>
      </c>
      <c r="D2" s="6" t="s">
        <v>3</v>
      </c>
      <c r="E2" s="6" t="s">
        <v>10</v>
      </c>
      <c r="F2" s="6" t="s">
        <v>5</v>
      </c>
    </row>
    <row r="3" spans="1:8" x14ac:dyDescent="0.25">
      <c r="A3" s="3">
        <v>500000</v>
      </c>
      <c r="B3" s="3">
        <v>500000</v>
      </c>
      <c r="C3" s="4">
        <v>2.1789400000000001E-7</v>
      </c>
      <c r="D3" s="4">
        <v>2.8124E-7</v>
      </c>
      <c r="E3" s="10">
        <f t="shared" ref="E3:E26" si="0">F3/D3</f>
        <v>0.22523823069264681</v>
      </c>
      <c r="F3" s="4">
        <f t="shared" ref="F3:F26" si="1">D3-C3</f>
        <v>6.334599999999999E-8</v>
      </c>
    </row>
    <row r="4" spans="1:8" x14ac:dyDescent="0.25">
      <c r="A4" s="3">
        <v>1000000</v>
      </c>
      <c r="B4" s="3">
        <v>500000</v>
      </c>
      <c r="C4" s="4">
        <v>1.11127E-7</v>
      </c>
      <c r="D4" s="4">
        <v>3.1251300000000001E-7</v>
      </c>
      <c r="E4" s="10">
        <f t="shared" si="0"/>
        <v>0.64440839261086746</v>
      </c>
      <c r="F4" s="4">
        <f t="shared" si="1"/>
        <v>2.0138600000000003E-7</v>
      </c>
    </row>
    <row r="5" spans="1:8" x14ac:dyDescent="0.25">
      <c r="A5" s="3">
        <v>1500000</v>
      </c>
      <c r="B5" s="3">
        <v>500000</v>
      </c>
      <c r="C5" s="4">
        <v>2.0832E-7</v>
      </c>
      <c r="D5" s="4">
        <v>3.1249299999999999E-7</v>
      </c>
      <c r="E5" s="10">
        <f t="shared" si="0"/>
        <v>0.33336106728790721</v>
      </c>
      <c r="F5" s="4">
        <f t="shared" si="1"/>
        <v>1.0417299999999999E-7</v>
      </c>
    </row>
    <row r="6" spans="1:8" x14ac:dyDescent="0.25">
      <c r="A6" s="3">
        <v>2000000</v>
      </c>
      <c r="B6" s="3">
        <v>500000</v>
      </c>
      <c r="C6" s="4">
        <v>2.7315999999999999E-7</v>
      </c>
      <c r="D6" s="4">
        <v>3.1249299999999999E-7</v>
      </c>
      <c r="E6" s="10">
        <f t="shared" si="0"/>
        <v>0.12586841945259575</v>
      </c>
      <c r="F6" s="4">
        <f t="shared" si="1"/>
        <v>3.9332999999999999E-8</v>
      </c>
    </row>
    <row r="7" spans="1:8" x14ac:dyDescent="0.25">
      <c r="A7" s="3">
        <v>2500000</v>
      </c>
      <c r="B7" s="3">
        <v>500000</v>
      </c>
      <c r="C7" s="4">
        <v>2.0830699999999999E-7</v>
      </c>
      <c r="D7" s="4">
        <v>4.1667300000000001E-7</v>
      </c>
      <c r="E7" s="10">
        <f t="shared" si="0"/>
        <v>0.50007079892385642</v>
      </c>
      <c r="F7" s="4">
        <f t="shared" si="1"/>
        <v>2.0836600000000003E-7</v>
      </c>
    </row>
    <row r="8" spans="1:8" x14ac:dyDescent="0.25">
      <c r="A8" s="3">
        <v>3000000</v>
      </c>
      <c r="B8" s="3">
        <v>500000</v>
      </c>
      <c r="C8" s="4">
        <v>2.0833299999999999E-7</v>
      </c>
      <c r="D8" s="4">
        <v>2.5983299999999999E-7</v>
      </c>
      <c r="E8" s="10">
        <f t="shared" si="0"/>
        <v>0.19820423117925748</v>
      </c>
      <c r="F8" s="4">
        <f t="shared" si="1"/>
        <v>5.1500000000000005E-8</v>
      </c>
    </row>
    <row r="9" spans="1:8" x14ac:dyDescent="0.25">
      <c r="A9" s="3">
        <v>3500000</v>
      </c>
      <c r="B9" s="3">
        <v>500000</v>
      </c>
      <c r="C9" s="4">
        <v>1.0416E-7</v>
      </c>
      <c r="D9" s="4">
        <v>3.1246700000000001E-7</v>
      </c>
      <c r="E9" s="10">
        <f t="shared" si="0"/>
        <v>0.66665279853552539</v>
      </c>
      <c r="F9" s="4">
        <f t="shared" si="1"/>
        <v>2.0830700000000001E-7</v>
      </c>
    </row>
    <row r="10" spans="1:8" x14ac:dyDescent="0.25">
      <c r="A10" s="3">
        <v>4000000</v>
      </c>
      <c r="B10" s="3">
        <v>500000</v>
      </c>
      <c r="C10" s="4">
        <v>1.04147E-7</v>
      </c>
      <c r="D10" s="4">
        <v>2.0833299999999999E-7</v>
      </c>
      <c r="E10" s="10">
        <f t="shared" si="0"/>
        <v>0.50009360014976023</v>
      </c>
      <c r="F10" s="4">
        <f t="shared" si="1"/>
        <v>1.0418599999999999E-7</v>
      </c>
    </row>
    <row r="11" spans="1:8" x14ac:dyDescent="0.25">
      <c r="A11" s="3">
        <v>4500000</v>
      </c>
      <c r="B11" s="3">
        <v>500000</v>
      </c>
      <c r="C11" s="4">
        <v>1.0415300000000001E-7</v>
      </c>
      <c r="D11" s="4">
        <v>2.0832700000000001E-7</v>
      </c>
      <c r="E11" s="10">
        <f t="shared" si="0"/>
        <v>0.50005040153220659</v>
      </c>
      <c r="F11" s="4">
        <f t="shared" si="1"/>
        <v>1.04174E-7</v>
      </c>
    </row>
    <row r="12" spans="1:8" x14ac:dyDescent="0.25">
      <c r="A12" s="3">
        <v>5000000</v>
      </c>
      <c r="B12" s="3">
        <v>500000</v>
      </c>
      <c r="C12" s="4">
        <v>1.0416E-7</v>
      </c>
      <c r="D12" s="4">
        <v>2.0831299999999999E-7</v>
      </c>
      <c r="E12" s="10">
        <f t="shared" si="0"/>
        <v>0.49998319836015992</v>
      </c>
      <c r="F12" s="4">
        <f t="shared" si="1"/>
        <v>1.0415299999999999E-7</v>
      </c>
    </row>
    <row r="13" spans="1:8" x14ac:dyDescent="0.25">
      <c r="A13" s="3">
        <v>6500000</v>
      </c>
      <c r="B13" s="3">
        <v>500000</v>
      </c>
      <c r="C13" s="4">
        <v>1.0415300000000001E-7</v>
      </c>
      <c r="D13" s="4">
        <v>5.2081299999999999E-7</v>
      </c>
      <c r="E13" s="10">
        <f t="shared" si="0"/>
        <v>0.80001843271961337</v>
      </c>
      <c r="F13" s="4">
        <f t="shared" si="1"/>
        <v>4.1665999999999997E-7</v>
      </c>
    </row>
    <row r="14" spans="1:8" x14ac:dyDescent="0.25">
      <c r="A14" s="3">
        <v>7000000</v>
      </c>
      <c r="B14" s="3">
        <v>500000</v>
      </c>
      <c r="C14" s="4">
        <v>1.0418700000000001E-7</v>
      </c>
      <c r="D14" s="4">
        <v>2.0830000000000001E-7</v>
      </c>
      <c r="E14" s="10">
        <f t="shared" si="0"/>
        <v>0.4998223715794527</v>
      </c>
      <c r="F14" s="4">
        <f t="shared" si="1"/>
        <v>1.04113E-7</v>
      </c>
    </row>
    <row r="15" spans="1:8" x14ac:dyDescent="0.25">
      <c r="A15" s="3">
        <v>7500000</v>
      </c>
      <c r="B15" s="3">
        <v>500000</v>
      </c>
      <c r="C15" s="4">
        <v>2.0835300000000001E-7</v>
      </c>
      <c r="D15" s="4">
        <v>5.2082699999999996E-7</v>
      </c>
      <c r="E15" s="10">
        <f t="shared" si="0"/>
        <v>0.59995737548168582</v>
      </c>
      <c r="F15" s="4">
        <f t="shared" si="1"/>
        <v>3.1247399999999994E-7</v>
      </c>
    </row>
    <row r="16" spans="1:8" x14ac:dyDescent="0.25">
      <c r="A16" s="3">
        <v>8000000</v>
      </c>
      <c r="B16" s="3">
        <v>500000</v>
      </c>
      <c r="C16" s="4">
        <v>2.0832700000000001E-7</v>
      </c>
      <c r="D16" s="4">
        <v>3.1245999999999998E-7</v>
      </c>
      <c r="E16" s="10">
        <f t="shared" si="0"/>
        <v>0.33326825833706708</v>
      </c>
      <c r="F16" s="4">
        <f t="shared" si="1"/>
        <v>1.0413299999999997E-7</v>
      </c>
    </row>
    <row r="17" spans="1:9" x14ac:dyDescent="0.25">
      <c r="A17" s="3">
        <v>8500000</v>
      </c>
      <c r="B17" s="3">
        <v>500000</v>
      </c>
      <c r="C17" s="4">
        <v>1.04167E-7</v>
      </c>
      <c r="D17" s="4">
        <v>3.1248699999999998E-7</v>
      </c>
      <c r="E17" s="10">
        <f t="shared" si="0"/>
        <v>0.66665173271208089</v>
      </c>
      <c r="F17" s="4">
        <f t="shared" si="1"/>
        <v>2.0832E-7</v>
      </c>
    </row>
    <row r="18" spans="1:9" x14ac:dyDescent="0.25">
      <c r="A18" s="3">
        <v>9500000</v>
      </c>
      <c r="B18" s="3">
        <v>500000</v>
      </c>
      <c r="C18" s="4">
        <v>1.04147E-7</v>
      </c>
      <c r="D18" s="4">
        <v>3.1248699999999998E-7</v>
      </c>
      <c r="E18" s="10">
        <f t="shared" si="0"/>
        <v>0.6667157353745915</v>
      </c>
      <c r="F18" s="4">
        <f t="shared" si="1"/>
        <v>2.0833999999999997E-7</v>
      </c>
    </row>
    <row r="19" spans="1:9" x14ac:dyDescent="0.25">
      <c r="A19" s="3">
        <v>10000000</v>
      </c>
      <c r="B19" s="3">
        <v>500000</v>
      </c>
      <c r="C19" s="4">
        <v>2.0834E-7</v>
      </c>
      <c r="D19" s="4">
        <v>3.1250700000000001E-7</v>
      </c>
      <c r="E19" s="10">
        <f t="shared" si="0"/>
        <v>0.33332693347669012</v>
      </c>
      <c r="F19" s="4">
        <f t="shared" si="1"/>
        <v>1.0416700000000001E-7</v>
      </c>
    </row>
    <row r="20" spans="1:9" x14ac:dyDescent="0.25">
      <c r="A20" s="3">
        <v>10500000</v>
      </c>
      <c r="B20" s="3">
        <v>500000</v>
      </c>
      <c r="C20" s="4">
        <v>2.0833299999999999E-7</v>
      </c>
      <c r="D20" s="4">
        <v>3.1247300000000002E-7</v>
      </c>
      <c r="E20" s="10">
        <f t="shared" si="0"/>
        <v>0.333276795115098</v>
      </c>
      <c r="F20" s="4">
        <f t="shared" si="1"/>
        <v>1.0414000000000003E-7</v>
      </c>
    </row>
    <row r="21" spans="1:9" x14ac:dyDescent="0.25">
      <c r="A21" s="3">
        <v>11000000</v>
      </c>
      <c r="B21" s="3">
        <v>500000</v>
      </c>
      <c r="C21" s="4">
        <v>3.1248699999999998E-7</v>
      </c>
      <c r="D21" s="4">
        <v>4.1665999999999997E-7</v>
      </c>
      <c r="E21" s="10">
        <f t="shared" si="0"/>
        <v>0.25001920030720493</v>
      </c>
      <c r="F21" s="4">
        <f t="shared" si="1"/>
        <v>1.0417299999999999E-7</v>
      </c>
    </row>
    <row r="22" spans="1:9" x14ac:dyDescent="0.25">
      <c r="A22" s="3">
        <v>12000000</v>
      </c>
      <c r="B22" s="3">
        <v>500000</v>
      </c>
      <c r="C22" s="4">
        <v>3.1250700000000001E-7</v>
      </c>
      <c r="D22" s="4">
        <v>4.1666700000000001E-7</v>
      </c>
      <c r="E22" s="10">
        <f t="shared" si="0"/>
        <v>0.24998380001296</v>
      </c>
      <c r="F22" s="4">
        <f t="shared" si="1"/>
        <v>1.0416E-7</v>
      </c>
    </row>
    <row r="23" spans="1:9" x14ac:dyDescent="0.25">
      <c r="A23" s="3">
        <v>12500000</v>
      </c>
      <c r="B23" s="3">
        <v>500000</v>
      </c>
      <c r="C23" s="4">
        <v>1.04167E-7</v>
      </c>
      <c r="D23" s="4">
        <v>2.0834E-7</v>
      </c>
      <c r="E23" s="10">
        <f t="shared" si="0"/>
        <v>0.50001439953921478</v>
      </c>
      <c r="F23" s="4">
        <f t="shared" si="1"/>
        <v>1.04173E-7</v>
      </c>
    </row>
    <row r="24" spans="1:9" x14ac:dyDescent="0.25">
      <c r="A24" s="3">
        <v>13000000</v>
      </c>
      <c r="B24" s="3">
        <v>500000</v>
      </c>
      <c r="C24" s="4">
        <v>2.1584000000000001E-7</v>
      </c>
      <c r="D24" s="4">
        <v>2.7318000000000001E-7</v>
      </c>
      <c r="E24" s="10">
        <f t="shared" si="0"/>
        <v>0.20989823559557802</v>
      </c>
      <c r="F24" s="4">
        <f t="shared" si="1"/>
        <v>5.7340000000000009E-8</v>
      </c>
    </row>
    <row r="25" spans="1:9" x14ac:dyDescent="0.25">
      <c r="A25" s="3">
        <v>13500000</v>
      </c>
      <c r="B25" s="3">
        <v>500000</v>
      </c>
      <c r="C25" s="4">
        <v>1.04147E-7</v>
      </c>
      <c r="D25" s="4">
        <v>2.0830699999999999E-7</v>
      </c>
      <c r="E25" s="10">
        <f t="shared" si="0"/>
        <v>0.50003120394417855</v>
      </c>
      <c r="F25" s="4">
        <f t="shared" si="1"/>
        <v>1.0415999999999999E-7</v>
      </c>
    </row>
    <row r="26" spans="1:9" x14ac:dyDescent="0.25">
      <c r="A26" s="3">
        <v>14000000</v>
      </c>
      <c r="B26" s="3">
        <v>500000</v>
      </c>
      <c r="C26" s="4">
        <v>2.0833299999999999E-7</v>
      </c>
      <c r="D26" s="4">
        <v>4.1665999999999997E-7</v>
      </c>
      <c r="E26" s="10">
        <f t="shared" si="0"/>
        <v>0.49999279988479817</v>
      </c>
      <c r="F26" s="4">
        <f t="shared" si="1"/>
        <v>2.0832699999999998E-7</v>
      </c>
    </row>
    <row r="27" spans="1:9" x14ac:dyDescent="0.25">
      <c r="A27" s="3">
        <v>15000000</v>
      </c>
      <c r="B27" s="3">
        <v>500000</v>
      </c>
      <c r="C27" s="4">
        <v>1.04147E-7</v>
      </c>
      <c r="D27" s="4">
        <v>3.1248699999999998E-7</v>
      </c>
      <c r="E27" s="10">
        <f>F27/D27</f>
        <v>0.6667157353745915</v>
      </c>
      <c r="F27" s="4">
        <f>D27-C27</f>
        <v>2.0833999999999997E-7</v>
      </c>
    </row>
    <row r="28" spans="1:9" x14ac:dyDescent="0.25">
      <c r="A28" s="13" t="s">
        <v>8</v>
      </c>
      <c r="B28" s="13"/>
      <c r="C28" s="13"/>
      <c r="D28" s="13"/>
      <c r="E28" s="13"/>
      <c r="F28" s="13"/>
      <c r="G28" s="13"/>
      <c r="H28" s="13"/>
      <c r="I28" s="13"/>
    </row>
    <row r="29" spans="1:9" x14ac:dyDescent="0.25">
      <c r="A29" s="13"/>
      <c r="B29" s="13"/>
      <c r="C29" s="13"/>
      <c r="D29" s="13"/>
      <c r="E29" s="13"/>
      <c r="F29" s="13"/>
      <c r="G29" s="13"/>
      <c r="H29" s="13"/>
      <c r="I29" s="13"/>
    </row>
  </sheetData>
  <mergeCells count="2">
    <mergeCell ref="A28:I29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A8BC6-C3B4-40D6-AD6B-E3ED6B01ECB5}">
  <dimension ref="A1:I22"/>
  <sheetViews>
    <sheetView zoomScale="85" zoomScaleNormal="85" workbookViewId="0">
      <selection activeCell="J21" sqref="J21"/>
    </sheetView>
  </sheetViews>
  <sheetFormatPr defaultRowHeight="15" x14ac:dyDescent="0.25"/>
  <cols>
    <col min="1" max="1" width="11.140625" style="1" bestFit="1" customWidth="1"/>
    <col min="2" max="2" width="11.140625" style="1" customWidth="1"/>
    <col min="3" max="3" width="18.85546875" bestFit="1" customWidth="1"/>
    <col min="4" max="4" width="14.7109375" bestFit="1" customWidth="1"/>
    <col min="5" max="5" width="19.5703125" customWidth="1"/>
    <col min="6" max="6" width="19.140625" style="1" bestFit="1" customWidth="1"/>
  </cols>
  <sheetData>
    <row r="1" spans="1:8" ht="18.75" x14ac:dyDescent="0.3">
      <c r="A1" s="12" t="s">
        <v>7</v>
      </c>
      <c r="B1" s="12"/>
      <c r="C1" s="12"/>
      <c r="D1" s="12"/>
      <c r="E1" s="12"/>
      <c r="F1" s="12"/>
      <c r="G1" s="2"/>
      <c r="H1" s="2"/>
    </row>
    <row r="2" spans="1:8" x14ac:dyDescent="0.25">
      <c r="A2" s="6" t="s">
        <v>1</v>
      </c>
      <c r="B2" s="6" t="s">
        <v>2</v>
      </c>
      <c r="C2" s="6" t="s">
        <v>11</v>
      </c>
      <c r="D2" s="6" t="s">
        <v>3</v>
      </c>
      <c r="E2" s="6" t="s">
        <v>10</v>
      </c>
      <c r="F2" s="6" t="s">
        <v>5</v>
      </c>
    </row>
    <row r="3" spans="1:8" x14ac:dyDescent="0.25">
      <c r="A3" s="3">
        <v>4000000</v>
      </c>
      <c r="B3" s="3">
        <v>500000</v>
      </c>
      <c r="C3" s="4">
        <v>4.6875000000000001E-7</v>
      </c>
      <c r="D3" s="4">
        <v>5.6248200000000005E-7</v>
      </c>
      <c r="E3" s="10">
        <f t="shared" ref="E3:E19" si="0">F3/D3</f>
        <v>0.16663999914663941</v>
      </c>
      <c r="F3" s="4">
        <f t="shared" ref="F3:F19" si="1">D3-C3</f>
        <v>9.3732000000000035E-8</v>
      </c>
    </row>
    <row r="4" spans="1:8" x14ac:dyDescent="0.25">
      <c r="A4" s="3">
        <v>4500000</v>
      </c>
      <c r="B4" s="3">
        <v>500000</v>
      </c>
      <c r="C4" s="4">
        <v>3.74988E-7</v>
      </c>
      <c r="D4" s="4">
        <v>4.9998799999999996E-7</v>
      </c>
      <c r="E4" s="10">
        <f t="shared" si="0"/>
        <v>0.25000600014400343</v>
      </c>
      <c r="F4" s="4">
        <f t="shared" si="1"/>
        <v>1.2499999999999997E-7</v>
      </c>
    </row>
    <row r="5" spans="1:8" x14ac:dyDescent="0.25">
      <c r="A5" s="3">
        <v>5000000</v>
      </c>
      <c r="B5" s="3">
        <v>500000</v>
      </c>
      <c r="C5" s="4">
        <v>4.3747800000000002E-7</v>
      </c>
      <c r="D5" s="4">
        <v>7.1873200000000003E-7</v>
      </c>
      <c r="E5" s="10">
        <f t="shared" si="0"/>
        <v>0.39131971305020508</v>
      </c>
      <c r="F5" s="4">
        <f t="shared" si="1"/>
        <v>2.8125400000000001E-7</v>
      </c>
    </row>
    <row r="6" spans="1:8" x14ac:dyDescent="0.25">
      <c r="A6" s="3">
        <v>6500000</v>
      </c>
      <c r="B6" s="3">
        <v>500000</v>
      </c>
      <c r="C6" s="4">
        <v>4.0624200000000002E-7</v>
      </c>
      <c r="D6" s="4">
        <v>7.1874400000000005E-7</v>
      </c>
      <c r="E6" s="10">
        <f t="shared" si="0"/>
        <v>0.43478902084747839</v>
      </c>
      <c r="F6" s="4">
        <f t="shared" si="1"/>
        <v>3.1250200000000003E-7</v>
      </c>
    </row>
    <row r="7" spans="1:8" x14ac:dyDescent="0.25">
      <c r="A7" s="3">
        <v>7000000</v>
      </c>
      <c r="B7" s="3">
        <v>500000</v>
      </c>
      <c r="C7" s="4">
        <v>4.9999999999999998E-7</v>
      </c>
      <c r="D7" s="4">
        <v>5.6248200000000005E-7</v>
      </c>
      <c r="E7" s="10">
        <f t="shared" si="0"/>
        <v>0.11108266575641543</v>
      </c>
      <c r="F7" s="4">
        <f t="shared" si="1"/>
        <v>6.2482000000000069E-8</v>
      </c>
    </row>
    <row r="8" spans="1:8" x14ac:dyDescent="0.25">
      <c r="A8" s="3">
        <v>7500000</v>
      </c>
      <c r="B8" s="3">
        <v>500000</v>
      </c>
      <c r="C8" s="4">
        <v>4.9999199999999997E-7</v>
      </c>
      <c r="D8" s="4">
        <v>6.8747199999999995E-7</v>
      </c>
      <c r="E8" s="10">
        <f t="shared" si="0"/>
        <v>0.27270928852375076</v>
      </c>
      <c r="F8" s="4">
        <f t="shared" si="1"/>
        <v>1.8747999999999998E-7</v>
      </c>
    </row>
    <row r="9" spans="1:8" x14ac:dyDescent="0.25">
      <c r="A9" s="3">
        <v>8000000</v>
      </c>
      <c r="B9" s="3">
        <v>500000</v>
      </c>
      <c r="C9" s="4">
        <v>4.0624200000000002E-7</v>
      </c>
      <c r="D9" s="4">
        <v>6.8749000000000002E-7</v>
      </c>
      <c r="E9" s="10">
        <f t="shared" si="0"/>
        <v>0.40909395045746122</v>
      </c>
      <c r="F9" s="4">
        <f t="shared" si="1"/>
        <v>2.81248E-7</v>
      </c>
    </row>
    <row r="10" spans="1:8" x14ac:dyDescent="0.25">
      <c r="A10" s="3">
        <v>8500000</v>
      </c>
      <c r="B10" s="3">
        <v>500000</v>
      </c>
      <c r="C10" s="4">
        <v>4.6874E-7</v>
      </c>
      <c r="D10" s="4">
        <v>5.6248600000000005E-7</v>
      </c>
      <c r="E10" s="10">
        <f t="shared" si="0"/>
        <v>0.16666370362995708</v>
      </c>
      <c r="F10" s="4">
        <f t="shared" si="1"/>
        <v>9.3746000000000051E-8</v>
      </c>
    </row>
    <row r="11" spans="1:8" x14ac:dyDescent="0.25">
      <c r="A11" s="3">
        <v>9500000</v>
      </c>
      <c r="B11" s="3">
        <v>500000</v>
      </c>
      <c r="C11" s="4">
        <v>4.3748399999999998E-7</v>
      </c>
      <c r="D11" s="4">
        <v>6.56236E-7</v>
      </c>
      <c r="E11" s="10">
        <f t="shared" si="0"/>
        <v>0.33334349228021631</v>
      </c>
      <c r="F11" s="4">
        <f t="shared" si="1"/>
        <v>2.1875200000000003E-7</v>
      </c>
    </row>
    <row r="12" spans="1:8" x14ac:dyDescent="0.25">
      <c r="A12" s="3">
        <v>10000000</v>
      </c>
      <c r="B12" s="3">
        <v>500000</v>
      </c>
      <c r="C12" s="4">
        <v>3.7500400000000001E-7</v>
      </c>
      <c r="D12" s="4">
        <v>6.56236E-7</v>
      </c>
      <c r="E12" s="10">
        <f t="shared" si="0"/>
        <v>0.42855314246703929</v>
      </c>
      <c r="F12" s="4">
        <f t="shared" si="1"/>
        <v>2.8123199999999999E-7</v>
      </c>
    </row>
    <row r="13" spans="1:8" x14ac:dyDescent="0.25">
      <c r="A13" s="3">
        <v>10500000</v>
      </c>
      <c r="B13" s="3">
        <v>500000</v>
      </c>
      <c r="C13" s="4">
        <v>5.3124599999999999E-7</v>
      </c>
      <c r="D13" s="4">
        <v>6.8748799999999997E-7</v>
      </c>
      <c r="E13" s="10">
        <f t="shared" si="0"/>
        <v>0.22726505771737104</v>
      </c>
      <c r="F13" s="4">
        <f t="shared" si="1"/>
        <v>1.5624199999999998E-7</v>
      </c>
    </row>
    <row r="14" spans="1:8" x14ac:dyDescent="0.25">
      <c r="A14" s="3">
        <v>11000000</v>
      </c>
      <c r="B14" s="3">
        <v>500000</v>
      </c>
      <c r="C14" s="4">
        <v>3.4374799999999999E-7</v>
      </c>
      <c r="D14" s="4">
        <v>5.9372399999999995E-7</v>
      </c>
      <c r="E14" s="10">
        <f t="shared" si="0"/>
        <v>0.4210306472367632</v>
      </c>
      <c r="F14" s="4">
        <f t="shared" si="1"/>
        <v>2.4997599999999996E-7</v>
      </c>
    </row>
    <row r="15" spans="1:8" x14ac:dyDescent="0.25">
      <c r="A15" s="3">
        <v>12000000</v>
      </c>
      <c r="B15" s="3">
        <v>500000</v>
      </c>
      <c r="C15" s="4">
        <v>3.4374599999999999E-7</v>
      </c>
      <c r="D15" s="4">
        <v>5.6249600000000001E-7</v>
      </c>
      <c r="E15" s="10">
        <f t="shared" si="0"/>
        <v>0.38889165434065315</v>
      </c>
      <c r="F15" s="4">
        <f t="shared" si="1"/>
        <v>2.1875000000000002E-7</v>
      </c>
    </row>
    <row r="16" spans="1:8" x14ac:dyDescent="0.25">
      <c r="A16" s="3">
        <v>12500000</v>
      </c>
      <c r="B16" s="3">
        <v>500000</v>
      </c>
      <c r="C16" s="4">
        <v>3.4374799999999999E-7</v>
      </c>
      <c r="D16" s="4">
        <v>6.8748399999999996E-7</v>
      </c>
      <c r="E16" s="10">
        <f t="shared" si="0"/>
        <v>0.49999127252416053</v>
      </c>
      <c r="F16" s="4">
        <f t="shared" si="1"/>
        <v>3.4373599999999998E-7</v>
      </c>
    </row>
    <row r="17" spans="1:9" x14ac:dyDescent="0.25">
      <c r="A17" s="3">
        <v>13000000</v>
      </c>
      <c r="B17" s="3">
        <v>500000</v>
      </c>
      <c r="C17" s="4">
        <v>4.0624800000000003E-7</v>
      </c>
      <c r="D17" s="4">
        <v>7.4999200000000001E-7</v>
      </c>
      <c r="E17" s="10">
        <f t="shared" si="0"/>
        <v>0.45833022218903663</v>
      </c>
      <c r="F17" s="4">
        <f t="shared" si="1"/>
        <v>3.4374399999999998E-7</v>
      </c>
    </row>
    <row r="18" spans="1:9" x14ac:dyDescent="0.25">
      <c r="A18" s="3">
        <v>13500000</v>
      </c>
      <c r="B18" s="3">
        <v>500000</v>
      </c>
      <c r="C18" s="4">
        <v>3.43758E-7</v>
      </c>
      <c r="D18" s="4">
        <v>6.8748799999999997E-7</v>
      </c>
      <c r="E18" s="10">
        <f t="shared" si="0"/>
        <v>0.49997963600819212</v>
      </c>
      <c r="F18" s="4">
        <f t="shared" si="1"/>
        <v>3.4372999999999997E-7</v>
      </c>
    </row>
    <row r="19" spans="1:9" x14ac:dyDescent="0.25">
      <c r="A19" s="3">
        <v>14000000</v>
      </c>
      <c r="B19" s="3">
        <v>500000</v>
      </c>
      <c r="C19" s="4">
        <v>3.1249800000000002E-7</v>
      </c>
      <c r="D19" s="4">
        <v>5.3123200000000003E-7</v>
      </c>
      <c r="E19" s="10">
        <f t="shared" si="0"/>
        <v>0.41174853924462379</v>
      </c>
      <c r="F19" s="4">
        <f t="shared" si="1"/>
        <v>2.1873400000000001E-7</v>
      </c>
    </row>
    <row r="20" spans="1:9" x14ac:dyDescent="0.25">
      <c r="A20" s="3">
        <v>15000000</v>
      </c>
      <c r="B20" s="3">
        <v>500000</v>
      </c>
      <c r="C20" s="4">
        <v>5.3123799999999998E-7</v>
      </c>
      <c r="D20" s="4">
        <v>7.1873799999999999E-7</v>
      </c>
      <c r="E20" s="10">
        <f>F20/D20</f>
        <v>0.26087392067763221</v>
      </c>
      <c r="F20" s="4">
        <f>D20-C20</f>
        <v>1.875E-7</v>
      </c>
    </row>
    <row r="21" spans="1:9" x14ac:dyDescent="0.25">
      <c r="A21" s="13" t="s">
        <v>9</v>
      </c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</sheetData>
  <mergeCells count="2">
    <mergeCell ref="A1:F1"/>
    <mergeCell ref="A21:I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D33E-F902-4B0D-A37F-9F825FA69265}">
  <dimension ref="A1:H28"/>
  <sheetViews>
    <sheetView zoomScale="85" zoomScaleNormal="85" workbookViewId="0">
      <selection activeCell="L25" sqref="L25"/>
    </sheetView>
  </sheetViews>
  <sheetFormatPr defaultRowHeight="15" x14ac:dyDescent="0.25"/>
  <cols>
    <col min="1" max="1" width="11.140625" style="1" bestFit="1" customWidth="1"/>
    <col min="2" max="2" width="18.85546875" bestFit="1" customWidth="1"/>
    <col min="3" max="3" width="14.7109375" bestFit="1" customWidth="1"/>
    <col min="4" max="4" width="19.5703125" bestFit="1" customWidth="1"/>
    <col min="5" max="5" width="19.140625" style="9" bestFit="1" customWidth="1"/>
  </cols>
  <sheetData>
    <row r="1" spans="1:7" ht="18.75" x14ac:dyDescent="0.3">
      <c r="A1" s="12" t="s">
        <v>0</v>
      </c>
      <c r="B1" s="12"/>
      <c r="C1" s="12"/>
      <c r="D1" s="12"/>
      <c r="E1" s="12"/>
      <c r="F1" s="2"/>
      <c r="G1" s="2"/>
    </row>
    <row r="2" spans="1:7" x14ac:dyDescent="0.25">
      <c r="A2" s="6" t="s">
        <v>1</v>
      </c>
      <c r="B2" s="6" t="s">
        <v>11</v>
      </c>
      <c r="C2" s="6" t="s">
        <v>12</v>
      </c>
      <c r="D2" s="6" t="s">
        <v>13</v>
      </c>
      <c r="E2" s="7" t="s">
        <v>5</v>
      </c>
    </row>
    <row r="3" spans="1:7" x14ac:dyDescent="0.25">
      <c r="A3" s="3">
        <v>500000</v>
      </c>
      <c r="B3" s="4">
        <v>0.234373</v>
      </c>
      <c r="C3" s="4">
        <v>0.37498199999999998</v>
      </c>
      <c r="D3" s="10">
        <f t="shared" ref="D3:D26" si="0">E3/C3</f>
        <v>0.37497533214927647</v>
      </c>
      <c r="E3" s="8">
        <f t="shared" ref="E3:E26" si="1">C3-B3</f>
        <v>0.14060899999999998</v>
      </c>
    </row>
    <row r="4" spans="1:7" x14ac:dyDescent="0.25">
      <c r="A4" s="3">
        <v>1000000</v>
      </c>
      <c r="B4" s="4">
        <v>0.54210100000000006</v>
      </c>
      <c r="C4" s="4">
        <v>0.80810899999999997</v>
      </c>
      <c r="D4" s="10">
        <f t="shared" si="0"/>
        <v>0.32917341596245053</v>
      </c>
      <c r="E4" s="8">
        <f t="shared" si="1"/>
        <v>0.26600799999999991</v>
      </c>
    </row>
    <row r="5" spans="1:7" x14ac:dyDescent="0.25">
      <c r="A5" s="3">
        <v>1500000</v>
      </c>
      <c r="B5" s="4">
        <v>0.72878699999999996</v>
      </c>
      <c r="C5" s="4">
        <v>0.894459</v>
      </c>
      <c r="D5" s="10">
        <f t="shared" si="0"/>
        <v>0.18522033989260553</v>
      </c>
      <c r="E5" s="8">
        <f t="shared" si="1"/>
        <v>0.16567200000000004</v>
      </c>
    </row>
    <row r="6" spans="1:7" x14ac:dyDescent="0.25">
      <c r="A6" s="3">
        <v>2000000</v>
      </c>
      <c r="B6" s="4">
        <v>0.84581799999999996</v>
      </c>
      <c r="C6" s="4">
        <v>1.02538</v>
      </c>
      <c r="D6" s="10">
        <f t="shared" si="0"/>
        <v>0.17511751740818038</v>
      </c>
      <c r="E6" s="8">
        <f t="shared" si="1"/>
        <v>0.179562</v>
      </c>
    </row>
    <row r="7" spans="1:7" x14ac:dyDescent="0.25">
      <c r="A7" s="3">
        <v>2500000</v>
      </c>
      <c r="B7" s="4">
        <v>1.2574399999999999</v>
      </c>
      <c r="C7" s="4">
        <v>1.7261599999999999</v>
      </c>
      <c r="D7" s="10">
        <f t="shared" si="0"/>
        <v>0.27153913889790054</v>
      </c>
      <c r="E7" s="8">
        <f t="shared" si="1"/>
        <v>0.46872000000000003</v>
      </c>
    </row>
    <row r="8" spans="1:7" x14ac:dyDescent="0.25">
      <c r="A8" s="3">
        <v>3000000</v>
      </c>
      <c r="B8" s="4">
        <v>1.37618</v>
      </c>
      <c r="C8" s="4">
        <v>1.81995</v>
      </c>
      <c r="D8" s="10">
        <f t="shared" si="0"/>
        <v>0.24383636913102008</v>
      </c>
      <c r="E8" s="8">
        <f t="shared" si="1"/>
        <v>0.44377</v>
      </c>
    </row>
    <row r="9" spans="1:7" x14ac:dyDescent="0.25">
      <c r="A9" s="3">
        <v>3500000</v>
      </c>
      <c r="B9" s="4">
        <v>1.5161100000000001</v>
      </c>
      <c r="C9" s="4">
        <v>2.1482000000000001</v>
      </c>
      <c r="D9" s="10">
        <f t="shared" si="0"/>
        <v>0.29424169071781026</v>
      </c>
      <c r="E9" s="8">
        <f t="shared" si="1"/>
        <v>0.63209000000000004</v>
      </c>
    </row>
    <row r="10" spans="1:7" x14ac:dyDescent="0.25">
      <c r="A10" s="3">
        <v>4000000</v>
      </c>
      <c r="B10" s="4">
        <v>1.8658999999999999</v>
      </c>
      <c r="C10" s="4">
        <v>2.4216099999999998</v>
      </c>
      <c r="D10" s="10">
        <f t="shared" si="0"/>
        <v>0.22947956111842946</v>
      </c>
      <c r="E10" s="8">
        <f t="shared" si="1"/>
        <v>0.55570999999999993</v>
      </c>
    </row>
    <row r="11" spans="1:7" x14ac:dyDescent="0.25">
      <c r="A11" s="3">
        <v>4500000</v>
      </c>
      <c r="B11" s="4">
        <v>2.1335899999999999</v>
      </c>
      <c r="C11" s="4">
        <v>2.52745</v>
      </c>
      <c r="D11" s="10">
        <f t="shared" si="0"/>
        <v>0.15583295416328716</v>
      </c>
      <c r="E11" s="8">
        <f t="shared" si="1"/>
        <v>0.3938600000000001</v>
      </c>
    </row>
    <row r="12" spans="1:7" x14ac:dyDescent="0.25">
      <c r="A12" s="3">
        <v>5000000</v>
      </c>
      <c r="B12" s="4">
        <v>2.3351000000000002</v>
      </c>
      <c r="C12" s="4">
        <v>2.8863599999999998</v>
      </c>
      <c r="D12" s="10">
        <f t="shared" si="0"/>
        <v>0.19098795715018213</v>
      </c>
      <c r="E12" s="8">
        <f t="shared" si="1"/>
        <v>0.55125999999999964</v>
      </c>
    </row>
    <row r="13" spans="1:7" x14ac:dyDescent="0.25">
      <c r="A13" s="3">
        <v>6500000</v>
      </c>
      <c r="B13" s="4">
        <v>3.1101999999999999</v>
      </c>
      <c r="C13" s="4">
        <v>3.7987099999999998</v>
      </c>
      <c r="D13" s="10">
        <f t="shared" si="0"/>
        <v>0.18124837115757716</v>
      </c>
      <c r="E13" s="8">
        <f t="shared" si="1"/>
        <v>0.68850999999999996</v>
      </c>
    </row>
    <row r="14" spans="1:7" x14ac:dyDescent="0.25">
      <c r="A14" s="3">
        <v>7000000</v>
      </c>
      <c r="B14" s="4">
        <v>3.75475</v>
      </c>
      <c r="C14" s="4">
        <v>4.2924199999999999</v>
      </c>
      <c r="D14" s="10">
        <f t="shared" si="0"/>
        <v>0.12526034265053276</v>
      </c>
      <c r="E14" s="8">
        <f t="shared" si="1"/>
        <v>0.53766999999999987</v>
      </c>
    </row>
    <row r="15" spans="1:7" x14ac:dyDescent="0.25">
      <c r="A15" s="3">
        <v>7500000</v>
      </c>
      <c r="B15" s="4">
        <v>3.69781</v>
      </c>
      <c r="C15" s="4">
        <v>4.4322999999999997</v>
      </c>
      <c r="D15" s="10">
        <f t="shared" si="0"/>
        <v>0.1657130609390158</v>
      </c>
      <c r="E15" s="8">
        <f t="shared" si="1"/>
        <v>0.73448999999999964</v>
      </c>
    </row>
    <row r="16" spans="1:7" x14ac:dyDescent="0.25">
      <c r="A16" s="3">
        <v>8000000</v>
      </c>
      <c r="B16" s="4">
        <v>3.83772</v>
      </c>
      <c r="C16" s="4">
        <v>4.5673300000000001</v>
      </c>
      <c r="D16" s="10">
        <f t="shared" si="0"/>
        <v>0.15974540924347486</v>
      </c>
      <c r="E16" s="8">
        <f t="shared" si="1"/>
        <v>0.72961000000000009</v>
      </c>
    </row>
    <row r="17" spans="1:8" x14ac:dyDescent="0.25">
      <c r="A17" s="3">
        <v>8500000</v>
      </c>
      <c r="B17" s="4">
        <v>4.6149300000000002</v>
      </c>
      <c r="C17" s="4">
        <v>5.7345499999999996</v>
      </c>
      <c r="D17" s="10">
        <f t="shared" si="0"/>
        <v>0.19524112615636788</v>
      </c>
      <c r="E17" s="8">
        <f t="shared" si="1"/>
        <v>1.1196199999999994</v>
      </c>
    </row>
    <row r="18" spans="1:8" x14ac:dyDescent="0.25">
      <c r="A18" s="3">
        <v>9500000</v>
      </c>
      <c r="B18" s="4">
        <v>4.3978999999999999</v>
      </c>
      <c r="C18" s="4">
        <v>5.6095899999999999</v>
      </c>
      <c r="D18" s="10">
        <f t="shared" si="0"/>
        <v>0.21600330861970304</v>
      </c>
      <c r="E18" s="8">
        <f t="shared" si="1"/>
        <v>1.2116899999999999</v>
      </c>
    </row>
    <row r="19" spans="1:8" x14ac:dyDescent="0.25">
      <c r="A19" s="3">
        <v>10000000</v>
      </c>
      <c r="B19" s="4">
        <v>5.2343400000000004</v>
      </c>
      <c r="C19" s="4">
        <v>6.8588699999999996</v>
      </c>
      <c r="D19" s="10">
        <f t="shared" si="0"/>
        <v>0.23685096816239398</v>
      </c>
      <c r="E19" s="8">
        <f t="shared" si="1"/>
        <v>1.6245299999999991</v>
      </c>
    </row>
    <row r="20" spans="1:8" x14ac:dyDescent="0.25">
      <c r="A20" s="3">
        <v>10500000</v>
      </c>
      <c r="B20" s="4">
        <v>5.5311000000000003</v>
      </c>
      <c r="C20" s="4">
        <v>7.0664800000000003</v>
      </c>
      <c r="D20" s="10">
        <f t="shared" si="0"/>
        <v>0.21727649409607044</v>
      </c>
      <c r="E20" s="8">
        <f t="shared" si="1"/>
        <v>1.53538</v>
      </c>
    </row>
    <row r="21" spans="1:8" x14ac:dyDescent="0.25">
      <c r="A21" s="3">
        <v>11000000</v>
      </c>
      <c r="B21" s="4">
        <v>5.21394</v>
      </c>
      <c r="C21" s="4">
        <v>6.4821600000000004</v>
      </c>
      <c r="D21" s="10">
        <f t="shared" si="0"/>
        <v>0.19564774704728058</v>
      </c>
      <c r="E21" s="8">
        <f t="shared" si="1"/>
        <v>1.2682200000000003</v>
      </c>
    </row>
    <row r="22" spans="1:8" x14ac:dyDescent="0.25">
      <c r="A22" s="3">
        <v>12000000</v>
      </c>
      <c r="B22" s="4">
        <v>6.0437200000000004</v>
      </c>
      <c r="C22" s="4">
        <v>8.4382800000000007</v>
      </c>
      <c r="D22" s="10">
        <f t="shared" si="0"/>
        <v>0.28377347042288237</v>
      </c>
      <c r="E22" s="8">
        <f t="shared" si="1"/>
        <v>2.3945600000000002</v>
      </c>
    </row>
    <row r="23" spans="1:8" x14ac:dyDescent="0.25">
      <c r="A23" s="3">
        <v>12500000</v>
      </c>
      <c r="B23" s="4">
        <v>6.5636200000000002</v>
      </c>
      <c r="C23" s="4">
        <v>8.4061900000000005</v>
      </c>
      <c r="D23" s="10">
        <f t="shared" si="0"/>
        <v>0.21919204776480192</v>
      </c>
      <c r="E23" s="8">
        <f t="shared" si="1"/>
        <v>1.8425700000000003</v>
      </c>
    </row>
    <row r="24" spans="1:8" x14ac:dyDescent="0.25">
      <c r="A24" s="3">
        <v>13000000</v>
      </c>
      <c r="B24" s="4">
        <v>6.8749500000000001</v>
      </c>
      <c r="C24" s="4">
        <v>8.57803</v>
      </c>
      <c r="D24" s="10">
        <f t="shared" si="0"/>
        <v>0.19853975796307544</v>
      </c>
      <c r="E24" s="8">
        <f t="shared" si="1"/>
        <v>1.7030799999999999</v>
      </c>
    </row>
    <row r="25" spans="1:8" x14ac:dyDescent="0.25">
      <c r="A25" s="3">
        <v>13500000</v>
      </c>
      <c r="B25" s="4">
        <v>7.4686599999999999</v>
      </c>
      <c r="C25" s="4">
        <v>9.2499099999999999</v>
      </c>
      <c r="D25" s="10">
        <f t="shared" si="0"/>
        <v>0.1925694412161848</v>
      </c>
      <c r="E25" s="8">
        <f t="shared" si="1"/>
        <v>1.78125</v>
      </c>
    </row>
    <row r="26" spans="1:8" x14ac:dyDescent="0.25">
      <c r="A26" s="3">
        <v>14000000</v>
      </c>
      <c r="B26" s="4">
        <v>7.0328299999999997</v>
      </c>
      <c r="C26" s="4">
        <v>9.6561500000000002</v>
      </c>
      <c r="D26" s="10">
        <f t="shared" si="0"/>
        <v>0.27167349305882782</v>
      </c>
      <c r="E26" s="8">
        <f t="shared" si="1"/>
        <v>2.6233200000000005</v>
      </c>
    </row>
    <row r="27" spans="1:8" x14ac:dyDescent="0.25">
      <c r="A27" s="3">
        <v>15000000</v>
      </c>
      <c r="B27" s="4">
        <v>7.7657800000000003</v>
      </c>
      <c r="C27" s="4">
        <v>10.0284</v>
      </c>
      <c r="D27" s="10">
        <f>E27/C27</f>
        <v>0.22562123569063852</v>
      </c>
      <c r="E27" s="8">
        <f>C27-B27</f>
        <v>2.2626199999999992</v>
      </c>
    </row>
    <row r="28" spans="1:8" x14ac:dyDescent="0.25">
      <c r="A28" s="11" t="s">
        <v>4</v>
      </c>
      <c r="B28" s="11"/>
      <c r="C28" s="11"/>
      <c r="D28" s="11"/>
      <c r="E28" s="11"/>
      <c r="F28" s="11"/>
      <c r="G28" s="11"/>
      <c r="H28" s="11"/>
    </row>
  </sheetData>
  <mergeCells count="2">
    <mergeCell ref="A1:E1"/>
    <mergeCell ref="A28:H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0AF7-8387-4479-9847-84DE7A613470}">
  <dimension ref="A1:I29"/>
  <sheetViews>
    <sheetView topLeftCell="A8" zoomScale="85" zoomScaleNormal="85" workbookViewId="0">
      <selection activeCell="J28" sqref="J28"/>
    </sheetView>
  </sheetViews>
  <sheetFormatPr defaultRowHeight="15" x14ac:dyDescent="0.25"/>
  <cols>
    <col min="1" max="1" width="11.140625" style="1" bestFit="1" customWidth="1"/>
    <col min="2" max="2" width="11.140625" style="1" customWidth="1"/>
    <col min="3" max="3" width="18.85546875" bestFit="1" customWidth="1"/>
    <col min="4" max="4" width="14.7109375" bestFit="1" customWidth="1"/>
    <col min="5" max="5" width="19.5703125" customWidth="1"/>
    <col min="6" max="6" width="19.140625" style="1" bestFit="1" customWidth="1"/>
  </cols>
  <sheetData>
    <row r="1" spans="1:8" ht="18.75" x14ac:dyDescent="0.3">
      <c r="A1" s="12" t="s">
        <v>6</v>
      </c>
      <c r="B1" s="12"/>
      <c r="C1" s="12"/>
      <c r="D1" s="12"/>
      <c r="E1" s="12"/>
      <c r="F1" s="12"/>
      <c r="G1" s="2"/>
      <c r="H1" s="2"/>
    </row>
    <row r="2" spans="1:8" x14ac:dyDescent="0.25">
      <c r="A2" s="6" t="s">
        <v>1</v>
      </c>
      <c r="B2" s="6" t="s">
        <v>2</v>
      </c>
      <c r="C2" s="6" t="s">
        <v>11</v>
      </c>
      <c r="D2" s="6" t="s">
        <v>12</v>
      </c>
      <c r="E2" s="6" t="s">
        <v>13</v>
      </c>
      <c r="F2" s="6" t="s">
        <v>5</v>
      </c>
    </row>
    <row r="3" spans="1:8" x14ac:dyDescent="0.25">
      <c r="A3" s="3">
        <v>500000</v>
      </c>
      <c r="B3" s="3">
        <v>500000</v>
      </c>
      <c r="C3" s="4">
        <v>2.5002200000000001E-7</v>
      </c>
      <c r="D3" s="4">
        <v>3.1253000000000001E-7</v>
      </c>
      <c r="E3" s="10">
        <f t="shared" ref="E3:E26" si="0">F3/D3</f>
        <v>0.20000639938565895</v>
      </c>
      <c r="F3" s="4">
        <f t="shared" ref="F3:F26" si="1">D3-C3</f>
        <v>6.2507999999999993E-8</v>
      </c>
    </row>
    <row r="4" spans="1:8" x14ac:dyDescent="0.25">
      <c r="A4" s="3">
        <v>1000000</v>
      </c>
      <c r="B4" s="3">
        <v>500000</v>
      </c>
      <c r="C4" s="4">
        <v>1.5627000000000001E-7</v>
      </c>
      <c r="D4" s="4">
        <v>2.1878E-7</v>
      </c>
      <c r="E4" s="10">
        <f t="shared" si="0"/>
        <v>0.28572081543102656</v>
      </c>
      <c r="F4" s="4">
        <f t="shared" si="1"/>
        <v>6.2509999999999995E-8</v>
      </c>
    </row>
    <row r="5" spans="1:8" x14ac:dyDescent="0.25">
      <c r="A5" s="3">
        <v>1500000</v>
      </c>
      <c r="B5" s="3">
        <v>500000</v>
      </c>
      <c r="C5" s="4">
        <v>1.25006E-7</v>
      </c>
      <c r="D5" s="4">
        <v>3.1254000000000002E-7</v>
      </c>
      <c r="E5" s="10">
        <f t="shared" si="0"/>
        <v>0.60003199590452427</v>
      </c>
      <c r="F5" s="4">
        <f t="shared" si="1"/>
        <v>1.8753400000000002E-7</v>
      </c>
    </row>
    <row r="6" spans="1:8" x14ac:dyDescent="0.25">
      <c r="A6" s="3">
        <v>2000000</v>
      </c>
      <c r="B6" s="3">
        <v>500000</v>
      </c>
      <c r="C6" s="4">
        <v>2.5002600000000002E-7</v>
      </c>
      <c r="D6" s="4">
        <v>3.1251199999999999E-7</v>
      </c>
      <c r="E6" s="10">
        <f t="shared" si="0"/>
        <v>0.19994752201515453</v>
      </c>
      <c r="F6" s="4">
        <f t="shared" si="1"/>
        <v>6.2485999999999968E-8</v>
      </c>
    </row>
    <row r="7" spans="1:8" x14ac:dyDescent="0.25">
      <c r="A7" s="3">
        <v>2500000</v>
      </c>
      <c r="B7" s="3">
        <v>500000</v>
      </c>
      <c r="C7" s="4">
        <v>1.5626800000000001E-7</v>
      </c>
      <c r="D7" s="4">
        <v>2.8127999999999999E-7</v>
      </c>
      <c r="E7" s="10">
        <f t="shared" si="0"/>
        <v>0.44443970420932871</v>
      </c>
      <c r="F7" s="4">
        <f t="shared" si="1"/>
        <v>1.2501199999999998E-7</v>
      </c>
    </row>
    <row r="8" spans="1:8" x14ac:dyDescent="0.25">
      <c r="A8" s="3">
        <v>3000000</v>
      </c>
      <c r="B8" s="3">
        <v>500000</v>
      </c>
      <c r="C8" s="4">
        <v>1.25024E-7</v>
      </c>
      <c r="D8" s="4">
        <v>2.50012E-7</v>
      </c>
      <c r="E8" s="10">
        <f t="shared" si="0"/>
        <v>0.49992800345583416</v>
      </c>
      <c r="F8" s="4">
        <f t="shared" si="1"/>
        <v>1.2498800000000001E-7</v>
      </c>
    </row>
    <row r="9" spans="1:8" x14ac:dyDescent="0.25">
      <c r="A9" s="3">
        <v>3500000</v>
      </c>
      <c r="B9" s="3">
        <v>500000</v>
      </c>
      <c r="C9" s="4">
        <v>2.5004399999999999E-7</v>
      </c>
      <c r="D9" s="4">
        <v>3.1253600000000001E-7</v>
      </c>
      <c r="E9" s="10">
        <f t="shared" si="0"/>
        <v>0.19995136560268265</v>
      </c>
      <c r="F9" s="4">
        <f t="shared" si="1"/>
        <v>6.2492000000000028E-8</v>
      </c>
    </row>
    <row r="10" spans="1:8" x14ac:dyDescent="0.25">
      <c r="A10" s="3">
        <v>4000000</v>
      </c>
      <c r="B10" s="3">
        <v>500000</v>
      </c>
      <c r="C10" s="4">
        <v>1.8753199999999999E-7</v>
      </c>
      <c r="D10" s="4">
        <v>3.1253800000000002E-7</v>
      </c>
      <c r="E10" s="10">
        <f t="shared" si="0"/>
        <v>0.39997056357946881</v>
      </c>
      <c r="F10" s="4">
        <f t="shared" si="1"/>
        <v>1.2500600000000003E-7</v>
      </c>
    </row>
    <row r="11" spans="1:8" x14ac:dyDescent="0.25">
      <c r="A11" s="3">
        <v>4500000</v>
      </c>
      <c r="B11" s="3">
        <v>500000</v>
      </c>
      <c r="C11" s="4">
        <v>1.2501400000000001E-7</v>
      </c>
      <c r="D11" s="4">
        <v>3.1253600000000001E-7</v>
      </c>
      <c r="E11" s="10">
        <f t="shared" si="0"/>
        <v>0.60000127985256102</v>
      </c>
      <c r="F11" s="4">
        <f t="shared" si="1"/>
        <v>1.87522E-7</v>
      </c>
    </row>
    <row r="12" spans="1:8" x14ac:dyDescent="0.25">
      <c r="A12" s="3">
        <v>5000000</v>
      </c>
      <c r="B12" s="3">
        <v>500000</v>
      </c>
      <c r="C12" s="4">
        <v>1.8752E-7</v>
      </c>
      <c r="D12" s="4">
        <v>3.7504E-7</v>
      </c>
      <c r="E12" s="10">
        <f t="shared" si="0"/>
        <v>0.5</v>
      </c>
      <c r="F12" s="4">
        <f t="shared" si="1"/>
        <v>1.8752E-7</v>
      </c>
    </row>
    <row r="13" spans="1:8" x14ac:dyDescent="0.25">
      <c r="A13" s="3">
        <v>6500000</v>
      </c>
      <c r="B13" s="3">
        <v>500000</v>
      </c>
      <c r="C13" s="4">
        <v>2.5003399999999997E-7</v>
      </c>
      <c r="D13" s="4">
        <v>2.7786399999999998E-7</v>
      </c>
      <c r="E13" s="10">
        <f t="shared" si="0"/>
        <v>0.10015691129473414</v>
      </c>
      <c r="F13" s="4">
        <f t="shared" si="1"/>
        <v>2.7830000000000005E-8</v>
      </c>
    </row>
    <row r="14" spans="1:8" x14ac:dyDescent="0.25">
      <c r="A14" s="3">
        <v>7000000</v>
      </c>
      <c r="B14" s="3">
        <v>500000</v>
      </c>
      <c r="C14" s="4">
        <v>2.4587000000000002E-7</v>
      </c>
      <c r="D14" s="4">
        <v>3.1926000000000001E-7</v>
      </c>
      <c r="E14" s="10">
        <f t="shared" si="0"/>
        <v>0.22987533671615609</v>
      </c>
      <c r="F14" s="4">
        <f t="shared" si="1"/>
        <v>7.3389999999999997E-8</v>
      </c>
    </row>
    <row r="15" spans="1:8" x14ac:dyDescent="0.25">
      <c r="A15" s="3">
        <v>7500000</v>
      </c>
      <c r="B15" s="3">
        <v>500000</v>
      </c>
      <c r="C15" s="4">
        <v>1.56264E-7</v>
      </c>
      <c r="D15" s="4">
        <v>3.1254000000000002E-7</v>
      </c>
      <c r="E15" s="10">
        <f t="shared" si="0"/>
        <v>0.50001919754271451</v>
      </c>
      <c r="F15" s="4">
        <f t="shared" si="1"/>
        <v>1.5627600000000002E-7</v>
      </c>
    </row>
    <row r="16" spans="1:8" x14ac:dyDescent="0.25">
      <c r="A16" s="3">
        <v>8000000</v>
      </c>
      <c r="B16" s="3">
        <v>500000</v>
      </c>
      <c r="C16" s="4">
        <v>2.37872E-7</v>
      </c>
      <c r="D16" s="4">
        <v>2.8785799999999998E-7</v>
      </c>
      <c r="E16" s="10">
        <f t="shared" si="0"/>
        <v>0.17364811816937512</v>
      </c>
      <c r="F16" s="4">
        <f t="shared" si="1"/>
        <v>4.9985999999999982E-8</v>
      </c>
    </row>
    <row r="17" spans="1:9" x14ac:dyDescent="0.25">
      <c r="A17" s="3">
        <v>8500000</v>
      </c>
      <c r="B17" s="3">
        <v>500000</v>
      </c>
      <c r="C17" s="4">
        <v>1.8753000000000001E-7</v>
      </c>
      <c r="D17" s="4">
        <v>3.1253800000000002E-7</v>
      </c>
      <c r="E17" s="10">
        <f t="shared" si="0"/>
        <v>0.39997696280132333</v>
      </c>
      <c r="F17" s="4">
        <f t="shared" si="1"/>
        <v>1.25008E-7</v>
      </c>
    </row>
    <row r="18" spans="1:9" x14ac:dyDescent="0.25">
      <c r="A18" s="3">
        <v>9500000</v>
      </c>
      <c r="B18" s="3">
        <v>500000</v>
      </c>
      <c r="C18" s="4">
        <v>2.8127599999999998E-7</v>
      </c>
      <c r="D18" s="4">
        <v>3.1254400000000002E-7</v>
      </c>
      <c r="E18" s="10">
        <f t="shared" si="0"/>
        <v>0.10004351387324677</v>
      </c>
      <c r="F18" s="4">
        <f t="shared" si="1"/>
        <v>3.1268000000000039E-8</v>
      </c>
    </row>
    <row r="19" spans="1:9" x14ac:dyDescent="0.25">
      <c r="A19" s="3">
        <v>10000000</v>
      </c>
      <c r="B19" s="3">
        <v>500000</v>
      </c>
      <c r="C19" s="4">
        <v>2.5002600000000002E-7</v>
      </c>
      <c r="D19" s="4">
        <v>3.4379799999999999E-7</v>
      </c>
      <c r="E19" s="10">
        <f t="shared" si="0"/>
        <v>0.27275318646414459</v>
      </c>
      <c r="F19" s="4">
        <f t="shared" si="1"/>
        <v>9.3771999999999974E-8</v>
      </c>
    </row>
    <row r="20" spans="1:9" x14ac:dyDescent="0.25">
      <c r="A20" s="3">
        <v>10500000</v>
      </c>
      <c r="B20" s="3">
        <v>500000</v>
      </c>
      <c r="C20" s="4">
        <v>1.8753599999999999E-7</v>
      </c>
      <c r="D20" s="4">
        <v>3.1650000000000001E-7</v>
      </c>
      <c r="E20" s="10">
        <f t="shared" si="0"/>
        <v>0.40746919431279627</v>
      </c>
      <c r="F20" s="4">
        <f t="shared" si="1"/>
        <v>1.2896400000000002E-7</v>
      </c>
    </row>
    <row r="21" spans="1:9" x14ac:dyDescent="0.25">
      <c r="A21" s="3">
        <v>11000000</v>
      </c>
      <c r="B21" s="3">
        <v>500000</v>
      </c>
      <c r="C21" s="4">
        <v>1.56258E-7</v>
      </c>
      <c r="D21" s="4">
        <v>2.5002800000000002E-7</v>
      </c>
      <c r="E21" s="10">
        <f t="shared" si="0"/>
        <v>0.37503799574447672</v>
      </c>
      <c r="F21" s="4">
        <f t="shared" si="1"/>
        <v>9.3770000000000025E-8</v>
      </c>
    </row>
    <row r="22" spans="1:9" x14ac:dyDescent="0.25">
      <c r="A22" s="3">
        <v>12000000</v>
      </c>
      <c r="B22" s="3">
        <v>500000</v>
      </c>
      <c r="C22" s="4">
        <v>1.56242E-7</v>
      </c>
      <c r="D22" s="4">
        <v>3.8118599999999998E-7</v>
      </c>
      <c r="E22" s="10">
        <f t="shared" si="0"/>
        <v>0.5901161112947485</v>
      </c>
      <c r="F22" s="4">
        <f t="shared" si="1"/>
        <v>2.2494399999999998E-7</v>
      </c>
    </row>
    <row r="23" spans="1:9" x14ac:dyDescent="0.25">
      <c r="A23" s="3">
        <v>12500000</v>
      </c>
      <c r="B23" s="3">
        <v>500000</v>
      </c>
      <c r="C23" s="4">
        <v>2.16438E-7</v>
      </c>
      <c r="D23" s="4">
        <v>2.5909399999999998E-7</v>
      </c>
      <c r="E23" s="10">
        <f t="shared" si="0"/>
        <v>0.16463522891305851</v>
      </c>
      <c r="F23" s="4">
        <f t="shared" si="1"/>
        <v>4.2655999999999982E-8</v>
      </c>
    </row>
    <row r="24" spans="1:9" x14ac:dyDescent="0.25">
      <c r="A24" s="3">
        <v>13000000</v>
      </c>
      <c r="B24" s="3">
        <v>500000</v>
      </c>
      <c r="C24" s="4">
        <v>2.23908E-7</v>
      </c>
      <c r="D24" s="4">
        <v>2.8128399999999999E-7</v>
      </c>
      <c r="E24" s="10">
        <f t="shared" si="0"/>
        <v>0.20397889677336783</v>
      </c>
      <c r="F24" s="4">
        <f t="shared" si="1"/>
        <v>5.7375999999999997E-8</v>
      </c>
    </row>
    <row r="25" spans="1:9" x14ac:dyDescent="0.25">
      <c r="A25" s="3">
        <v>13500000</v>
      </c>
      <c r="B25" s="3">
        <v>500000</v>
      </c>
      <c r="C25" s="4">
        <v>1.7088999999999999E-7</v>
      </c>
      <c r="D25" s="4">
        <v>2.3190000000000001E-7</v>
      </c>
      <c r="E25" s="10">
        <f t="shared" si="0"/>
        <v>0.26308753773178101</v>
      </c>
      <c r="F25" s="4">
        <f t="shared" si="1"/>
        <v>6.1010000000000015E-8</v>
      </c>
    </row>
    <row r="26" spans="1:9" x14ac:dyDescent="0.25">
      <c r="A26" s="3">
        <v>14000000</v>
      </c>
      <c r="B26" s="3">
        <v>500000</v>
      </c>
      <c r="C26" s="4">
        <v>2.1878200000000001E-7</v>
      </c>
      <c r="D26" s="4">
        <v>3.4378599999999998E-7</v>
      </c>
      <c r="E26" s="10">
        <f t="shared" si="0"/>
        <v>0.3636099201247287</v>
      </c>
      <c r="F26" s="4">
        <f t="shared" si="1"/>
        <v>1.2500399999999997E-7</v>
      </c>
    </row>
    <row r="27" spans="1:9" x14ac:dyDescent="0.25">
      <c r="A27" s="3">
        <v>15000000</v>
      </c>
      <c r="B27" s="3">
        <v>500000</v>
      </c>
      <c r="C27" s="4">
        <v>1.5622200000000001E-7</v>
      </c>
      <c r="D27" s="4">
        <v>3.74994E-7</v>
      </c>
      <c r="E27" s="10">
        <f>F27/D27</f>
        <v>0.58340133442135067</v>
      </c>
      <c r="F27" s="4">
        <f>D27-C27</f>
        <v>2.18772E-7</v>
      </c>
    </row>
    <row r="28" spans="1:9" x14ac:dyDescent="0.25">
      <c r="A28" s="13" t="s">
        <v>8</v>
      </c>
      <c r="B28" s="13"/>
      <c r="C28" s="13"/>
      <c r="D28" s="13"/>
      <c r="E28" s="13"/>
      <c r="F28" s="13"/>
      <c r="G28" s="13"/>
      <c r="H28" s="13"/>
      <c r="I28" s="13"/>
    </row>
    <row r="29" spans="1:9" x14ac:dyDescent="0.25">
      <c r="A29" s="13"/>
      <c r="B29" s="13"/>
      <c r="C29" s="13"/>
      <c r="D29" s="13"/>
      <c r="E29" s="13"/>
      <c r="F29" s="13"/>
      <c r="G29" s="13"/>
      <c r="H29" s="13"/>
      <c r="I29" s="13"/>
    </row>
  </sheetData>
  <mergeCells count="2">
    <mergeCell ref="A1:F1"/>
    <mergeCell ref="A28:I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26DD-ABFF-4E8B-BF12-7F0DA9F856DE}">
  <dimension ref="A1:I22"/>
  <sheetViews>
    <sheetView zoomScale="85" zoomScaleNormal="85" workbookViewId="0">
      <selection activeCell="C4" sqref="C4"/>
    </sheetView>
  </sheetViews>
  <sheetFormatPr defaultRowHeight="15" x14ac:dyDescent="0.25"/>
  <cols>
    <col min="1" max="1" width="11.140625" style="1" bestFit="1" customWidth="1"/>
    <col min="2" max="2" width="11.140625" style="1" customWidth="1"/>
    <col min="3" max="3" width="18.85546875" bestFit="1" customWidth="1"/>
    <col min="4" max="4" width="14.7109375" bestFit="1" customWidth="1"/>
    <col min="5" max="5" width="19.5703125" customWidth="1"/>
    <col min="6" max="6" width="19.140625" style="1" bestFit="1" customWidth="1"/>
  </cols>
  <sheetData>
    <row r="1" spans="1:8" ht="18.75" x14ac:dyDescent="0.3">
      <c r="A1" s="12" t="s">
        <v>7</v>
      </c>
      <c r="B1" s="12"/>
      <c r="C1" s="12"/>
      <c r="D1" s="12"/>
      <c r="E1" s="12"/>
      <c r="F1" s="12"/>
      <c r="G1" s="2"/>
      <c r="H1" s="2"/>
    </row>
    <row r="2" spans="1:8" x14ac:dyDescent="0.25">
      <c r="A2" s="6" t="s">
        <v>1</v>
      </c>
      <c r="B2" s="6" t="s">
        <v>2</v>
      </c>
      <c r="C2" s="6" t="s">
        <v>11</v>
      </c>
      <c r="D2" s="6" t="s">
        <v>12</v>
      </c>
      <c r="E2" s="6" t="s">
        <v>13</v>
      </c>
      <c r="F2" s="6" t="s">
        <v>5</v>
      </c>
    </row>
    <row r="3" spans="1:8" x14ac:dyDescent="0.25">
      <c r="A3" s="3">
        <v>4000000</v>
      </c>
      <c r="B3" s="3">
        <v>500000</v>
      </c>
      <c r="C3" s="4">
        <v>2.0188600000000001E-7</v>
      </c>
      <c r="D3" s="4">
        <v>8.2551800000000005E-7</v>
      </c>
      <c r="E3" s="10">
        <f t="shared" ref="E3:E19" si="0">F3/D3</f>
        <v>0.75544324896610382</v>
      </c>
      <c r="F3" s="4">
        <f t="shared" ref="F3:F19" si="1">D3-C3</f>
        <v>6.2363200000000009E-7</v>
      </c>
    </row>
    <row r="4" spans="1:8" x14ac:dyDescent="0.25">
      <c r="A4" s="3">
        <v>4500000</v>
      </c>
      <c r="B4" s="3">
        <v>500000</v>
      </c>
      <c r="C4" s="4">
        <v>2.6386399999999999E-7</v>
      </c>
      <c r="D4" s="4">
        <v>9.2545799999999997E-7</v>
      </c>
      <c r="E4" s="10">
        <f t="shared" si="0"/>
        <v>0.71488279316835557</v>
      </c>
      <c r="F4" s="4">
        <f t="shared" si="1"/>
        <v>6.6159399999999999E-7</v>
      </c>
    </row>
    <row r="5" spans="1:8" x14ac:dyDescent="0.25">
      <c r="A5" s="3">
        <v>5000000</v>
      </c>
      <c r="B5" s="3">
        <v>500000</v>
      </c>
      <c r="C5" s="4">
        <v>2.07878E-7</v>
      </c>
      <c r="D5" s="4">
        <v>9.1744400000000005E-7</v>
      </c>
      <c r="E5" s="10">
        <f t="shared" si="0"/>
        <v>0.77341614311064222</v>
      </c>
      <c r="F5" s="4">
        <f t="shared" si="1"/>
        <v>7.0956600000000007E-7</v>
      </c>
    </row>
    <row r="6" spans="1:8" x14ac:dyDescent="0.25">
      <c r="A6" s="3">
        <v>6500000</v>
      </c>
      <c r="B6" s="3">
        <v>500000</v>
      </c>
      <c r="C6" s="4">
        <v>3.1380400000000002E-7</v>
      </c>
      <c r="D6" s="4">
        <v>8.6551799999999998E-7</v>
      </c>
      <c r="E6" s="10">
        <f t="shared" si="0"/>
        <v>0.63743792734524285</v>
      </c>
      <c r="F6" s="4">
        <f t="shared" si="1"/>
        <v>5.5171399999999991E-7</v>
      </c>
    </row>
    <row r="7" spans="1:8" x14ac:dyDescent="0.25">
      <c r="A7" s="3">
        <v>7000000</v>
      </c>
      <c r="B7" s="3">
        <v>500000</v>
      </c>
      <c r="C7" s="4">
        <v>2.41842E-7</v>
      </c>
      <c r="D7" s="4">
        <v>2.5145499999999999E-6</v>
      </c>
      <c r="E7" s="10">
        <f t="shared" si="0"/>
        <v>0.90382295042850613</v>
      </c>
      <c r="F7" s="4">
        <f t="shared" si="1"/>
        <v>2.2727080000000001E-6</v>
      </c>
    </row>
    <row r="8" spans="1:8" x14ac:dyDescent="0.25">
      <c r="A8" s="3">
        <v>7500000</v>
      </c>
      <c r="B8" s="3">
        <v>500000</v>
      </c>
      <c r="C8" s="4">
        <v>2.1386799999999999E-7</v>
      </c>
      <c r="D8" s="4">
        <v>8.76362E-7</v>
      </c>
      <c r="E8" s="10">
        <f t="shared" si="0"/>
        <v>0.75595929535968021</v>
      </c>
      <c r="F8" s="4">
        <f t="shared" si="1"/>
        <v>6.6249400000000006E-7</v>
      </c>
    </row>
    <row r="9" spans="1:8" x14ac:dyDescent="0.25">
      <c r="A9" s="3">
        <v>8000000</v>
      </c>
      <c r="B9" s="3">
        <v>500000</v>
      </c>
      <c r="C9" s="4">
        <v>1.5624800000000001E-7</v>
      </c>
      <c r="D9" s="4">
        <v>8.6351400000000004E-7</v>
      </c>
      <c r="E9" s="10">
        <f t="shared" si="0"/>
        <v>0.81905562619714323</v>
      </c>
      <c r="F9" s="4">
        <f t="shared" si="1"/>
        <v>7.07266E-7</v>
      </c>
    </row>
    <row r="10" spans="1:8" x14ac:dyDescent="0.25">
      <c r="A10" s="3">
        <v>8500000</v>
      </c>
      <c r="B10" s="3">
        <v>500000</v>
      </c>
      <c r="C10" s="4">
        <v>6.1360000000000004E-7</v>
      </c>
      <c r="D10" s="4">
        <v>1.37125E-6</v>
      </c>
      <c r="E10" s="10">
        <f t="shared" si="0"/>
        <v>0.55252506836827708</v>
      </c>
      <c r="F10" s="4">
        <f t="shared" si="1"/>
        <v>7.5764999999999996E-7</v>
      </c>
    </row>
    <row r="11" spans="1:8" x14ac:dyDescent="0.25">
      <c r="A11" s="3">
        <v>9500000</v>
      </c>
      <c r="B11" s="3">
        <v>500000</v>
      </c>
      <c r="C11" s="4">
        <v>2.3274600000000001E-7</v>
      </c>
      <c r="D11" s="4">
        <v>1.0645900000000001E-6</v>
      </c>
      <c r="E11" s="10">
        <f t="shared" si="0"/>
        <v>0.78137498943255146</v>
      </c>
      <c r="F11" s="4">
        <f t="shared" si="1"/>
        <v>8.3184400000000007E-7</v>
      </c>
    </row>
    <row r="12" spans="1:8" x14ac:dyDescent="0.25">
      <c r="A12" s="3">
        <v>10000000</v>
      </c>
      <c r="B12" s="3">
        <v>500000</v>
      </c>
      <c r="C12" s="4">
        <v>2.5753200000000001E-7</v>
      </c>
      <c r="D12" s="4">
        <v>1.04487E-6</v>
      </c>
      <c r="E12" s="10">
        <f t="shared" si="0"/>
        <v>0.75352723305291569</v>
      </c>
      <c r="F12" s="4">
        <f t="shared" si="1"/>
        <v>7.8733799999999995E-7</v>
      </c>
    </row>
    <row r="13" spans="1:8" x14ac:dyDescent="0.25">
      <c r="A13" s="3">
        <v>10500000</v>
      </c>
      <c r="B13" s="3">
        <v>500000</v>
      </c>
      <c r="C13" s="4">
        <v>1.2274E-7</v>
      </c>
      <c r="D13" s="4">
        <v>1.1269899999999999E-6</v>
      </c>
      <c r="E13" s="10">
        <f t="shared" si="0"/>
        <v>0.89109042671186078</v>
      </c>
      <c r="F13" s="4">
        <f t="shared" si="1"/>
        <v>1.00425E-6</v>
      </c>
    </row>
    <row r="14" spans="1:8" x14ac:dyDescent="0.25">
      <c r="A14" s="3">
        <v>11000000</v>
      </c>
      <c r="B14" s="3">
        <v>500000</v>
      </c>
      <c r="C14" s="4">
        <v>1.9416199999999999E-7</v>
      </c>
      <c r="D14" s="4">
        <v>1.0264400000000001E-6</v>
      </c>
      <c r="E14" s="10">
        <f t="shared" si="0"/>
        <v>0.81083940610264604</v>
      </c>
      <c r="F14" s="4">
        <f t="shared" si="1"/>
        <v>8.3227800000000009E-7</v>
      </c>
    </row>
    <row r="15" spans="1:8" x14ac:dyDescent="0.25">
      <c r="A15" s="3">
        <v>12000000</v>
      </c>
      <c r="B15" s="3">
        <v>500000</v>
      </c>
      <c r="C15" s="4">
        <v>2.8383599999999997E-7</v>
      </c>
      <c r="D15" s="4">
        <v>9.7630199999999992E-7</v>
      </c>
      <c r="E15" s="10">
        <f t="shared" si="0"/>
        <v>0.70927438436057699</v>
      </c>
      <c r="F15" s="4">
        <f t="shared" si="1"/>
        <v>6.9246599999999995E-7</v>
      </c>
    </row>
    <row r="16" spans="1:8" x14ac:dyDescent="0.25">
      <c r="A16" s="3">
        <v>12500000</v>
      </c>
      <c r="B16" s="3">
        <v>500000</v>
      </c>
      <c r="C16" s="4">
        <v>3.4182999999999998E-7</v>
      </c>
      <c r="D16" s="4">
        <v>1.0854E-6</v>
      </c>
      <c r="E16" s="10">
        <f t="shared" si="0"/>
        <v>0.68506541367237883</v>
      </c>
      <c r="F16" s="4">
        <f t="shared" si="1"/>
        <v>7.4356999999999998E-7</v>
      </c>
    </row>
    <row r="17" spans="1:9" x14ac:dyDescent="0.25">
      <c r="A17" s="3">
        <v>13000000</v>
      </c>
      <c r="B17" s="3">
        <v>500000</v>
      </c>
      <c r="C17" s="4">
        <v>2.6586199999999998E-7</v>
      </c>
      <c r="D17" s="4">
        <v>1.1753199999999999E-6</v>
      </c>
      <c r="E17" s="10">
        <f t="shared" si="0"/>
        <v>0.77379607255896266</v>
      </c>
      <c r="F17" s="4">
        <f t="shared" si="1"/>
        <v>9.0945799999999994E-7</v>
      </c>
    </row>
    <row r="18" spans="1:9" x14ac:dyDescent="0.25">
      <c r="A18" s="3">
        <v>13500000</v>
      </c>
      <c r="B18" s="3">
        <v>500000</v>
      </c>
      <c r="C18" s="4">
        <v>2.1587399999999999E-7</v>
      </c>
      <c r="D18" s="4">
        <v>1.15339E-6</v>
      </c>
      <c r="E18" s="10">
        <f t="shared" si="0"/>
        <v>0.81283520751870564</v>
      </c>
      <c r="F18" s="4">
        <f t="shared" si="1"/>
        <v>9.3751599999999994E-7</v>
      </c>
    </row>
    <row r="19" spans="1:9" x14ac:dyDescent="0.25">
      <c r="A19" s="3">
        <v>14000000</v>
      </c>
      <c r="B19" s="3">
        <v>500000</v>
      </c>
      <c r="C19" s="4">
        <v>2.1875800000000001E-7</v>
      </c>
      <c r="D19" s="4">
        <v>9.688139999999999E-7</v>
      </c>
      <c r="E19" s="10">
        <f t="shared" si="0"/>
        <v>0.77420020767660247</v>
      </c>
      <c r="F19" s="4">
        <f t="shared" si="1"/>
        <v>7.5005599999999987E-7</v>
      </c>
    </row>
    <row r="20" spans="1:9" x14ac:dyDescent="0.25">
      <c r="A20" s="3">
        <v>15000000</v>
      </c>
      <c r="B20" s="3">
        <v>500000</v>
      </c>
      <c r="C20" s="4">
        <v>3.12524E-7</v>
      </c>
      <c r="D20" s="4">
        <v>8.4381800000000005E-7</v>
      </c>
      <c r="E20" s="10">
        <f>F20/D20</f>
        <v>0.62963103418035649</v>
      </c>
      <c r="F20" s="4">
        <f>D20-C20</f>
        <v>5.3129400000000005E-7</v>
      </c>
    </row>
    <row r="21" spans="1:9" x14ac:dyDescent="0.25">
      <c r="A21" s="13" t="s">
        <v>9</v>
      </c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</sheetData>
  <mergeCells count="2">
    <mergeCell ref="A1:F1"/>
    <mergeCell ref="A21:I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AVL-Inserção</vt:lpstr>
      <vt:lpstr>AVL-Busca</vt:lpstr>
      <vt:lpstr>AVL-Remoção</vt:lpstr>
      <vt:lpstr>LLRB-Inserção</vt:lpstr>
      <vt:lpstr>LLRB-Busca</vt:lpstr>
      <vt:lpstr>LLRB-Remoção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Caveari Gomes</dc:creator>
  <cp:lastModifiedBy>Rafael Caveari Gomes</cp:lastModifiedBy>
  <dcterms:created xsi:type="dcterms:W3CDTF">2021-05-14T19:38:45Z</dcterms:created>
  <dcterms:modified xsi:type="dcterms:W3CDTF">2021-05-31T15:53:16Z</dcterms:modified>
</cp:coreProperties>
</file>