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5ano\tese_main\tese\funciona\map_pre_thesis\benchmarking\sheet\"/>
    </mc:Choice>
  </mc:AlternateContent>
  <xr:revisionPtr revIDLastSave="0" documentId="8_{FAB2AB37-E556-4978-BC9D-4E7BA4CE5B99}" xr6:coauthVersionLast="47" xr6:coauthVersionMax="47" xr10:uidLastSave="{00000000-0000-0000-0000-000000000000}"/>
  <bookViews>
    <workbookView xWindow="-28920" yWindow="7050" windowWidth="29040" windowHeight="15840" xr2:uid="{FAFC2E54-34EB-40A8-AAF9-6305492890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F7" i="1"/>
  <c r="F4" i="1"/>
  <c r="F5" i="1"/>
  <c r="F6" i="1"/>
  <c r="F8" i="1"/>
  <c r="F3" i="1"/>
  <c r="C3" i="1"/>
  <c r="C4" i="1"/>
  <c r="C5" i="1"/>
  <c r="C6" i="1"/>
  <c r="C7" i="1"/>
  <c r="C8" i="1"/>
  <c r="D3" i="1"/>
  <c r="D4" i="1"/>
  <c r="D5" i="1"/>
  <c r="D6" i="1"/>
  <c r="D7" i="1"/>
  <c r="D8" i="1"/>
</calcChain>
</file>

<file path=xl/sharedStrings.xml><?xml version="1.0" encoding="utf-8"?>
<sst xmlns="http://schemas.openxmlformats.org/spreadsheetml/2006/main" count="50" uniqueCount="29">
  <si>
    <t>N</t>
  </si>
  <si>
    <t>SAXPY</t>
  </si>
  <si>
    <t>Thrust Average</t>
  </si>
  <si>
    <t>CUDA Average</t>
  </si>
  <si>
    <t>Thrust Run 1</t>
  </si>
  <si>
    <t>CUDA Run 1</t>
  </si>
  <si>
    <t>Thrust Run 2</t>
  </si>
  <si>
    <t>Thrust Run 3</t>
  </si>
  <si>
    <t>CUDA Run 2</t>
  </si>
  <si>
    <t>Thrust Run 4</t>
  </si>
  <si>
    <t>Thrust Run 5</t>
  </si>
  <si>
    <t>Thrust Run 6</t>
  </si>
  <si>
    <t>Thrust Run 7</t>
  </si>
  <si>
    <t>Thrust Run 8</t>
  </si>
  <si>
    <t>Thrust Run 9</t>
  </si>
  <si>
    <t>Thrust Run 10</t>
  </si>
  <si>
    <t>CUDA Run 3</t>
  </si>
  <si>
    <t>CUDA Run 4</t>
  </si>
  <si>
    <t>CUDA Run 5</t>
  </si>
  <si>
    <t>CUDA Run 6</t>
  </si>
  <si>
    <t>CUDA Run 7</t>
  </si>
  <si>
    <t>CUDA Run 8</t>
  </si>
  <si>
    <t>CUDA Run 9</t>
  </si>
  <si>
    <t>CUDA Run 10</t>
  </si>
  <si>
    <t>time:ms</t>
  </si>
  <si>
    <t>0</t>
  </si>
  <si>
    <t>reversed to see if there's an effect</t>
  </si>
  <si>
    <t>CUDA Median</t>
  </si>
  <si>
    <t>Thrust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</si>
</sst>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vertical="justify"/>
    </xf>
  </cellXfs>
  <cellStyles count="1">
    <cellStyle name="Normal" xfId="0" builtinId="0"/>
  </cellStyles>
  <dxfs count="53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Our Cuda Implementation  vs Thrust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64351729392074"/>
          <c:y val="0.20999804526109095"/>
          <c:w val="0.71803103273720381"/>
          <c:h val="0.60271797560130436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Sheet1!$C$2</c:f>
              <c:strCache>
                <c:ptCount val="1"/>
                <c:pt idx="0">
                  <c:v>CUDA 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Sheet1!$B$3:$B$8</c15:sqref>
                  </c15:fullRef>
                </c:ext>
              </c:extLst>
              <c:f>Sheet1!$B$5:$B$8</c:f>
              <c:numCache>
                <c:formatCode>0.00E+00</c:formatCod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Sheet1!$C$3:$C$8</c15:sqref>
                  </c15:fullRef>
                </c:ext>
              </c:extLst>
              <c:f>Sheet1!$C$5:$C$8</c:f>
              <c:numCache>
                <c:formatCode>General</c:formatCode>
                <c:ptCount val="4"/>
                <c:pt idx="0">
                  <c:v>2.7</c:v>
                </c:pt>
                <c:pt idx="1">
                  <c:v>21.95</c:v>
                </c:pt>
                <c:pt idx="2">
                  <c:v>252.35</c:v>
                </c:pt>
                <c:pt idx="3">
                  <c:v>4605.7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81E-44A9-B774-4F4EF7EB0EA6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Thrust 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Sheet1!$B$3:$B$8</c15:sqref>
                  </c15:fullRef>
                </c:ext>
              </c:extLst>
              <c:f>Sheet1!$B$5:$B$8</c:f>
              <c:numCache>
                <c:formatCode>0.00E+00</c:formatCod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Sheet1!$D$3:$D$8</c15:sqref>
                  </c15:fullRef>
                </c:ext>
              </c:extLst>
              <c:f>Sheet1!$D$5:$D$8</c:f>
              <c:numCache>
                <c:formatCode>General</c:formatCode>
                <c:ptCount val="4"/>
                <c:pt idx="0">
                  <c:v>2.5</c:v>
                </c:pt>
                <c:pt idx="1">
                  <c:v>20.2</c:v>
                </c:pt>
                <c:pt idx="2">
                  <c:v>279.39999999999998</c:v>
                </c:pt>
                <c:pt idx="3">
                  <c:v>4060.25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81E-44A9-B774-4F4EF7EB0E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62981664"/>
        <c:axId val="17629826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Sheet1!$B$3:$B$8</c15:sqref>
                        </c15:fullRef>
                        <c15:formulaRef>
                          <c15:sqref>Sheet1!$B$5:$B$8</c15:sqref>
                        </c15:formulaRef>
                      </c:ext>
                    </c:extLst>
                    <c:numCache>
                      <c:formatCode>0.00E+00</c:formatCode>
                      <c:ptCount val="4"/>
                      <c:pt idx="0">
                        <c:v>1000000</c:v>
                      </c:pt>
                      <c:pt idx="1">
                        <c:v>10000000</c:v>
                      </c:pt>
                      <c:pt idx="2">
                        <c:v>100000000</c:v>
                      </c:pt>
                      <c:pt idx="3">
                        <c:v>1000000000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Sheet1!$B$3:$B$8</c15:sqref>
                        </c15:fullRef>
                        <c15:formulaRef>
                          <c15:sqref>Sheet1!$B$5:$B$8</c15:sqref>
                        </c15:formulaRef>
                      </c:ext>
                    </c:extLst>
                    <c:numCache>
                      <c:formatCode>0.00E+00</c:formatCode>
                      <c:ptCount val="4"/>
                      <c:pt idx="0">
                        <c:v>1000000</c:v>
                      </c:pt>
                      <c:pt idx="1">
                        <c:v>10000000</c:v>
                      </c:pt>
                      <c:pt idx="2">
                        <c:v>100000000</c:v>
                      </c:pt>
                      <c:pt idx="3">
                        <c:v>1000000000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81E-44A9-B774-4F4EF7EB0EA6}"/>
                  </c:ext>
                </c:extLst>
              </c15:ser>
            </c15:filteredBarSeries>
          </c:ext>
        </c:extLst>
      </c:barChart>
      <c:catAx>
        <c:axId val="176298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 (size of vector)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982624"/>
        <c:crosses val="autoZero"/>
        <c:auto val="0"/>
        <c:lblAlgn val="ctr"/>
        <c:lblOffset val="100"/>
        <c:tickLblSkip val="1"/>
        <c:noMultiLvlLbl val="0"/>
      </c:catAx>
      <c:valAx>
        <c:axId val="176298262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layout>
            <c:manualLayout>
              <c:xMode val="edge"/>
              <c:yMode val="edge"/>
              <c:x val="3.3197933437408678E-2"/>
              <c:y val="0.39387455907309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981664"/>
        <c:crossesAt val="0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Our Cuda Implementation  vs Thrust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64351729392074"/>
          <c:y val="0.20999804526109095"/>
          <c:w val="0.71803103273720381"/>
          <c:h val="0.60271797560130436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Sheet1!$E$2</c:f>
              <c:strCache>
                <c:ptCount val="1"/>
                <c:pt idx="0">
                  <c:v>CUDA Median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Sheet1!$B$3:$B$8</c15:sqref>
                  </c15:fullRef>
                </c:ext>
              </c:extLst>
              <c:f>Sheet1!$B$5:$B$8</c:f>
              <c:numCache>
                <c:formatCode>0.00E+00</c:formatCod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Sheet1!$E$3:$E$8</c15:sqref>
                  </c15:fullRef>
                </c:ext>
              </c:extLst>
              <c:f>Sheet1!$E$5:$E$8</c:f>
              <c:numCache>
                <c:formatCode>General</c:formatCode>
                <c:ptCount val="4"/>
                <c:pt idx="0">
                  <c:v>2</c:v>
                </c:pt>
                <c:pt idx="1">
                  <c:v>17</c:v>
                </c:pt>
                <c:pt idx="2">
                  <c:v>259.5</c:v>
                </c:pt>
                <c:pt idx="3">
                  <c:v>3770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B6-4B11-9DD1-F955256C531C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Thrust Median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Sheet1!$B$3:$B$8</c15:sqref>
                  </c15:fullRef>
                </c:ext>
              </c:extLst>
              <c:f>Sheet1!$B$5:$B$8</c:f>
              <c:numCache>
                <c:formatCode>0.00E+00</c:formatCod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Sheet1!$F$3:$F$8</c15:sqref>
                  </c15:fullRef>
                </c:ext>
              </c:extLst>
              <c:f>Sheet1!$F$5:$F$8</c:f>
              <c:numCache>
                <c:formatCode>General</c:formatCode>
                <c:ptCount val="4"/>
                <c:pt idx="0">
                  <c:v>2</c:v>
                </c:pt>
                <c:pt idx="1">
                  <c:v>17</c:v>
                </c:pt>
                <c:pt idx="2">
                  <c:v>304.5</c:v>
                </c:pt>
                <c:pt idx="3">
                  <c:v>3610.5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B6-4B11-9DD1-F955256C53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62981664"/>
        <c:axId val="17629826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Sheet1!$B$3:$B$8</c15:sqref>
                        </c15:fullRef>
                        <c15:formulaRef>
                          <c15:sqref>Sheet1!$B$5:$B$8</c15:sqref>
                        </c15:formulaRef>
                      </c:ext>
                    </c:extLst>
                    <c:numCache>
                      <c:formatCode>0.00E+00</c:formatCode>
                      <c:ptCount val="4"/>
                      <c:pt idx="0">
                        <c:v>1000000</c:v>
                      </c:pt>
                      <c:pt idx="1">
                        <c:v>10000000</c:v>
                      </c:pt>
                      <c:pt idx="2">
                        <c:v>100000000</c:v>
                      </c:pt>
                      <c:pt idx="3">
                        <c:v>1000000000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Sheet1!$B$3:$B$8</c15:sqref>
                        </c15:fullRef>
                        <c15:formulaRef>
                          <c15:sqref>Sheet1!$B$5:$B$8</c15:sqref>
                        </c15:formulaRef>
                      </c:ext>
                    </c:extLst>
                    <c:numCache>
                      <c:formatCode>0.00E+00</c:formatCode>
                      <c:ptCount val="4"/>
                      <c:pt idx="0">
                        <c:v>1000000</c:v>
                      </c:pt>
                      <c:pt idx="1">
                        <c:v>10000000</c:v>
                      </c:pt>
                      <c:pt idx="2">
                        <c:v>100000000</c:v>
                      </c:pt>
                      <c:pt idx="3">
                        <c:v>1000000000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7B6-4B11-9DD1-F955256C531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Sheet1!$C$2</c15:sqref>
                        </c15:formulaRef>
                      </c:ext>
                    </c:extLst>
                    <c:strCache>
                      <c:ptCount val="1"/>
                      <c:pt idx="0">
                        <c:v>CUDA Average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Sheet1!$B$3:$B$8</c15:sqref>
                        </c15:fullRef>
                        <c15:formulaRef>
                          <c15:sqref>Sheet1!$B$5:$B$8</c15:sqref>
                        </c15:formulaRef>
                      </c:ext>
                    </c:extLst>
                    <c:numCache>
                      <c:formatCode>0.00E+00</c:formatCode>
                      <c:ptCount val="4"/>
                      <c:pt idx="0">
                        <c:v>1000000</c:v>
                      </c:pt>
                      <c:pt idx="1">
                        <c:v>10000000</c:v>
                      </c:pt>
                      <c:pt idx="2">
                        <c:v>100000000</c:v>
                      </c:pt>
                      <c:pt idx="3">
                        <c:v>1000000000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Sheet1!$C$3:$C$8</c15:sqref>
                        </c15:fullRef>
                        <c15:formulaRef>
                          <c15:sqref>Sheet1!$C$5:$C$8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2.7</c:v>
                      </c:pt>
                      <c:pt idx="1">
                        <c:v>21.95</c:v>
                      </c:pt>
                      <c:pt idx="2">
                        <c:v>252.35</c:v>
                      </c:pt>
                      <c:pt idx="3">
                        <c:v>4605.7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7B6-4B11-9DD1-F955256C531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Sheet1!$D$2</c15:sqref>
                        </c15:formulaRef>
                      </c:ext>
                    </c:extLst>
                    <c:strCache>
                      <c:ptCount val="1"/>
                      <c:pt idx="0">
                        <c:v>Thrust Average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Sheet1!$B$3:$B$8</c15:sqref>
                        </c15:fullRef>
                        <c15:formulaRef>
                          <c15:sqref>Sheet1!$B$5:$B$8</c15:sqref>
                        </c15:formulaRef>
                      </c:ext>
                    </c:extLst>
                    <c:numCache>
                      <c:formatCode>0.00E+00</c:formatCode>
                      <c:ptCount val="4"/>
                      <c:pt idx="0">
                        <c:v>1000000</c:v>
                      </c:pt>
                      <c:pt idx="1">
                        <c:v>10000000</c:v>
                      </c:pt>
                      <c:pt idx="2">
                        <c:v>100000000</c:v>
                      </c:pt>
                      <c:pt idx="3">
                        <c:v>1000000000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Sheet1!$D$3:$D$8</c15:sqref>
                        </c15:fullRef>
                        <c15:formulaRef>
                          <c15:sqref>Sheet1!$D$5:$D$8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2.5</c:v>
                      </c:pt>
                      <c:pt idx="1">
                        <c:v>20.2</c:v>
                      </c:pt>
                      <c:pt idx="2">
                        <c:v>279.39999999999998</c:v>
                      </c:pt>
                      <c:pt idx="3">
                        <c:v>4060.25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7B6-4B11-9DD1-F955256C531C}"/>
                  </c:ext>
                </c:extLst>
              </c15:ser>
            </c15:filteredBarSeries>
          </c:ext>
        </c:extLst>
      </c:barChart>
      <c:catAx>
        <c:axId val="176298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 (size of vector)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982624"/>
        <c:crosses val="autoZero"/>
        <c:auto val="0"/>
        <c:lblAlgn val="ctr"/>
        <c:lblOffset val="100"/>
        <c:tickLblSkip val="1"/>
        <c:noMultiLvlLbl val="0"/>
      </c:catAx>
      <c:valAx>
        <c:axId val="176298262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layout>
            <c:manualLayout>
              <c:xMode val="edge"/>
              <c:yMode val="edge"/>
              <c:x val="3.3197933437408678E-2"/>
              <c:y val="0.39387455907309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981664"/>
        <c:crossesAt val="0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446379</xdr:colOff>
      <xdr:row>0</xdr:row>
      <xdr:rowOff>112678</xdr:rowOff>
    </xdr:from>
    <xdr:to>
      <xdr:col>11</xdr:col>
      <xdr:colOff>914641</xdr:colOff>
      <xdr:row>12</xdr:row>
      <xdr:rowOff>77618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C4F4AF-7103-744D-5658-235B46990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98535</xdr:colOff>
      <xdr:row>0</xdr:row>
      <xdr:rowOff>111672</xdr:rowOff>
    </xdr:from>
    <xdr:to>
      <xdr:col>17</xdr:col>
      <xdr:colOff>566796</xdr:colOff>
      <xdr:row>12</xdr:row>
      <xdr:rowOff>76612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099D3B-BC65-48DA-BB75-3E2CE9B99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79C17F-5C1A-4FB6-AABA-FEB2C83517F1}" name="Table1" displayName="Table1" ref="B2:F8" totalsRowShown="0" headerRowDxfId="52" dataDxfId="51">
  <autoFilter ref="B2:F8" xr:uid="{6B79C17F-5C1A-4FB6-AABA-FEB2C83517F1}"/>
  <tableColumns count="5">
    <tableColumn id="1" xr3:uid="{B557D388-487C-4BD9-A870-63D5A492E668}" name="N" dataDxfId="50"/>
    <tableColumn id="2" xr3:uid="{DEB3E650-D99B-49DF-80BB-2FCB4EFB3968}" name="CUDA Average" dataDxfId="3">
      <calculatedColumnFormula>AVERAGE(C15,E15,G15,I15,K15,M15,O15,C23,E23,G23,I23,K23,M23,O23,Q23,S23,U23,Q15,S15,U15)</calculatedColumnFormula>
    </tableColumn>
    <tableColumn id="3" xr3:uid="{CFAD5E88-2278-4055-B154-FA410F79C0A1}" name="Thrust Average" dataDxfId="2">
      <calculatedColumnFormula>AVERAGE(D15,F15,H15,J15,L15,N15,P15,D23,F23,H23,J23,L23,N23,P23,R23,T23,V23,R15,T15,V15)</calculatedColumnFormula>
    </tableColumn>
    <tableColumn id="4" xr3:uid="{89309A6C-D838-47F9-AB6F-9C88B224DB24}" name="CUDA Median" dataDxfId="0">
      <calculatedColumnFormula>MEDIAN(C15,E15,G15,I15,K15,M15,O15,C23,E23,G23,I23,K23,M23,O23,Q23,S23,U23,Q15,S15,U15)</calculatedColumnFormula>
    </tableColumn>
    <tableColumn id="5" xr3:uid="{0F8E48E0-8286-494F-841F-E9A8EE95FC4A}" name="Thrust Median" dataDxfId="1">
      <calculatedColumnFormula>MEDIAN(D15,F15,H15,J15,L15,N15,P15,D23,F23,H23,J23,L23,N23,P23,R23,T23,V23,R15,T15,V15)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8BB210-E36C-4A28-BD59-77DFCA200A14}" name="Table13" displayName="Table13" ref="B14:V21" totalsRowShown="0" headerRowDxfId="49" dataDxfId="48">
  <autoFilter ref="B14:V21" xr:uid="{788BB210-E36C-4A28-BD59-77DFCA200A14}"/>
  <tableColumns count="21">
    <tableColumn id="1" xr3:uid="{F3583C63-CB1B-4DB2-8C63-CA494F34D56C}" name="0" dataDxfId="47"/>
    <tableColumn id="2" xr3:uid="{832D4191-6514-4AC3-A070-B875640E31E6}" name="CUDA Run 1" dataDxfId="46"/>
    <tableColumn id="3" xr3:uid="{FD1CE464-7920-4452-9F45-854E0838DD2D}" name="Thrust Run 1" dataDxfId="45"/>
    <tableColumn id="4" xr3:uid="{F0C4AC29-52CE-4A5D-B8BE-60675C3E968D}" name="CUDA Run 2" dataDxfId="44"/>
    <tableColumn id="5" xr3:uid="{DB391DCC-46A4-4D76-B4BD-BC007F29F094}" name="Thrust Run 2" dataDxfId="43"/>
    <tableColumn id="6" xr3:uid="{D7C7EDAF-E9A2-4E81-BAA3-593C5890BDF7}" name="CUDA Run 3" dataDxfId="42"/>
    <tableColumn id="7" xr3:uid="{365C0A23-D0A3-45CB-9481-B2154C3AF518}" name="Thrust Run 3" dataDxfId="41"/>
    <tableColumn id="8" xr3:uid="{993F30E1-AB05-4B41-8E16-C32C2BA078CE}" name="CUDA Run 4" dataDxfId="40"/>
    <tableColumn id="9" xr3:uid="{B273EF54-C27B-46BE-8849-AB8DEF5BC5AD}" name="Thrust Run 4" dataDxfId="39"/>
    <tableColumn id="10" xr3:uid="{F7891A01-8775-476C-84BD-3BF72739014B}" name="CUDA Run 5" dataDxfId="38"/>
    <tableColumn id="11" xr3:uid="{2B5DE460-B7E0-4C8E-BDB0-96D29CA13F95}" name="Thrust Run 5" dataDxfId="37"/>
    <tableColumn id="12" xr3:uid="{0C3D1CD1-7A9D-4418-960C-48A1C4F89F02}" name="CUDA Run 6" dataDxfId="36"/>
    <tableColumn id="13" xr3:uid="{DA958744-F1B0-42F6-AAB1-2D83D67EC72C}" name="Thrust Run 6" dataDxfId="35"/>
    <tableColumn id="14" xr3:uid="{574927B0-F72A-4170-B459-8A826066225D}" name="CUDA Run 7" dataDxfId="34"/>
    <tableColumn id="15" xr3:uid="{3DC20228-CA67-4B3E-B8EF-3E9BFCE95A47}" name="Thrust Run 7" dataDxfId="33"/>
    <tableColumn id="16" xr3:uid="{62509094-63C8-45E5-92A5-DAA6A758ACA7}" name="CUDA Run 8" dataDxfId="32"/>
    <tableColumn id="17" xr3:uid="{89444A4C-DD4E-4C94-B090-FD48EA716B7C}" name="Thrust Run 8" dataDxfId="31"/>
    <tableColumn id="18" xr3:uid="{07A40444-655D-4A41-86BA-007E928EABCC}" name="CUDA Run 9" dataDxfId="30"/>
    <tableColumn id="19" xr3:uid="{CD988A31-2952-420C-85F1-9E439858B94A}" name="Thrust Run 9" dataDxfId="29"/>
    <tableColumn id="20" xr3:uid="{3D23276A-6C0B-41C7-BF04-F32672FC083B}" name="CUDA Run 10" dataDxfId="28"/>
    <tableColumn id="21" xr3:uid="{E49FDDDE-EB69-4D6D-BA52-68BC169935D6}" name="Thrust Run 10" dataDxfId="27"/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7EA1EC-C510-4006-81BA-974A5C8BEB65}" name="Table134" displayName="Table134" ref="B22:V28" totalsRowShown="0" headerRowDxfId="26" dataDxfId="25">
  <autoFilter ref="B22:V28" xr:uid="{5B7EA1EC-C510-4006-81BA-974A5C8BEB65}"/>
  <tableColumns count="21">
    <tableColumn id="1" xr3:uid="{4C6B8C0A-00A7-4D20-A9D6-5C4C7C7FBF84}" name="0" dataDxfId="24"/>
    <tableColumn id="2" xr3:uid="{93C75DB4-8D4B-4F31-81E1-F0091B5DB1C7}" name="CUDA Run 1" dataDxfId="23"/>
    <tableColumn id="3" xr3:uid="{95086439-713E-42AF-AFF6-633162971CB5}" name="Thrust Run 1" dataDxfId="22"/>
    <tableColumn id="4" xr3:uid="{F5C75B9B-7875-4234-B778-20A1EEC8E0C3}" name="CUDA Run 2" dataDxfId="21"/>
    <tableColumn id="5" xr3:uid="{DE1CC5C2-7879-47C5-AA38-20517C2ADCE4}" name="Thrust Run 2" dataDxfId="20"/>
    <tableColumn id="6" xr3:uid="{6432EE16-9EE3-422B-AACE-783181EB7125}" name="CUDA Run 3" dataDxfId="19"/>
    <tableColumn id="7" xr3:uid="{DA07D12E-041F-4B7C-B776-44E5550B0731}" name="Thrust Run 3" dataDxfId="18"/>
    <tableColumn id="8" xr3:uid="{1CD89360-2741-43F0-A837-4C93DA2D0316}" name="CUDA Run 4" dataDxfId="17"/>
    <tableColumn id="9" xr3:uid="{C48021A8-0D3C-4235-9607-12A1A3F74317}" name="Thrust Run 4" dataDxfId="16"/>
    <tableColumn id="10" xr3:uid="{DA81DDFA-FE74-4DA6-99B6-397C7880AE5A}" name="CUDA Run 5" dataDxfId="15"/>
    <tableColumn id="11" xr3:uid="{077F41E2-1D53-4EB6-88E5-F3DE480C450B}" name="Thrust Run 5" dataDxfId="14"/>
    <tableColumn id="12" xr3:uid="{241B1F76-2362-4634-855D-8FDBF0EBB779}" name="CUDA Run 6" dataDxfId="13"/>
    <tableColumn id="13" xr3:uid="{B709F1FC-A1D7-46BF-B664-787447111DF6}" name="Thrust Run 6" dataDxfId="12"/>
    <tableColumn id="14" xr3:uid="{3E9B568C-DD64-4B4A-9AE9-72B99027F2D5}" name="CUDA Run 7" dataDxfId="11"/>
    <tableColumn id="15" xr3:uid="{BF375592-CC75-4C09-8971-796FE5C88C6F}" name="Thrust Run 7" dataDxfId="10"/>
    <tableColumn id="16" xr3:uid="{65AEF086-56F8-4E3A-AEB6-7791A982DBC4}" name="CUDA Run 8" dataDxfId="9"/>
    <tableColumn id="17" xr3:uid="{744E65ED-D1EC-4E7D-9E7A-56EBD0410836}" name="Thrust Run 8" dataDxfId="8"/>
    <tableColumn id="18" xr3:uid="{27A655B5-0379-4EDE-8752-2F45D4960D8B}" name="CUDA Run 9" dataDxfId="7"/>
    <tableColumn id="19" xr3:uid="{471F2AE9-87D9-43C4-A91E-147DB07D771A}" name="Thrust Run 9" dataDxfId="6"/>
    <tableColumn id="20" xr3:uid="{13AD70FE-D3C1-4452-903A-6BF24B63BBE3}" name="CUDA Run 10" dataDxfId="5"/>
    <tableColumn id="21" xr3:uid="{DDEE76A1-4C36-4218-934B-9EFA6401A448}" name="Thrust Run 10" dataDxfId="4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C9F71-E5C2-46AB-A847-54BA49D62EAD}">
  <dimension ref="B1:V28"/>
  <sheetViews>
    <sheetView tabSelected="1" zoomScale="145" zoomScaleNormal="145" workbookViewId="0">
      <selection activeCell="R10" sqref="R10"/>
    </sheetView>
  </sheetViews>
  <sheetFormatPr defaultColWidth="14.7109375" defaultRowHeight="15" x14ac:dyDescent="0.25"/>
  <cols>
    <col min="1" max="16384" width="14.7109375" style="3"/>
  </cols>
  <sheetData>
    <row r="1" spans="2:22" x14ac:dyDescent="0.25">
      <c r="B1" s="3" t="s">
        <v>24</v>
      </c>
      <c r="C1" s="2" t="s">
        <v>1</v>
      </c>
      <c r="D1" s="1"/>
      <c r="E1" s="1"/>
      <c r="F1" s="1"/>
    </row>
    <row r="2" spans="2:22" x14ac:dyDescent="0.25">
      <c r="B2" s="3" t="s">
        <v>0</v>
      </c>
      <c r="C2" s="3" t="s">
        <v>3</v>
      </c>
      <c r="D2" s="3" t="s">
        <v>2</v>
      </c>
      <c r="E2" s="3" t="s">
        <v>27</v>
      </c>
      <c r="F2" s="3" t="s">
        <v>28</v>
      </c>
    </row>
    <row r="3" spans="2:22" x14ac:dyDescent="0.25">
      <c r="B3" s="4">
        <v>10000</v>
      </c>
      <c r="C3" s="3">
        <f>AVERAGE(C15,E15,G15,I15,K15,M15,O15,C23,E23,G23,I23,K23,M23,O23,Q23,S23,U23,Q15,S15,U15)</f>
        <v>0</v>
      </c>
      <c r="D3" s="3">
        <f>AVERAGE(D15,F15,H15,J15,L15,N15,P15,D23,F23,H23,J23,L23,N23,P23,R23,T23,V23,R15,T15,V15)</f>
        <v>0</v>
      </c>
      <c r="E3" s="3">
        <f t="shared" ref="E3:F8" si="0">MEDIAN(C15,E15,G15,I15,K15,M15,O15,C23,E23,G23,I23,K23,M23,O23,Q23,S23,U23,Q15,S15,U15)</f>
        <v>0</v>
      </c>
      <c r="F3" s="3">
        <f t="shared" si="0"/>
        <v>0</v>
      </c>
    </row>
    <row r="4" spans="2:22" x14ac:dyDescent="0.25">
      <c r="B4" s="4">
        <v>100000</v>
      </c>
      <c r="C4" s="3">
        <f>AVERAGE(C16,E16,G16,I16,K16,M16,O16,C24,E24,G24,I24,K24,M24,O24,Q24,S24,U24,Q16,S16,U16)</f>
        <v>0.15</v>
      </c>
      <c r="D4" s="3">
        <f>AVERAGE(D16,F16,H16,J16,L16,N16,P16,D24,F24,H24,J24,L24,N24,P24,R24,T24,V24,R16,T16,V16)</f>
        <v>0.25</v>
      </c>
      <c r="E4" s="3">
        <f t="shared" si="0"/>
        <v>0</v>
      </c>
      <c r="F4" s="3">
        <f t="shared" si="0"/>
        <v>0</v>
      </c>
    </row>
    <row r="5" spans="2:22" x14ac:dyDescent="0.25">
      <c r="B5" s="4">
        <v>1000000</v>
      </c>
      <c r="C5" s="3">
        <f>AVERAGE(C17,E17,G17,I17,K17,M17,O17,C25,E25,G25,I25,K25,M25,O25,Q25,S25,U25,Q17,S17,U17)</f>
        <v>2.7</v>
      </c>
      <c r="D5" s="3">
        <f>AVERAGE(D17,F17,H17,J17,L17,N17,P17,D25,F25,H25,J25,L25,N25,P25,R25,T25,V25,R17,T17,V17)</f>
        <v>2.5</v>
      </c>
      <c r="E5" s="3">
        <f t="shared" si="0"/>
        <v>2</v>
      </c>
      <c r="F5" s="3">
        <f t="shared" si="0"/>
        <v>2</v>
      </c>
    </row>
    <row r="6" spans="2:22" x14ac:dyDescent="0.25">
      <c r="B6" s="4">
        <v>10000000</v>
      </c>
      <c r="C6" s="3">
        <f>AVERAGE(C18,E18,G18,I18,K18,M18,O18,C26,E26,G26,I26,K26,M26,O26,Q26,S26,U26,Q18,S18,U18)</f>
        <v>21.95</v>
      </c>
      <c r="D6" s="3">
        <f>AVERAGE(D18,F18,H18,J18,L18,N18,P18,D26,F26,H26,J26,L26,N26,P26,R26,T26,V26,R18,T18,V18)</f>
        <v>20.2</v>
      </c>
      <c r="E6" s="3">
        <f t="shared" si="0"/>
        <v>17</v>
      </c>
      <c r="F6" s="3">
        <f t="shared" si="0"/>
        <v>17</v>
      </c>
    </row>
    <row r="7" spans="2:22" x14ac:dyDescent="0.25">
      <c r="B7" s="4">
        <v>100000000</v>
      </c>
      <c r="C7" s="3">
        <f>AVERAGE(C19,E19,G19,I19,K19,M19,O19,C27,E27,G27,I27,K27,M27,O27,Q27,S27,U27,Q19,S19,U19)</f>
        <v>252.35</v>
      </c>
      <c r="D7" s="3">
        <f>AVERAGE(D19,F19,H19,J19,L19,N19,P19,D27,F27,H27,J27,L27,N27,P27,R27,T27,V27,R19,T19,V19)</f>
        <v>279.39999999999998</v>
      </c>
      <c r="E7" s="3">
        <f t="shared" si="0"/>
        <v>259.5</v>
      </c>
      <c r="F7" s="3">
        <f>MEDIAN(D19,F19,H19,J19,L19,N19,P19,D27,F27,H27,J27,L27,N27,P27,R27,T27,V27,R19,T19,V19)</f>
        <v>304.5</v>
      </c>
    </row>
    <row r="8" spans="2:22" x14ac:dyDescent="0.25">
      <c r="B8" s="4">
        <v>1000000000</v>
      </c>
      <c r="C8" s="3">
        <f>AVERAGE(C20,E20,G20,I20,K20,M20,O20,C28,E28,G28,I28,K28,M28,O28,Q28,S28,U28,Q20,S20,U20)</f>
        <v>4605.7</v>
      </c>
      <c r="D8" s="3">
        <f>AVERAGE(D20,F20,H20,J20,L20,N20,P20,D28,F28,H28,J28,L28,N28,P28,R28,T28,V28,R20,T20,V20)</f>
        <v>4060.25</v>
      </c>
      <c r="E8" s="3">
        <f t="shared" si="0"/>
        <v>3770</v>
      </c>
      <c r="F8" s="3">
        <f t="shared" si="0"/>
        <v>3610.5</v>
      </c>
    </row>
    <row r="9" spans="2:22" x14ac:dyDescent="0.25">
      <c r="B9" s="4"/>
    </row>
    <row r="14" spans="2:22" x14ac:dyDescent="0.25">
      <c r="B14" s="3" t="s">
        <v>25</v>
      </c>
      <c r="C14" s="3" t="s">
        <v>5</v>
      </c>
      <c r="D14" s="3" t="s">
        <v>4</v>
      </c>
      <c r="E14" s="3" t="s">
        <v>8</v>
      </c>
      <c r="F14" s="3" t="s">
        <v>6</v>
      </c>
      <c r="G14" s="3" t="s">
        <v>16</v>
      </c>
      <c r="H14" s="3" t="s">
        <v>7</v>
      </c>
      <c r="I14" s="3" t="s">
        <v>17</v>
      </c>
      <c r="J14" s="3" t="s">
        <v>9</v>
      </c>
      <c r="K14" s="3" t="s">
        <v>18</v>
      </c>
      <c r="L14" s="3" t="s">
        <v>10</v>
      </c>
      <c r="M14" s="3" t="s">
        <v>19</v>
      </c>
      <c r="N14" s="3" t="s">
        <v>11</v>
      </c>
      <c r="O14" s="3" t="s">
        <v>20</v>
      </c>
      <c r="P14" s="3" t="s">
        <v>12</v>
      </c>
      <c r="Q14" s="3" t="s">
        <v>21</v>
      </c>
      <c r="R14" s="3" t="s">
        <v>13</v>
      </c>
      <c r="S14" s="3" t="s">
        <v>22</v>
      </c>
      <c r="T14" s="3" t="s">
        <v>14</v>
      </c>
      <c r="U14" s="3" t="s">
        <v>23</v>
      </c>
      <c r="V14" s="3" t="s">
        <v>15</v>
      </c>
    </row>
    <row r="15" spans="2:22" x14ac:dyDescent="0.25">
      <c r="B15" s="4">
        <v>10000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</row>
    <row r="16" spans="2:22" x14ac:dyDescent="0.25">
      <c r="B16" s="4">
        <v>100000</v>
      </c>
      <c r="C16" s="3">
        <v>0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1</v>
      </c>
      <c r="N16" s="3">
        <v>0</v>
      </c>
      <c r="O16" s="3">
        <v>0</v>
      </c>
      <c r="P16" s="3">
        <v>0</v>
      </c>
      <c r="Q16" s="3">
        <v>1</v>
      </c>
      <c r="R16" s="3">
        <v>1</v>
      </c>
      <c r="S16" s="3">
        <v>0</v>
      </c>
      <c r="T16" s="3">
        <v>0</v>
      </c>
      <c r="U16" s="3">
        <v>0</v>
      </c>
      <c r="V16" s="3">
        <v>0</v>
      </c>
    </row>
    <row r="17" spans="2:22" x14ac:dyDescent="0.25">
      <c r="B17" s="4">
        <v>1000000</v>
      </c>
      <c r="C17" s="3">
        <v>3</v>
      </c>
      <c r="D17" s="3">
        <v>2</v>
      </c>
      <c r="E17" s="3">
        <v>2</v>
      </c>
      <c r="F17" s="3">
        <v>2</v>
      </c>
      <c r="G17" s="3">
        <v>2</v>
      </c>
      <c r="H17" s="3">
        <v>2</v>
      </c>
      <c r="I17" s="3">
        <v>3</v>
      </c>
      <c r="J17" s="3">
        <v>2</v>
      </c>
      <c r="K17" s="3">
        <v>2</v>
      </c>
      <c r="L17" s="3">
        <v>2</v>
      </c>
      <c r="M17" s="3">
        <v>2</v>
      </c>
      <c r="N17" s="3">
        <v>2</v>
      </c>
      <c r="O17" s="3">
        <v>3</v>
      </c>
      <c r="P17" s="3">
        <v>2</v>
      </c>
      <c r="Q17" s="3">
        <v>5</v>
      </c>
      <c r="R17" s="3">
        <v>4</v>
      </c>
      <c r="S17" s="3">
        <v>2</v>
      </c>
      <c r="T17" s="3">
        <v>2</v>
      </c>
      <c r="U17" s="3">
        <v>2</v>
      </c>
      <c r="V17" s="3">
        <v>2</v>
      </c>
    </row>
    <row r="18" spans="2:22" x14ac:dyDescent="0.25">
      <c r="B18" s="4">
        <v>10000000</v>
      </c>
      <c r="C18" s="3">
        <v>19</v>
      </c>
      <c r="D18" s="3">
        <v>22</v>
      </c>
      <c r="E18" s="3">
        <v>16</v>
      </c>
      <c r="F18" s="3">
        <v>16</v>
      </c>
      <c r="G18" s="3">
        <v>16</v>
      </c>
      <c r="H18" s="3">
        <v>16</v>
      </c>
      <c r="I18" s="3">
        <v>20</v>
      </c>
      <c r="J18" s="3">
        <v>17</v>
      </c>
      <c r="K18" s="3">
        <v>18</v>
      </c>
      <c r="L18" s="3">
        <v>16</v>
      </c>
      <c r="M18" s="3">
        <v>16</v>
      </c>
      <c r="N18" s="3">
        <v>20</v>
      </c>
      <c r="O18" s="3">
        <v>16</v>
      </c>
      <c r="P18" s="3">
        <v>20</v>
      </c>
      <c r="Q18" s="3">
        <v>55</v>
      </c>
      <c r="R18" s="3">
        <v>37</v>
      </c>
      <c r="S18" s="3">
        <v>16</v>
      </c>
      <c r="T18" s="3">
        <v>17</v>
      </c>
      <c r="U18" s="3">
        <v>16</v>
      </c>
      <c r="V18" s="3">
        <v>16</v>
      </c>
    </row>
    <row r="19" spans="2:22" x14ac:dyDescent="0.25">
      <c r="B19" s="4">
        <v>100000000</v>
      </c>
      <c r="C19" s="3">
        <v>391</v>
      </c>
      <c r="D19" s="3">
        <v>197</v>
      </c>
      <c r="E19" s="3">
        <v>333</v>
      </c>
      <c r="F19" s="3">
        <v>335</v>
      </c>
      <c r="G19" s="3">
        <v>354</v>
      </c>
      <c r="H19" s="3">
        <v>317</v>
      </c>
      <c r="I19" s="3">
        <v>152</v>
      </c>
      <c r="J19" s="3">
        <v>326</v>
      </c>
      <c r="K19" s="3">
        <v>152</v>
      </c>
      <c r="L19" s="3">
        <v>324</v>
      </c>
      <c r="M19" s="3">
        <v>150</v>
      </c>
      <c r="N19" s="3">
        <v>329</v>
      </c>
      <c r="O19" s="3">
        <v>239</v>
      </c>
      <c r="P19" s="3">
        <v>159</v>
      </c>
      <c r="Q19" s="3">
        <v>335</v>
      </c>
      <c r="R19" s="3">
        <v>175</v>
      </c>
      <c r="S19" s="3">
        <v>255</v>
      </c>
      <c r="T19" s="3">
        <v>310</v>
      </c>
      <c r="U19" s="3">
        <v>301</v>
      </c>
      <c r="V19" s="3">
        <v>235</v>
      </c>
    </row>
    <row r="20" spans="2:22" x14ac:dyDescent="0.25">
      <c r="B20" s="4">
        <v>1000000000</v>
      </c>
      <c r="C20" s="3">
        <v>3330</v>
      </c>
      <c r="D20" s="3">
        <v>3887</v>
      </c>
      <c r="E20" s="3">
        <v>9826</v>
      </c>
      <c r="F20" s="3">
        <v>5935</v>
      </c>
      <c r="G20" s="3">
        <v>3087</v>
      </c>
      <c r="H20" s="3">
        <v>4684</v>
      </c>
      <c r="I20" s="3">
        <v>2954</v>
      </c>
      <c r="J20" s="3">
        <v>4519</v>
      </c>
      <c r="K20" s="3">
        <v>3091</v>
      </c>
      <c r="L20" s="3">
        <v>6550</v>
      </c>
      <c r="M20" s="3">
        <v>3121</v>
      </c>
      <c r="N20" s="3">
        <v>3050</v>
      </c>
      <c r="O20" s="3">
        <v>3057</v>
      </c>
      <c r="P20" s="3">
        <v>4126</v>
      </c>
      <c r="Q20" s="3">
        <v>3060</v>
      </c>
      <c r="R20" s="3">
        <v>6326</v>
      </c>
      <c r="S20" s="3">
        <v>3074</v>
      </c>
      <c r="T20" s="3">
        <v>4092</v>
      </c>
      <c r="U20" s="3">
        <v>3012</v>
      </c>
      <c r="V20" s="3">
        <v>3518</v>
      </c>
    </row>
    <row r="21" spans="2:22" ht="45" x14ac:dyDescent="0.25">
      <c r="B21" s="5" t="s">
        <v>26</v>
      </c>
    </row>
    <row r="22" spans="2:22" x14ac:dyDescent="0.25">
      <c r="B22" s="3" t="s">
        <v>25</v>
      </c>
      <c r="C22" s="3" t="s">
        <v>5</v>
      </c>
      <c r="D22" s="3" t="s">
        <v>4</v>
      </c>
      <c r="E22" s="3" t="s">
        <v>8</v>
      </c>
      <c r="F22" s="3" t="s">
        <v>6</v>
      </c>
      <c r="G22" s="3" t="s">
        <v>16</v>
      </c>
      <c r="H22" s="3" t="s">
        <v>7</v>
      </c>
      <c r="I22" s="3" t="s">
        <v>17</v>
      </c>
      <c r="J22" s="3" t="s">
        <v>9</v>
      </c>
      <c r="K22" s="3" t="s">
        <v>18</v>
      </c>
      <c r="L22" s="3" t="s">
        <v>10</v>
      </c>
      <c r="M22" s="3" t="s">
        <v>19</v>
      </c>
      <c r="N22" s="3" t="s">
        <v>11</v>
      </c>
      <c r="O22" s="3" t="s">
        <v>20</v>
      </c>
      <c r="P22" s="3" t="s">
        <v>12</v>
      </c>
      <c r="Q22" s="3" t="s">
        <v>21</v>
      </c>
      <c r="R22" s="3" t="s">
        <v>13</v>
      </c>
      <c r="S22" s="3" t="s">
        <v>22</v>
      </c>
      <c r="T22" s="3" t="s">
        <v>14</v>
      </c>
      <c r="U22" s="3" t="s">
        <v>23</v>
      </c>
      <c r="V22" s="3" t="s">
        <v>15</v>
      </c>
    </row>
    <row r="23" spans="2:22" x14ac:dyDescent="0.25">
      <c r="B23" s="4">
        <v>10000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</row>
    <row r="24" spans="2:22" x14ac:dyDescent="0.25">
      <c r="B24" s="4">
        <v>100000</v>
      </c>
      <c r="C24" s="3">
        <v>0</v>
      </c>
      <c r="D24" s="3">
        <v>0</v>
      </c>
      <c r="E24" s="3">
        <v>0</v>
      </c>
      <c r="F24" s="3">
        <v>1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1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</row>
    <row r="25" spans="2:22" x14ac:dyDescent="0.25">
      <c r="B25" s="4">
        <v>1000000</v>
      </c>
      <c r="C25" s="3">
        <v>2</v>
      </c>
      <c r="D25" s="3">
        <v>2</v>
      </c>
      <c r="E25" s="3">
        <v>4</v>
      </c>
      <c r="F25" s="3">
        <v>6</v>
      </c>
      <c r="G25" s="3">
        <v>4</v>
      </c>
      <c r="H25" s="3">
        <v>2</v>
      </c>
      <c r="I25" s="3">
        <v>2</v>
      </c>
      <c r="J25" s="3">
        <v>2</v>
      </c>
      <c r="K25" s="3">
        <v>2</v>
      </c>
      <c r="L25" s="3">
        <v>2</v>
      </c>
      <c r="M25" s="3">
        <v>4</v>
      </c>
      <c r="N25" s="3">
        <v>4</v>
      </c>
      <c r="O25" s="3">
        <v>2</v>
      </c>
      <c r="P25" s="3">
        <v>2</v>
      </c>
      <c r="Q25" s="3">
        <v>2</v>
      </c>
      <c r="R25" s="3">
        <v>2</v>
      </c>
      <c r="S25" s="3">
        <v>4</v>
      </c>
      <c r="T25" s="3">
        <v>4</v>
      </c>
      <c r="U25" s="3">
        <v>2</v>
      </c>
      <c r="V25" s="3">
        <v>2</v>
      </c>
    </row>
    <row r="26" spans="2:22" x14ac:dyDescent="0.25">
      <c r="B26" s="4">
        <v>10000000</v>
      </c>
      <c r="C26" s="3">
        <v>16</v>
      </c>
      <c r="D26" s="3">
        <v>16</v>
      </c>
      <c r="E26" s="3">
        <v>43</v>
      </c>
      <c r="F26" s="3">
        <v>17</v>
      </c>
      <c r="G26" s="3">
        <v>17</v>
      </c>
      <c r="H26" s="3">
        <v>18</v>
      </c>
      <c r="I26" s="3">
        <v>17</v>
      </c>
      <c r="J26" s="3">
        <v>17</v>
      </c>
      <c r="K26" s="3">
        <v>18</v>
      </c>
      <c r="L26" s="3">
        <v>17</v>
      </c>
      <c r="M26" s="3">
        <v>35</v>
      </c>
      <c r="N26" s="3">
        <v>34</v>
      </c>
      <c r="O26" s="3">
        <v>16</v>
      </c>
      <c r="P26" s="3">
        <v>20</v>
      </c>
      <c r="Q26" s="3">
        <v>17</v>
      </c>
      <c r="R26" s="3">
        <v>17</v>
      </c>
      <c r="S26" s="3">
        <v>36</v>
      </c>
      <c r="T26" s="3">
        <v>35</v>
      </c>
      <c r="U26" s="3">
        <v>16</v>
      </c>
      <c r="V26" s="3">
        <v>16</v>
      </c>
    </row>
    <row r="27" spans="2:22" x14ac:dyDescent="0.25">
      <c r="B27" s="4">
        <v>100000000</v>
      </c>
      <c r="C27" s="3">
        <v>264</v>
      </c>
      <c r="D27" s="3">
        <v>182</v>
      </c>
      <c r="E27" s="3">
        <v>195</v>
      </c>
      <c r="F27" s="3">
        <v>197</v>
      </c>
      <c r="G27" s="3">
        <v>293</v>
      </c>
      <c r="H27" s="3">
        <v>295</v>
      </c>
      <c r="I27" s="3">
        <v>160</v>
      </c>
      <c r="J27" s="3">
        <v>176</v>
      </c>
      <c r="K27" s="3">
        <v>238</v>
      </c>
      <c r="L27" s="3">
        <v>352</v>
      </c>
      <c r="M27" s="3">
        <v>177</v>
      </c>
      <c r="N27" s="3">
        <v>299</v>
      </c>
      <c r="O27" s="3">
        <v>292</v>
      </c>
      <c r="P27" s="3">
        <v>370</v>
      </c>
      <c r="Q27" s="3">
        <v>278</v>
      </c>
      <c r="R27" s="3">
        <v>298</v>
      </c>
      <c r="S27" s="3">
        <v>181</v>
      </c>
      <c r="T27" s="3">
        <v>353</v>
      </c>
      <c r="U27" s="3">
        <v>307</v>
      </c>
      <c r="V27" s="3">
        <v>359</v>
      </c>
    </row>
    <row r="28" spans="2:22" x14ac:dyDescent="0.25">
      <c r="B28" s="4">
        <v>1000000000</v>
      </c>
      <c r="C28" s="3">
        <v>3688</v>
      </c>
      <c r="D28" s="3">
        <v>2830</v>
      </c>
      <c r="E28" s="3">
        <v>5187</v>
      </c>
      <c r="F28" s="3">
        <v>3671</v>
      </c>
      <c r="G28" s="3">
        <v>5555</v>
      </c>
      <c r="H28" s="3">
        <v>3562</v>
      </c>
      <c r="I28" s="3">
        <v>7935</v>
      </c>
      <c r="J28" s="3">
        <v>3614</v>
      </c>
      <c r="K28" s="3">
        <v>4211</v>
      </c>
      <c r="L28" s="3">
        <v>3297</v>
      </c>
      <c r="M28" s="3">
        <v>7458</v>
      </c>
      <c r="N28" s="3">
        <v>3521</v>
      </c>
      <c r="O28" s="3">
        <v>5265</v>
      </c>
      <c r="P28" s="3">
        <v>3519</v>
      </c>
      <c r="Q28" s="3">
        <v>5710</v>
      </c>
      <c r="R28" s="3">
        <v>3607</v>
      </c>
      <c r="S28" s="3">
        <v>5641</v>
      </c>
      <c r="T28" s="3">
        <v>3538</v>
      </c>
      <c r="U28" s="3">
        <v>3852</v>
      </c>
      <c r="V28" s="3">
        <v>3359</v>
      </c>
    </row>
  </sheetData>
  <mergeCells count="2">
    <mergeCell ref="C1:D1"/>
    <mergeCell ref="E1:F1"/>
  </mergeCells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Picão Ferreira Correia</dc:creator>
  <cp:lastModifiedBy>Rafael Picão Ferreira Correia</cp:lastModifiedBy>
  <dcterms:created xsi:type="dcterms:W3CDTF">2025-03-14T14:45:09Z</dcterms:created>
  <dcterms:modified xsi:type="dcterms:W3CDTF">2025-03-14T17:09:43Z</dcterms:modified>
</cp:coreProperties>
</file>