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/>
  <mc:AlternateContent xmlns:mc="http://schemas.openxmlformats.org/markup-compatibility/2006">
    <mc:Choice Requires="x15">
      <x15ac:absPath xmlns:x15ac="http://schemas.microsoft.com/office/spreadsheetml/2010/11/ac" url="https://d.docs.live.net/97B3D2AC1BD8CCBA/"/>
    </mc:Choice>
  </mc:AlternateContent>
  <xr:revisionPtr revIDLastSave="379" documentId="11_0B1D56BE9CDCCE836B02CE7A5FB0D4A9BBFD1C62" xr6:coauthVersionLast="47" xr6:coauthVersionMax="47" xr10:uidLastSave="{449A996B-95E0-46A2-B57D-37351B08267E}"/>
  <bookViews>
    <workbookView xWindow="-108" yWindow="-108" windowWidth="30936" windowHeight="16896" xr2:uid="{00000000-000D-0000-FFFF-FFFF00000000}"/>
  </bookViews>
  <sheets>
    <sheet name="Main" sheetId="1" r:id="rId1"/>
    <sheet name="NASH cirrhosis info" sheetId="3" r:id="rId2"/>
    <sheet name="NASH cirrhosis info - Lecture" sheetId="4" r:id="rId3"/>
    <sheet name="GR-MD-02 - Clinical" sheetId="2" r:id="rId4"/>
    <sheet name="GR-MD-02 Clinical - Lecture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5" i="1"/>
</calcChain>
</file>

<file path=xl/sharedStrings.xml><?xml version="1.0" encoding="utf-8"?>
<sst xmlns="http://schemas.openxmlformats.org/spreadsheetml/2006/main" count="193" uniqueCount="145">
  <si>
    <t>Scale is Thousands</t>
  </si>
  <si>
    <t>Name</t>
  </si>
  <si>
    <t>Indication</t>
  </si>
  <si>
    <t>Status</t>
  </si>
  <si>
    <t>Phase</t>
  </si>
  <si>
    <t>Economics</t>
  </si>
  <si>
    <t>MOA</t>
  </si>
  <si>
    <t>Admin</t>
  </si>
  <si>
    <t>IP</t>
  </si>
  <si>
    <t>Price</t>
  </si>
  <si>
    <t>Belapectin</t>
  </si>
  <si>
    <t>NASH Cirrhosis</t>
  </si>
  <si>
    <t>Ongoing</t>
  </si>
  <si>
    <t>IIb/III</t>
  </si>
  <si>
    <t>galectin-3 inhibitor</t>
  </si>
  <si>
    <t>Shares</t>
  </si>
  <si>
    <t>Q224</t>
  </si>
  <si>
    <t xml:space="preserve">NASH Advanced Fibrosis	</t>
  </si>
  <si>
    <t>II</t>
  </si>
  <si>
    <t>MC</t>
  </si>
  <si>
    <t xml:space="preserve">Lung, Kidney	</t>
  </si>
  <si>
    <t>PC</t>
  </si>
  <si>
    <t>Cash</t>
  </si>
  <si>
    <t xml:space="preserve">Arrhythmia, Pulmonary Arterial Hypertension	</t>
  </si>
  <si>
    <t>Debt</t>
  </si>
  <si>
    <t>https://www.clinicaltrials.gov/study/NCT02575404</t>
  </si>
  <si>
    <t>Belapectin + Keytruda</t>
  </si>
  <si>
    <t xml:space="preserve">Melanoma + Head/Neck Cancer	</t>
  </si>
  <si>
    <t>I</t>
  </si>
  <si>
    <t>EV</t>
  </si>
  <si>
    <t>Plaque Psoriasis (moderate to severe)</t>
  </si>
  <si>
    <t>Ticker</t>
  </si>
  <si>
    <t>GALT</t>
  </si>
  <si>
    <t>Random Infos:</t>
  </si>
  <si>
    <t>18 nov, 2024 interim data to be published about Phase IIb/III.</t>
  </si>
  <si>
    <t>HQ in Georgia, USA.</t>
  </si>
  <si>
    <t>IDK for now, it is a bit confusing (they failed Phase IIb and now in their Phase IIb/III they have shifted their focus on the only subgroup that kinda worked in the Phase IIb).</t>
  </si>
  <si>
    <t>Overall confusing, they seek out partnership asap in the 10q q224, and they just seem desperate.</t>
  </si>
  <si>
    <t>I'm not sure that the focus on the subgroup will help, or even be significant.</t>
  </si>
  <si>
    <t>They just don't want to admit defeat, better avoid the stock and if they succeed good for them.</t>
  </si>
  <si>
    <t>Brand</t>
  </si>
  <si>
    <t>Generic</t>
  </si>
  <si>
    <t>Belapectin, GR-MD-02</t>
  </si>
  <si>
    <t>Already approved countries</t>
  </si>
  <si>
    <t>None</t>
  </si>
  <si>
    <t>Risk associated</t>
  </si>
  <si>
    <t>Physiochemistry</t>
  </si>
  <si>
    <t>-</t>
  </si>
  <si>
    <t>Molecule</t>
  </si>
  <si>
    <t>XLogP</t>
  </si>
  <si>
    <t>Clinical Trials:</t>
  </si>
  <si>
    <t>Failure</t>
  </si>
  <si>
    <t>DOI: https://doi.org/10.1053/j.gastro.2019.11.296</t>
  </si>
  <si>
    <t>NCT02462967</t>
  </si>
  <si>
    <t>Title of Study: A Multicenter, Randomized, Placebo-controlled, Double-blind, Parallel-group, Phase 2 Clinical Trial to Evaluation the Safety and Efficacy of GR-MD-02 for the Treatment of Liver Fibrosis and Resultant Portal Hypertension in Patients With Nash Cirrhosis</t>
  </si>
  <si>
    <t>Study Name</t>
  </si>
  <si>
    <t>GT-026</t>
  </si>
  <si>
    <t>Study Num: 1</t>
  </si>
  <si>
    <t>N</t>
  </si>
  <si>
    <t>Start Date</t>
  </si>
  <si>
    <t>2015-06</t>
  </si>
  <si>
    <t>Study design</t>
  </si>
  <si>
    <t>Multicenter, parallel group, North American, randomized, placebo controlled, double blind study.</t>
  </si>
  <si>
    <t>Inclusion Criteria</t>
  </si>
  <si>
    <t>Has a HVPG measurement ≥6 mm Hg.</t>
  </si>
  <si>
    <t>Has a liver biopsy with cirrhosis (Ishak stage 5 or 6) presumably due to NASH.</t>
  </si>
  <si>
    <t>Is ≥18 years of age and ≤75 years of age at the time of screening.</t>
  </si>
  <si>
    <t>Sites</t>
  </si>
  <si>
    <t>46 USA.</t>
  </si>
  <si>
    <t>Intervention</t>
  </si>
  <si>
    <t>Subjects with portal hypertension and cirrhosis will be randomly assigned (1:1:1 ratio), GR MD 02 in a dose of 2 mg/kg, or GR MD 02 in a dose of 8 mg/kg administered every other week over a 52 week period for a total of 26 intravenous infusions.</t>
  </si>
  <si>
    <t>PE</t>
  </si>
  <si>
    <t>Change in Portal Pressure at Year 1 (Change in HVPG From Baseline and 1 Year).</t>
  </si>
  <si>
    <t>SE</t>
  </si>
  <si>
    <t>The Baseline-adjusted Mean Change in the Collagen Proportional Area (%), CPA (1 year).</t>
  </si>
  <si>
    <t>Sponsor</t>
  </si>
  <si>
    <t>Galectin Therapeutics Inc.</t>
  </si>
  <si>
    <t>IIb</t>
  </si>
  <si>
    <t>Cohort</t>
  </si>
  <si>
    <t>1. 2 mg/kg GR MD 02</t>
  </si>
  <si>
    <t>2. 8 mg/kg GR MD 02</t>
  </si>
  <si>
    <t>3. Placebo</t>
  </si>
  <si>
    <t>Results</t>
  </si>
  <si>
    <t>Failure (PE)</t>
  </si>
  <si>
    <t>The least-squares (LS) mean change in HVPG from baseline at EOT in each treatment arm was not significantly different,</t>
  </si>
  <si>
    <t>among placebo (0.10 mm Hg), belapectin 2 mg/kg (–0.28 mm Hg), or belapectin 8 mg/kg (–0.25 mm Hg) groups.</t>
  </si>
  <si>
    <t>Compared with placebo, LS mean change from baseline in HVPG were also not different for the 2 active treatment groups ,</t>
  </si>
  <si>
    <t>(–0.38 mm Hg for belapectin 2 mg/kg and –0.35 mm Hg for belapectin 8 mg/kg; p = 1.0 for both comparisons).</t>
  </si>
  <si>
    <t>Marginal Success for Sub group</t>
  </si>
  <si>
    <t>Subgroup without varices, potential results:</t>
  </si>
  <si>
    <t>However, in the subgroup of patients without varices at baseline, compared with placebo (0.40 mm Hg),</t>
  </si>
  <si>
    <t>the LS mean change with belapectin 2 mg/kg was significantly different (–1.61 mm Hg, p = .02) but not with,</t>
  </si>
  <si>
    <t>belapectin 8 mg/kg (–0.28 mm Hg, p = .4).</t>
  </si>
  <si>
    <t>So fail with 8 mg/kg.</t>
  </si>
  <si>
    <t>n = 25 for the subgroup at 2mg/kg which is very small to base a Phase III on.</t>
  </si>
  <si>
    <t>Phase 2b NASH-CX</t>
  </si>
  <si>
    <t>They lie!</t>
  </si>
  <si>
    <t xml:space="preserve">showed statistically significant and clinically meaningful results in reducing HVPG (hepatic venous pressure gradient) in comparison to placebo in NASH cirrhosis patients without esophageal varices, </t>
  </si>
  <si>
    <t>which represented 50% of the patients enrolled in the clinical trial.</t>
  </si>
  <si>
    <t>"There is no current therapy for patients with NASH cirrhosis — and a therapy such as belapectin that could improve portal hypertension,</t>
  </si>
  <si>
    <t>and potentially prevent the development of esophageal varices in NASH cirrhosis and subsequent complications — would be clinically valuable"</t>
  </si>
  <si>
    <t>In addition, not one of the PE or SE ever mentioned  esophageal varices except, in the laste SE (which is only about complications so irrelevant):</t>
  </si>
  <si>
    <t>The Number (Percentage) of Subjects That Develop a Clinical Complication of Cirrhosis:</t>
  </si>
  <si>
    <r>
      <rPr>
        <sz val="13"/>
        <color rgb="FF000000"/>
        <rFont val="Arial"/>
        <family val="2"/>
      </rPr>
      <t xml:space="preserve">The number (percentage) of subjects with progression of cirrhosis at 1 year, defined as the development of any of the following clinical complications: </t>
    </r>
    <r>
      <rPr>
        <sz val="13"/>
        <color rgb="FF00B050"/>
        <rFont val="Arial"/>
        <family val="2"/>
      </rPr>
      <t xml:space="preserve">esophageal variceal </t>
    </r>
    <r>
      <rPr>
        <sz val="13"/>
        <color rgb="FF000000"/>
        <rFont val="Arial"/>
        <family val="2"/>
      </rPr>
      <t>hemorrhage or portal hypertensive gastropathy hemorrhage (confirmed by endoscopy or interventional radiology); clinically apparent ascites; spontaneous bacterial peritonitis; overt hepatic encephalopathy; an increase in Child-Turcotte-Pugh score ≥2 points; newly diagnosed varices in a subject without prior varices; progression from small to medium or large varices; qualification for liver transplant defined as a Model for End-Stage Liver Disease (MELD) score ≥15; listing for a liver transplant or the performance of a liver transplant; liver-related mortality.</t>
    </r>
  </si>
  <si>
    <t>the results are not out yet</t>
  </si>
  <si>
    <t>Success / failure</t>
  </si>
  <si>
    <t>NCT04365868</t>
  </si>
  <si>
    <t>Title of Study: A Seamless, Adaptive, Phase 2b/3, Double-Blind, Randomized, Placebo-controlled, Multicenter, International Study Evaluating the Efficacy and Safety of Belapectin (GR MD-02) for the Prevention of Esophageal Varices in NASH Cirrhosis</t>
  </si>
  <si>
    <t>NAVIGATE / GT-031</t>
  </si>
  <si>
    <t>Study Num: 2</t>
  </si>
  <si>
    <t>22/06/2020</t>
  </si>
  <si>
    <t>Phase 2b/3, randomized, double-blind, multicenter, parallel-groups, placebo-controlled.</t>
  </si>
  <si>
    <t>5 Australia, 5 Belgium, 5 Canada, 4 Chile, 10 France, 3 Germany, 8 Israel, 4 Korea, 13 Mexico, 4 Poland, 1 Puerto-Rico, 8 Spain, 2 UK, 84 USA.</t>
  </si>
  <si>
    <t>Proportion of patients in the belapectin treatment groups who develop new esophageal varices at 78 weeks [18 months] of treatment compared to placebo.</t>
  </si>
  <si>
    <t>Efficacy: Cumulative incidence rate of patients in the belapectin treatment groups, compared to placebo, who develop varices (esophageal or gastric) requiring treatment.</t>
  </si>
  <si>
    <t>They have shifted their focus on this subgroup all the PE and SE are about it.</t>
  </si>
  <si>
    <t>Search term</t>
  </si>
  <si>
    <t>Printed</t>
  </si>
  <si>
    <t>Read</t>
  </si>
  <si>
    <t>Relevance</t>
  </si>
  <si>
    <t>Source</t>
  </si>
  <si>
    <t>To Read Again</t>
  </si>
  <si>
    <t>Study</t>
  </si>
  <si>
    <t>Topic</t>
  </si>
  <si>
    <t>Title</t>
  </si>
  <si>
    <t>Phase 2b NASH-CX (Belapectin)</t>
  </si>
  <si>
    <t>No</t>
  </si>
  <si>
    <t>30/10/2024</t>
  </si>
  <si>
    <t>ClinicalTrials.gov</t>
  </si>
  <si>
    <t>YES</t>
  </si>
  <si>
    <t>N°1</t>
  </si>
  <si>
    <t>1. Clinical Trial to Evaluation the Safety and Efficacy of GR-MD-02 for the Treatment of Liver Fibrosis and Resultant Portal Hypertension in Patients With Nash Cirrhosis (NASH-CX)</t>
  </si>
  <si>
    <t>https://clinicaltrials.gov/study/NCT02462967</t>
  </si>
  <si>
    <t>galectintherapeutics.com</t>
  </si>
  <si>
    <t>2. Effects of Belapectin, an Inhibitor of Galectin-3, in Patients with Nonalcoholic Steatohepatitis With Cirrhosis And Portal Hypertension</t>
  </si>
  <si>
    <t>https://galectintherapeutics.com/wp-content/uploads/2020/04/J-Gastroenterology-Belapectin-Phase-2-NASH-CX-trial.pdf</t>
  </si>
  <si>
    <t>Gastroenterology journal</t>
  </si>
  <si>
    <t>3. Effects of Belapectin, an Inhibitor of Galectin-3, in Patients With Nonalcoholic Steatohepatitis With Cirrhosis and Portal Hypertension</t>
  </si>
  <si>
    <t>https://www.gastrojournal.org/article/S0016-5085(19)41895-7/fulltext?referrer=https%3A%2F%2Fgalectintherapeutics.com%2F</t>
  </si>
  <si>
    <t>Current trial IIb/III NAVIGATE (Belapectin)</t>
  </si>
  <si>
    <t>N°2</t>
  </si>
  <si>
    <t>1. Study Evaluating the Efficacy and Safety of Belapectin for the Prevention of Esophageal Varices in NASH Cirrhosis (NAVIGATE)</t>
  </si>
  <si>
    <t>https://clinicaltrials.gov/study/NCT04365868?a=48</t>
  </si>
  <si>
    <t>2. NAVIGATE's page for patients</t>
  </si>
  <si>
    <t>https://navigatenash.com/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</si>
</sst>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[Red]#,##0"/>
    <numFmt numFmtId="165" formatCode="#,##0.00;[Red]#,##0.00"/>
  </numFmts>
  <fonts count="13">
    <font>
      <sz val="11"/>
      <color theme="1"/>
      <name val="Aptos Narrow"/>
      <family val="2"/>
      <scheme val="minor"/>
    </font>
    <font>
      <sz val="13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3"/>
      <color theme="1"/>
      <name val="Arial"/>
      <family val="2"/>
    </font>
    <font>
      <sz val="13"/>
      <color rgb="FF000000"/>
      <name val="Arial"/>
      <family val="2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3"/>
      <color rgb="FF9C0006"/>
      <name val="Arial"/>
      <family val="2"/>
    </font>
    <font>
      <b/>
      <sz val="13"/>
      <color theme="1"/>
      <name val="Arial"/>
      <family val="2"/>
    </font>
    <font>
      <sz val="13"/>
      <color rgb="FF9C5700"/>
      <name val="Arial"/>
      <family val="2"/>
    </font>
    <font>
      <u/>
      <sz val="13"/>
      <color theme="1"/>
      <name val="Arial"/>
      <family val="2"/>
    </font>
    <font>
      <sz val="13"/>
      <color rgb="FF00B050"/>
      <name val="Arial"/>
      <family val="2"/>
    </font>
    <font>
      <sz val="12"/>
      <color rgb="FF1B1B1B"/>
      <name val="Roboto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32">
    <xf numFmtId="0" fontId="0" fillId="0" borderId="0" xfId="0"/>
    <xf numFmtId="164" fontId="3" fillId="0" borderId="0" xfId="0" applyNumberFormat="1" applyFont="1"/>
    <xf numFmtId="0" fontId="3" fillId="0" borderId="0" xfId="0" applyFont="1"/>
    <xf numFmtId="164" fontId="4" fillId="0" borderId="4" xfId="0" applyNumberFormat="1" applyFont="1" applyBorder="1"/>
    <xf numFmtId="164" fontId="2" fillId="0" borderId="0" xfId="1" applyNumberFormat="1"/>
    <xf numFmtId="164" fontId="7" fillId="2" borderId="0" xfId="2" applyNumberFormat="1" applyFont="1"/>
    <xf numFmtId="164" fontId="8" fillId="0" borderId="0" xfId="0" applyNumberFormat="1" applyFont="1"/>
    <xf numFmtId="164" fontId="9" fillId="3" borderId="0" xfId="3" applyNumberFormat="1" applyFont="1"/>
    <xf numFmtId="164" fontId="7" fillId="0" borderId="0" xfId="2" applyNumberFormat="1" applyFont="1" applyFill="1"/>
    <xf numFmtId="0" fontId="2" fillId="0" borderId="0" xfId="1"/>
    <xf numFmtId="0" fontId="0" fillId="0" borderId="0" xfId="0" applyAlignment="1">
      <alignment horizontal="center"/>
    </xf>
    <xf numFmtId="164" fontId="10" fillId="0" borderId="0" xfId="0" applyNumberFormat="1" applyFont="1"/>
    <xf numFmtId="14" fontId="12" fillId="0" borderId="0" xfId="0" applyNumberFormat="1" applyFont="1" applyAlignment="1">
      <alignment wrapText="1"/>
    </xf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164" fontId="1" fillId="0" borderId="1" xfId="0" applyNumberFormat="1" applyFont="1" applyBorder="1"/>
    <xf numFmtId="164" fontId="1" fillId="0" borderId="2" xfId="0" applyNumberFormat="1" applyFont="1" applyBorder="1"/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/>
    <xf numFmtId="165" fontId="1" fillId="0" borderId="0" xfId="0" applyNumberFormat="1" applyFont="1"/>
    <xf numFmtId="164" fontId="1" fillId="0" borderId="4" xfId="0" applyNumberFormat="1" applyFont="1" applyBorder="1"/>
    <xf numFmtId="164" fontId="1" fillId="0" borderId="5" xfId="0" applyNumberFormat="1" applyFont="1" applyBorder="1"/>
    <xf numFmtId="164" fontId="1" fillId="0" borderId="6" xfId="0" applyNumberFormat="1" applyFont="1" applyBorder="1"/>
    <xf numFmtId="164" fontId="1" fillId="0" borderId="7" xfId="0" applyNumberFormat="1" applyFont="1" applyBorder="1"/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/>
    <xf numFmtId="164" fontId="1" fillId="0" borderId="9" xfId="0" applyNumberFormat="1" applyFont="1" applyBorder="1"/>
    <xf numFmtId="164" fontId="1" fillId="0" borderId="10" xfId="0" applyNumberFormat="1" applyFont="1" applyBorder="1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4">
    <cellStyle name="Bad" xfId="2" builtinId="27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41</xdr:row>
      <xdr:rowOff>57150</xdr:rowOff>
    </xdr:from>
    <xdr:to>
      <xdr:col>13</xdr:col>
      <xdr:colOff>428625</xdr:colOff>
      <xdr:row>60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66F140-95F7-323D-CB83-7AC66CD5F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2050" y="8648700"/>
          <a:ext cx="7315200" cy="41148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</xdr:row>
      <xdr:rowOff>190500</xdr:rowOff>
    </xdr:from>
    <xdr:to>
      <xdr:col>20</xdr:col>
      <xdr:colOff>409575</xdr:colOff>
      <xdr:row>13</xdr:row>
      <xdr:rowOff>200025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16C783C-599D-4AC8-9F38-CD0A280016C6}"/>
            </a:ext>
            <a:ext uri="{147F2762-F138-4A5C-976F-8EAC2B608ADB}">
              <a16:predDERef xmlns:a16="http://schemas.microsoft.com/office/drawing/2014/main" pred="{8E66F140-95F7-323D-CB83-7AC66CD5F47B}"/>
            </a:ext>
          </a:extLst>
        </xdr:cNvPr>
        <xdr:cNvCxnSpPr>
          <a:cxnSpLocks/>
        </xdr:cNvCxnSpPr>
      </xdr:nvCxnSpPr>
      <xdr:spPr>
        <a:xfrm flipV="1">
          <a:off x="0" y="2914650"/>
          <a:ext cx="12944475" cy="9525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73</xdr:row>
      <xdr:rowOff>0</xdr:rowOff>
    </xdr:from>
    <xdr:to>
      <xdr:col>20</xdr:col>
      <xdr:colOff>409575</xdr:colOff>
      <xdr:row>73</xdr:row>
      <xdr:rowOff>9525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A7137CD-B745-449E-8B3B-746CDB9B9AD5}"/>
            </a:ext>
            <a:ext uri="{147F2762-F138-4A5C-976F-8EAC2B608ADB}">
              <a16:predDERef xmlns:a16="http://schemas.microsoft.com/office/drawing/2014/main" pred="{916C783C-599D-4AC8-9F38-CD0A280016C6}"/>
            </a:ext>
          </a:extLst>
        </xdr:cNvPr>
        <xdr:cNvCxnSpPr>
          <a:cxnSpLocks/>
        </xdr:cNvCxnSpPr>
      </xdr:nvCxnSpPr>
      <xdr:spPr>
        <a:xfrm flipV="1">
          <a:off x="0" y="15297150"/>
          <a:ext cx="13068300" cy="9525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123825</xdr:rowOff>
    </xdr:from>
    <xdr:to>
      <xdr:col>17</xdr:col>
      <xdr:colOff>19050</xdr:colOff>
      <xdr:row>10</xdr:row>
      <xdr:rowOff>133350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33CE2413-BE4D-D6DA-3149-252EAA72F2AC}"/>
            </a:ext>
          </a:extLst>
        </xdr:cNvPr>
        <xdr:cNvCxnSpPr>
          <a:cxnSpLocks/>
        </xdr:cNvCxnSpPr>
      </xdr:nvCxnSpPr>
      <xdr:spPr>
        <a:xfrm flipV="1">
          <a:off x="0" y="2219325"/>
          <a:ext cx="12944475" cy="9525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inicaltrials.gov/study/NCT0257540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astrojournal.org/article/S0016-5085(19)41895-7/fulltext?referrer=https%3A%2F%2Fgalectintherapeutics.com%2F" TargetMode="External"/><Relationship Id="rId2" Type="http://schemas.openxmlformats.org/officeDocument/2006/relationships/hyperlink" Target="https://galectintherapeutics.com/wp-content/uploads/2020/04/J-Gastroenterology-Belapectin-Phase-2-NASH-CX-trial.pdf" TargetMode="External"/><Relationship Id="rId1" Type="http://schemas.openxmlformats.org/officeDocument/2006/relationships/hyperlink" Target="https://clinicaltrials.gov/study/NCT02462967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https://navigatenash.com/" TargetMode="External"/><Relationship Id="rId4" Type="http://schemas.openxmlformats.org/officeDocument/2006/relationships/hyperlink" Target="https://clinicaltrials.gov/study/NCT04365868?a=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4"/>
  <sheetViews>
    <sheetView tabSelected="1" workbookViewId="0">
      <selection activeCell="C24" sqref="C24"/>
    </sheetView>
  </sheetViews>
  <sheetFormatPr defaultRowHeight="14.45"/>
  <cols>
    <col min="2" max="2" width="25.7109375" customWidth="1"/>
    <col min="3" max="3" width="50" customWidth="1"/>
    <col min="4" max="4" width="12.140625" customWidth="1"/>
    <col min="6" max="6" width="14" customWidth="1"/>
    <col min="13" max="13" width="10.7109375" customWidth="1"/>
  </cols>
  <sheetData>
    <row r="1" spans="1:14" s="1" customFormat="1" ht="16.899999999999999">
      <c r="A1" s="13" t="s">
        <v>0</v>
      </c>
      <c r="B1" s="13"/>
      <c r="C1" s="13"/>
      <c r="D1" s="13"/>
      <c r="E1" s="14"/>
      <c r="F1" s="13"/>
      <c r="G1" s="13"/>
      <c r="H1" s="13"/>
      <c r="I1" s="13"/>
      <c r="J1" s="13"/>
      <c r="K1" s="13"/>
      <c r="L1" s="13"/>
      <c r="M1" s="13"/>
      <c r="N1" s="13"/>
    </row>
    <row r="2" spans="1:14" s="1" customFormat="1" ht="16.899999999999999">
      <c r="A2" s="13"/>
      <c r="B2" s="13"/>
      <c r="C2" s="13"/>
      <c r="D2" s="13"/>
      <c r="E2" s="14"/>
      <c r="F2" s="13"/>
      <c r="G2" s="13"/>
      <c r="H2" s="13"/>
      <c r="I2" s="13"/>
      <c r="J2" s="13"/>
      <c r="K2" s="13"/>
      <c r="L2" s="13"/>
      <c r="M2" s="13"/>
      <c r="N2" s="13"/>
    </row>
    <row r="3" spans="1:14" s="1" customFormat="1" ht="16.899999999999999">
      <c r="A3" s="13"/>
      <c r="B3" s="15" t="s">
        <v>1</v>
      </c>
      <c r="C3" s="16" t="s">
        <v>2</v>
      </c>
      <c r="D3" s="16" t="s">
        <v>3</v>
      </c>
      <c r="E3" s="17" t="s">
        <v>4</v>
      </c>
      <c r="F3" s="16" t="s">
        <v>5</v>
      </c>
      <c r="G3" s="16" t="s">
        <v>6</v>
      </c>
      <c r="H3" s="16" t="s">
        <v>7</v>
      </c>
      <c r="I3" s="18" t="s">
        <v>8</v>
      </c>
      <c r="J3" s="13"/>
      <c r="K3" s="13"/>
      <c r="L3" s="13" t="s">
        <v>9</v>
      </c>
      <c r="M3" s="19">
        <v>2.59</v>
      </c>
      <c r="N3" s="13"/>
    </row>
    <row r="4" spans="1:14" s="1" customFormat="1" ht="16.899999999999999">
      <c r="A4" s="13"/>
      <c r="B4" s="20" t="s">
        <v>10</v>
      </c>
      <c r="C4" s="13" t="s">
        <v>11</v>
      </c>
      <c r="D4" s="13" t="s">
        <v>12</v>
      </c>
      <c r="E4" s="14" t="s">
        <v>13</v>
      </c>
      <c r="F4" s="13"/>
      <c r="G4" s="13" t="s">
        <v>14</v>
      </c>
      <c r="H4" s="13"/>
      <c r="I4" s="21"/>
      <c r="J4" s="13"/>
      <c r="K4" s="13"/>
      <c r="L4" s="13" t="s">
        <v>15</v>
      </c>
      <c r="M4" s="13">
        <v>62300</v>
      </c>
      <c r="N4" s="13" t="s">
        <v>16</v>
      </c>
    </row>
    <row r="5" spans="1:14" s="1" customFormat="1" ht="16.899999999999999">
      <c r="A5" s="13"/>
      <c r="B5" s="20" t="s">
        <v>10</v>
      </c>
      <c r="C5" s="13" t="s">
        <v>17</v>
      </c>
      <c r="D5" s="13"/>
      <c r="E5" s="14" t="s">
        <v>18</v>
      </c>
      <c r="F5" s="13"/>
      <c r="G5" s="13" t="s">
        <v>14</v>
      </c>
      <c r="H5" s="13"/>
      <c r="I5" s="21"/>
      <c r="J5" s="13"/>
      <c r="K5" s="13"/>
      <c r="L5" s="13" t="s">
        <v>19</v>
      </c>
      <c r="M5" s="13">
        <f>+M3*M4</f>
        <v>161357</v>
      </c>
      <c r="N5" s="13"/>
    </row>
    <row r="6" spans="1:14" s="1" customFormat="1" ht="16.899999999999999">
      <c r="A6" s="13"/>
      <c r="B6" s="20" t="s">
        <v>10</v>
      </c>
      <c r="C6" s="13" t="s">
        <v>20</v>
      </c>
      <c r="D6" s="13"/>
      <c r="E6" s="14" t="s">
        <v>21</v>
      </c>
      <c r="F6" s="13"/>
      <c r="G6" s="13"/>
      <c r="H6" s="13"/>
      <c r="I6" s="21"/>
      <c r="J6" s="13"/>
      <c r="K6" s="13"/>
      <c r="L6" s="13" t="s">
        <v>22</v>
      </c>
      <c r="M6" s="13">
        <v>25600</v>
      </c>
      <c r="N6" s="13" t="s">
        <v>16</v>
      </c>
    </row>
    <row r="7" spans="1:14" s="1" customFormat="1" ht="16.899999999999999">
      <c r="A7" s="13"/>
      <c r="B7" s="3" t="s">
        <v>10</v>
      </c>
      <c r="C7" s="13" t="s">
        <v>23</v>
      </c>
      <c r="D7" s="13"/>
      <c r="E7" s="14" t="s">
        <v>21</v>
      </c>
      <c r="F7" s="13"/>
      <c r="G7" s="13"/>
      <c r="H7" s="13"/>
      <c r="I7" s="21"/>
      <c r="J7" s="13"/>
      <c r="K7" s="13"/>
      <c r="L7" s="13" t="s">
        <v>24</v>
      </c>
      <c r="M7" s="13">
        <v>62000</v>
      </c>
      <c r="N7" s="13" t="s">
        <v>16</v>
      </c>
    </row>
    <row r="8" spans="1:14" s="1" customFormat="1" ht="16.899999999999999">
      <c r="A8" s="4" t="s">
        <v>25</v>
      </c>
      <c r="B8" s="20" t="s">
        <v>26</v>
      </c>
      <c r="C8" s="13" t="s">
        <v>27</v>
      </c>
      <c r="D8" s="13"/>
      <c r="E8" s="14" t="s">
        <v>28</v>
      </c>
      <c r="F8" s="13"/>
      <c r="G8" s="13"/>
      <c r="H8" s="13"/>
      <c r="I8" s="21"/>
      <c r="J8" s="13"/>
      <c r="K8" s="13"/>
      <c r="L8" s="13" t="s">
        <v>29</v>
      </c>
      <c r="M8" s="13">
        <f>+M7+M5-M6</f>
        <v>197757</v>
      </c>
      <c r="N8" s="13"/>
    </row>
    <row r="9" spans="1:14" s="1" customFormat="1" ht="16.899999999999999">
      <c r="A9" s="13"/>
      <c r="B9" s="22" t="s">
        <v>10</v>
      </c>
      <c r="C9" s="23" t="s">
        <v>30</v>
      </c>
      <c r="D9" s="23"/>
      <c r="E9" s="24" t="s">
        <v>18</v>
      </c>
      <c r="F9" s="23"/>
      <c r="G9" s="23"/>
      <c r="H9" s="23"/>
      <c r="I9" s="25"/>
      <c r="J9" s="13"/>
      <c r="K9" s="13"/>
      <c r="L9" s="13"/>
      <c r="M9" s="13"/>
      <c r="N9" s="13"/>
    </row>
    <row r="10" spans="1:14" s="1" customFormat="1" ht="16.899999999999999">
      <c r="A10" s="13"/>
      <c r="B10" s="13"/>
      <c r="C10" s="13"/>
      <c r="D10" s="13"/>
      <c r="E10" s="14"/>
      <c r="F10" s="13"/>
      <c r="G10" s="13"/>
      <c r="H10" s="13"/>
      <c r="I10" s="13"/>
      <c r="J10" s="13"/>
      <c r="K10" s="13"/>
      <c r="L10" s="13"/>
      <c r="M10" s="13"/>
      <c r="N10" s="13"/>
    </row>
    <row r="11" spans="1:14" s="1" customFormat="1" ht="16.899999999999999">
      <c r="A11" s="13"/>
      <c r="B11" s="13"/>
      <c r="C11" s="13"/>
      <c r="D11" s="13"/>
      <c r="E11" s="14"/>
      <c r="F11" s="13"/>
      <c r="G11" s="13"/>
      <c r="H11" s="13"/>
      <c r="I11" s="13"/>
      <c r="J11" s="13"/>
      <c r="K11" s="13"/>
      <c r="L11" s="13"/>
      <c r="M11" s="13"/>
      <c r="N11" s="13"/>
    </row>
    <row r="12" spans="1:14" s="1" customFormat="1" ht="16.899999999999999">
      <c r="A12" s="13"/>
      <c r="B12" s="13"/>
      <c r="C12" s="13"/>
      <c r="D12" s="13"/>
      <c r="E12" s="14"/>
      <c r="F12" s="13"/>
      <c r="G12" s="13"/>
      <c r="H12" s="13"/>
      <c r="I12" s="13"/>
      <c r="J12" s="13"/>
      <c r="K12" s="13"/>
      <c r="L12" s="13"/>
      <c r="M12" s="13"/>
      <c r="N12" s="13"/>
    </row>
    <row r="13" spans="1:14" s="1" customFormat="1" ht="16.899999999999999">
      <c r="A13" s="13"/>
      <c r="B13" s="13"/>
      <c r="C13" s="13"/>
      <c r="D13" s="13"/>
      <c r="E13" s="14"/>
      <c r="F13" s="13"/>
      <c r="G13" s="13"/>
      <c r="H13" s="13"/>
      <c r="I13" s="13"/>
      <c r="J13" s="13"/>
      <c r="K13" s="13"/>
      <c r="L13" s="13"/>
      <c r="M13" s="13"/>
      <c r="N13" s="13"/>
    </row>
    <row r="14" spans="1:14" s="1" customFormat="1" ht="16.899999999999999">
      <c r="A14" s="26" t="s">
        <v>31</v>
      </c>
      <c r="B14" s="27" t="s">
        <v>32</v>
      </c>
      <c r="C14" s="13"/>
      <c r="D14" s="13"/>
      <c r="E14" s="14"/>
      <c r="F14" s="13"/>
      <c r="G14" s="13"/>
      <c r="H14" s="13"/>
      <c r="I14" s="13"/>
      <c r="J14" s="13"/>
      <c r="K14" s="13"/>
      <c r="L14" s="13"/>
      <c r="M14" s="13"/>
      <c r="N14" s="13"/>
    </row>
    <row r="15" spans="1:14" s="1" customFormat="1" ht="16.899999999999999">
      <c r="A15" s="13"/>
      <c r="B15" s="13"/>
      <c r="C15" s="13"/>
      <c r="D15" s="13"/>
      <c r="E15" s="14"/>
      <c r="F15" s="13"/>
      <c r="G15" s="13"/>
      <c r="H15" s="13"/>
      <c r="I15" s="13"/>
      <c r="J15" s="13"/>
      <c r="K15" s="13"/>
      <c r="L15" s="13"/>
      <c r="M15" s="13"/>
      <c r="N15" s="13"/>
    </row>
    <row r="16" spans="1:14" s="1" customFormat="1" ht="16.899999999999999">
      <c r="A16" s="13"/>
      <c r="B16" s="13" t="s">
        <v>33</v>
      </c>
      <c r="C16" s="13"/>
      <c r="D16" s="13" t="s">
        <v>34</v>
      </c>
      <c r="E16" s="14"/>
      <c r="F16" s="13"/>
      <c r="G16" s="13"/>
      <c r="H16" s="13"/>
      <c r="I16" s="13"/>
      <c r="J16" s="13"/>
      <c r="K16" s="13"/>
      <c r="L16" s="13"/>
      <c r="M16" s="13"/>
      <c r="N16" s="13"/>
    </row>
    <row r="17" spans="1:14" s="1" customFormat="1" ht="16.899999999999999">
      <c r="A17" s="13"/>
      <c r="B17" s="13" t="s">
        <v>35</v>
      </c>
      <c r="C17" s="13"/>
      <c r="D17" s="13"/>
      <c r="E17" s="14"/>
      <c r="F17" s="13"/>
      <c r="G17" s="13"/>
      <c r="H17" s="13"/>
      <c r="I17" s="13"/>
      <c r="J17" s="13"/>
      <c r="K17" s="13"/>
      <c r="L17" s="13"/>
      <c r="M17" s="13"/>
      <c r="N17" s="13"/>
    </row>
    <row r="18" spans="1:14" s="1" customFormat="1" ht="16.899999999999999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s="1" customFormat="1" ht="16.899999999999999">
      <c r="A19" s="13"/>
      <c r="B19" s="13" t="s">
        <v>36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s="1" customFormat="1" ht="16.899999999999999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s="1" customFormat="1" ht="16.899999999999999">
      <c r="A21" s="13"/>
      <c r="B21" s="13" t="s">
        <v>37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s="1" customFormat="1" ht="16.899999999999999">
      <c r="A22" s="13"/>
      <c r="B22" s="13" t="s">
        <v>38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4" s="1" customFormat="1" ht="16.899999999999999">
      <c r="A23" s="13"/>
      <c r="B23" s="13"/>
      <c r="C23" s="13" t="s">
        <v>39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spans="1:14" s="1" customFormat="1" ht="16.899999999999999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spans="1:14" s="1" customFormat="1" ht="16.899999999999999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1:14" s="1" customFormat="1" ht="16.899999999999999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 s="1" customFormat="1" ht="16.899999999999999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 s="1" customFormat="1" ht="16.899999999999999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 spans="1:14" s="1" customFormat="1" ht="16.89999999999999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spans="1:14" s="1" customFormat="1" ht="16.899999999999999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1:14" s="1" customFormat="1" ht="16.899999999999999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s="1" customFormat="1" ht="16.899999999999999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="1" customFormat="1" ht="16.899999999999999"/>
    <row r="34" s="1" customFormat="1" ht="16.899999999999999"/>
    <row r="35" s="1" customFormat="1" ht="16.899999999999999"/>
    <row r="36" s="1" customFormat="1" ht="16.899999999999999"/>
    <row r="37" s="1" customFormat="1" ht="16.899999999999999"/>
    <row r="38" s="1" customFormat="1" ht="16.899999999999999"/>
    <row r="39" s="1" customFormat="1" ht="16.899999999999999"/>
    <row r="40" s="1" customFormat="1" ht="16.899999999999999"/>
    <row r="41" s="1" customFormat="1" ht="16.899999999999999"/>
    <row r="42" s="1" customFormat="1" ht="16.899999999999999"/>
    <row r="43" s="1" customFormat="1" ht="16.899999999999999"/>
    <row r="44" s="1" customFormat="1" ht="16.899999999999999"/>
    <row r="45" s="1" customFormat="1" ht="16.899999999999999"/>
    <row r="46" s="1" customFormat="1" ht="16.899999999999999"/>
    <row r="47" s="1" customFormat="1" ht="16.899999999999999"/>
    <row r="48" s="1" customFormat="1" ht="16.899999999999999"/>
    <row r="49" s="1" customFormat="1" ht="16.899999999999999"/>
    <row r="50" s="1" customFormat="1" ht="16.899999999999999"/>
    <row r="51" s="1" customFormat="1" ht="16.899999999999999"/>
    <row r="52" s="1" customFormat="1" ht="16.899999999999999"/>
    <row r="53" s="1" customFormat="1" ht="16.899999999999999"/>
    <row r="54" s="1" customFormat="1" ht="16.899999999999999"/>
    <row r="55" s="1" customFormat="1" ht="16.899999999999999"/>
    <row r="56" s="1" customFormat="1" ht="16.899999999999999"/>
    <row r="57" s="1" customFormat="1" ht="16.899999999999999"/>
    <row r="58" s="1" customFormat="1" ht="16.899999999999999"/>
    <row r="59" s="1" customFormat="1" ht="16.899999999999999"/>
    <row r="60" s="1" customFormat="1" ht="16.899999999999999"/>
    <row r="61" s="1" customFormat="1" ht="16.899999999999999"/>
    <row r="62" s="1" customFormat="1" ht="16.899999999999999"/>
    <row r="63" s="1" customFormat="1" ht="16.899999999999999"/>
    <row r="64" s="1" customFormat="1" ht="16.899999999999999"/>
    <row r="65" s="1" customFormat="1" ht="16.899999999999999"/>
    <row r="66" s="1" customFormat="1" ht="16.899999999999999"/>
    <row r="67" s="1" customFormat="1" ht="16.899999999999999"/>
    <row r="68" s="1" customFormat="1" ht="16.899999999999999"/>
    <row r="69" s="1" customFormat="1" ht="16.899999999999999"/>
    <row r="70" s="1" customFormat="1" ht="16.899999999999999"/>
    <row r="71" s="1" customFormat="1" ht="16.899999999999999"/>
    <row r="72" s="1" customFormat="1" ht="16.899999999999999"/>
    <row r="73" s="1" customFormat="1" ht="16.899999999999999"/>
    <row r="74" s="1" customFormat="1" ht="16.899999999999999"/>
    <row r="75" s="1" customFormat="1" ht="16.899999999999999"/>
    <row r="76" s="1" customFormat="1" ht="16.899999999999999"/>
    <row r="77" s="1" customFormat="1" ht="16.899999999999999"/>
    <row r="78" s="1" customFormat="1" ht="16.899999999999999"/>
    <row r="79" s="1" customFormat="1" ht="16.899999999999999"/>
    <row r="80" s="1" customFormat="1" ht="16.899999999999999"/>
    <row r="81" s="1" customFormat="1" ht="16.899999999999999"/>
    <row r="82" s="1" customFormat="1" ht="16.899999999999999"/>
    <row r="83" s="1" customFormat="1" ht="16.899999999999999"/>
    <row r="84" s="1" customFormat="1" ht="16.899999999999999"/>
    <row r="85" s="1" customFormat="1" ht="16.899999999999999"/>
    <row r="86" s="1" customFormat="1" ht="16.899999999999999"/>
    <row r="87" s="1" customFormat="1" ht="16.899999999999999"/>
    <row r="88" s="1" customFormat="1" ht="16.899999999999999"/>
    <row r="89" s="1" customFormat="1" ht="16.899999999999999"/>
    <row r="90" s="1" customFormat="1" ht="16.899999999999999"/>
    <row r="91" s="1" customFormat="1" ht="16.899999999999999"/>
    <row r="92" s="1" customFormat="1" ht="16.899999999999999"/>
    <row r="93" s="1" customFormat="1" ht="16.899999999999999"/>
    <row r="94" s="1" customFormat="1" ht="16.899999999999999"/>
    <row r="95" s="1" customFormat="1" ht="16.899999999999999"/>
    <row r="96" s="1" customFormat="1" ht="16.899999999999999"/>
    <row r="97" s="1" customFormat="1" ht="16.899999999999999"/>
    <row r="98" s="1" customFormat="1" ht="16.899999999999999"/>
    <row r="99" s="1" customFormat="1" ht="16.899999999999999"/>
    <row r="100" s="1" customFormat="1" ht="16.899999999999999"/>
    <row r="101" s="1" customFormat="1" ht="16.899999999999999"/>
    <row r="102" s="1" customFormat="1" ht="16.899999999999999"/>
    <row r="103" s="1" customFormat="1" ht="16.899999999999999"/>
    <row r="104" s="1" customFormat="1" ht="16.899999999999999"/>
  </sheetData>
  <hyperlinks>
    <hyperlink ref="A8" r:id="rId1" xr:uid="{82EB3B35-A4A3-4103-8D41-A779B9B8AC7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D2059-6DC7-4110-AF92-EF6F938D3F28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83011-DEA5-48EC-AEB4-FDBBF105747E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9969A-E096-4E86-83F9-21A816749910}">
  <dimension ref="B1:O117"/>
  <sheetViews>
    <sheetView topLeftCell="A76" workbookViewId="0">
      <selection activeCell="I101" sqref="I101"/>
    </sheetView>
  </sheetViews>
  <sheetFormatPr defaultRowHeight="14.45"/>
  <cols>
    <col min="2" max="2" width="11" customWidth="1"/>
    <col min="15" max="15" width="14.28515625" customWidth="1"/>
  </cols>
  <sheetData>
    <row r="1" spans="2:3" s="1" customFormat="1" ht="16.899999999999999">
      <c r="B1" s="13"/>
      <c r="C1" s="13"/>
    </row>
    <row r="2" spans="2:3" s="1" customFormat="1" ht="16.899999999999999">
      <c r="B2" s="28" t="s">
        <v>40</v>
      </c>
      <c r="C2" s="13" t="s">
        <v>10</v>
      </c>
    </row>
    <row r="3" spans="2:3" s="1" customFormat="1" ht="16.899999999999999">
      <c r="B3" s="28" t="s">
        <v>41</v>
      </c>
      <c r="C3" s="13" t="s">
        <v>42</v>
      </c>
    </row>
    <row r="4" spans="2:3" s="1" customFormat="1" ht="16.899999999999999">
      <c r="B4" s="28" t="s">
        <v>4</v>
      </c>
      <c r="C4" s="13" t="s">
        <v>13</v>
      </c>
    </row>
    <row r="5" spans="2:3" s="1" customFormat="1" ht="16.899999999999999">
      <c r="B5" s="28" t="s">
        <v>2</v>
      </c>
      <c r="C5" s="13" t="s">
        <v>11</v>
      </c>
    </row>
    <row r="6" spans="2:3" s="1" customFormat="1" ht="16.899999999999999">
      <c r="B6" s="28" t="s">
        <v>3</v>
      </c>
      <c r="C6" s="13" t="s">
        <v>12</v>
      </c>
    </row>
    <row r="7" spans="2:3" s="1" customFormat="1" ht="16.899999999999999">
      <c r="B7" s="28" t="s">
        <v>6</v>
      </c>
      <c r="C7" s="13" t="s">
        <v>14</v>
      </c>
    </row>
    <row r="8" spans="2:3" s="1" customFormat="1" ht="16.899999999999999">
      <c r="B8" s="28" t="s">
        <v>43</v>
      </c>
      <c r="C8" s="13" t="s">
        <v>44</v>
      </c>
    </row>
    <row r="9" spans="2:3" s="1" customFormat="1" ht="16.899999999999999">
      <c r="B9" s="28" t="s">
        <v>45</v>
      </c>
      <c r="C9" s="13"/>
    </row>
    <row r="10" spans="2:3" s="1" customFormat="1" ht="16.899999999999999">
      <c r="B10" s="28" t="s">
        <v>5</v>
      </c>
      <c r="C10" s="13"/>
    </row>
    <row r="11" spans="2:3" s="1" customFormat="1" ht="16.899999999999999">
      <c r="B11" s="28" t="s">
        <v>46</v>
      </c>
      <c r="C11" s="13" t="s">
        <v>47</v>
      </c>
    </row>
    <row r="12" spans="2:3" s="1" customFormat="1" ht="16.899999999999999">
      <c r="B12" s="28" t="s">
        <v>48</v>
      </c>
      <c r="C12" s="13" t="s">
        <v>47</v>
      </c>
    </row>
    <row r="13" spans="2:3" s="1" customFormat="1" ht="16.899999999999999">
      <c r="B13" s="28" t="s">
        <v>49</v>
      </c>
      <c r="C13" s="13" t="s">
        <v>47</v>
      </c>
    </row>
    <row r="14" spans="2:3" s="1" customFormat="1" ht="16.899999999999999">
      <c r="B14" s="13"/>
      <c r="C14" s="13"/>
    </row>
    <row r="15" spans="2:3" s="1" customFormat="1" ht="16.899999999999999">
      <c r="B15" s="13"/>
      <c r="C15" s="13"/>
    </row>
    <row r="16" spans="2:3" s="1" customFormat="1" ht="16.899999999999999">
      <c r="B16" s="13"/>
      <c r="C16" s="13"/>
    </row>
    <row r="17" spans="2:11" s="1" customFormat="1" ht="16.899999999999999">
      <c r="B17" s="11" t="s">
        <v>50</v>
      </c>
      <c r="C17" s="13"/>
      <c r="D17" s="13"/>
      <c r="E17" s="13"/>
      <c r="F17" s="13"/>
      <c r="G17" s="13"/>
      <c r="H17" s="13"/>
      <c r="I17" s="13"/>
      <c r="J17" s="13"/>
      <c r="K17" s="13"/>
    </row>
    <row r="18" spans="2:11" s="1" customFormat="1" ht="16.899999999999999">
      <c r="B18" s="13"/>
      <c r="C18" s="13"/>
      <c r="D18" s="13"/>
      <c r="E18" s="4"/>
      <c r="F18" s="13"/>
      <c r="G18" s="13"/>
      <c r="H18" s="13"/>
      <c r="I18" s="13"/>
      <c r="J18" s="13"/>
      <c r="K18" s="5" t="s">
        <v>51</v>
      </c>
    </row>
    <row r="19" spans="2:11" s="1" customFormat="1" ht="16.899999999999999">
      <c r="B19" s="13"/>
      <c r="C19" s="13"/>
      <c r="D19" s="13"/>
      <c r="E19" s="4"/>
      <c r="F19" s="13"/>
      <c r="G19" s="13"/>
      <c r="H19" s="13"/>
      <c r="I19" s="13"/>
      <c r="J19" s="13"/>
      <c r="K19" s="13" t="s">
        <v>52</v>
      </c>
    </row>
    <row r="20" spans="2:11" s="1" customFormat="1" ht="16.899999999999999">
      <c r="B20" s="13"/>
      <c r="C20" s="13"/>
      <c r="D20" s="13"/>
      <c r="E20" s="4"/>
      <c r="F20" s="13"/>
      <c r="G20" s="13"/>
      <c r="H20" s="13"/>
      <c r="I20" s="13"/>
      <c r="J20" s="13"/>
      <c r="K20" s="13" t="s">
        <v>53</v>
      </c>
    </row>
    <row r="21" spans="2:11" s="1" customFormat="1" ht="16.899999999999999">
      <c r="B21" s="13" t="s">
        <v>54</v>
      </c>
      <c r="C21" s="13"/>
      <c r="D21" s="13"/>
      <c r="E21" s="4"/>
      <c r="F21" s="13"/>
      <c r="G21" s="13"/>
      <c r="H21" s="13"/>
      <c r="I21" s="13"/>
      <c r="J21" s="13"/>
      <c r="K21" s="13"/>
    </row>
    <row r="22" spans="2:11" s="1" customFormat="1" ht="16.899999999999999">
      <c r="B22" s="29" t="s">
        <v>55</v>
      </c>
      <c r="C22" s="13" t="s">
        <v>56</v>
      </c>
      <c r="D22" s="13"/>
      <c r="E22" s="13"/>
      <c r="F22" s="13"/>
      <c r="G22" s="13"/>
      <c r="H22" s="13"/>
      <c r="I22" s="13"/>
      <c r="J22" s="13"/>
      <c r="K22" s="13"/>
    </row>
    <row r="23" spans="2:11" s="1" customFormat="1" ht="16.899999999999999">
      <c r="B23" s="29" t="s">
        <v>57</v>
      </c>
      <c r="C23" s="13"/>
      <c r="D23" s="13"/>
      <c r="E23" s="13"/>
      <c r="F23" s="13"/>
      <c r="G23" s="13"/>
      <c r="H23" s="13"/>
      <c r="I23" s="13"/>
      <c r="J23" s="13"/>
      <c r="K23" s="13"/>
    </row>
    <row r="24" spans="2:11" s="1" customFormat="1" ht="16.899999999999999">
      <c r="B24" s="29" t="s">
        <v>58</v>
      </c>
      <c r="C24" s="13">
        <v>162</v>
      </c>
      <c r="D24" s="13"/>
      <c r="E24" s="13"/>
      <c r="F24" s="13"/>
      <c r="G24" s="13"/>
      <c r="H24" s="13"/>
      <c r="I24" s="13"/>
      <c r="J24" s="13"/>
      <c r="K24" s="13"/>
    </row>
    <row r="25" spans="2:11" s="1" customFormat="1" ht="16.899999999999999">
      <c r="B25" s="29" t="s">
        <v>59</v>
      </c>
      <c r="C25" s="13" t="s">
        <v>60</v>
      </c>
      <c r="D25" s="13"/>
      <c r="E25" s="13"/>
      <c r="F25" s="13"/>
      <c r="G25" s="13"/>
      <c r="H25" s="13"/>
      <c r="I25" s="13"/>
      <c r="J25" s="13"/>
      <c r="K25" s="13"/>
    </row>
    <row r="26" spans="2:11" s="1" customFormat="1" ht="16.899999999999999">
      <c r="B26" s="29" t="s">
        <v>61</v>
      </c>
      <c r="C26" s="13" t="s">
        <v>62</v>
      </c>
      <c r="D26" s="13"/>
      <c r="E26" s="13"/>
      <c r="F26" s="13"/>
      <c r="G26" s="13"/>
      <c r="H26" s="13"/>
      <c r="I26" s="13"/>
      <c r="J26" s="13"/>
      <c r="K26" s="13"/>
    </row>
    <row r="27" spans="2:11" s="1" customFormat="1" ht="16.899999999999999">
      <c r="B27" s="29" t="s">
        <v>63</v>
      </c>
      <c r="C27" s="13" t="s">
        <v>64</v>
      </c>
      <c r="D27" s="13"/>
      <c r="E27" s="13"/>
      <c r="F27" s="13"/>
      <c r="G27" s="13"/>
      <c r="H27" s="13"/>
      <c r="I27" s="13"/>
      <c r="J27" s="13"/>
      <c r="K27" s="13"/>
    </row>
    <row r="28" spans="2:11" s="1" customFormat="1" ht="16.899999999999999">
      <c r="B28" s="29"/>
      <c r="C28" s="13" t="s">
        <v>65</v>
      </c>
      <c r="D28" s="13"/>
      <c r="E28" s="13"/>
      <c r="F28" s="13"/>
      <c r="G28" s="13"/>
      <c r="H28" s="13"/>
      <c r="I28" s="13"/>
      <c r="J28" s="13"/>
      <c r="K28" s="13"/>
    </row>
    <row r="29" spans="2:11" s="1" customFormat="1" ht="16.899999999999999">
      <c r="B29" s="29"/>
      <c r="C29" s="13" t="s">
        <v>66</v>
      </c>
      <c r="D29" s="13"/>
      <c r="E29" s="13"/>
      <c r="F29" s="13"/>
      <c r="G29" s="13"/>
      <c r="H29" s="13"/>
      <c r="I29" s="13"/>
      <c r="J29" s="13"/>
      <c r="K29" s="13"/>
    </row>
    <row r="30" spans="2:11" s="1" customFormat="1" ht="16.899999999999999">
      <c r="B30" s="29" t="s">
        <v>67</v>
      </c>
      <c r="C30" s="13" t="s">
        <v>68</v>
      </c>
      <c r="D30" s="13"/>
      <c r="E30" s="13"/>
      <c r="F30" s="13"/>
      <c r="G30" s="13"/>
      <c r="H30" s="13"/>
      <c r="I30" s="13"/>
      <c r="J30" s="13"/>
      <c r="K30" s="13"/>
    </row>
    <row r="31" spans="2:11" s="1" customFormat="1" ht="16.899999999999999">
      <c r="B31" s="29" t="s">
        <v>69</v>
      </c>
      <c r="C31" s="13" t="s">
        <v>70</v>
      </c>
      <c r="D31" s="13"/>
      <c r="E31" s="13"/>
      <c r="F31" s="13"/>
      <c r="G31" s="13"/>
      <c r="H31" s="13"/>
      <c r="I31" s="13"/>
      <c r="J31" s="13"/>
      <c r="K31" s="13"/>
    </row>
    <row r="32" spans="2:11" s="1" customFormat="1" ht="16.899999999999999">
      <c r="B32" s="29" t="s">
        <v>71</v>
      </c>
      <c r="C32" s="13" t="s">
        <v>72</v>
      </c>
      <c r="D32" s="13"/>
      <c r="E32" s="13"/>
      <c r="F32" s="13"/>
      <c r="G32" s="13"/>
      <c r="H32" s="13"/>
      <c r="I32" s="13"/>
      <c r="J32" s="13"/>
      <c r="K32" s="13"/>
    </row>
    <row r="33" spans="2:15" s="1" customFormat="1" ht="16.899999999999999">
      <c r="B33" s="29" t="s">
        <v>73</v>
      </c>
      <c r="C33" s="13" t="s">
        <v>74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</row>
    <row r="34" spans="2:15" s="1" customFormat="1" ht="16.899999999999999">
      <c r="B34" s="29" t="s">
        <v>75</v>
      </c>
      <c r="C34" s="13" t="s">
        <v>76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2:15" s="1" customFormat="1" ht="16.899999999999999">
      <c r="B35" s="29" t="s">
        <v>4</v>
      </c>
      <c r="C35" s="13" t="s">
        <v>77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2:15" s="1" customFormat="1" ht="16.899999999999999">
      <c r="B36" s="29" t="s">
        <v>78</v>
      </c>
      <c r="C36" s="13" t="s">
        <v>79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2:15" s="1" customFormat="1" ht="16.899999999999999">
      <c r="B37" s="13"/>
      <c r="C37" s="13" t="s">
        <v>80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spans="2:15" s="1" customFormat="1" ht="16.899999999999999">
      <c r="B38" s="29"/>
      <c r="C38" s="13" t="s">
        <v>81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2:15" s="1" customFormat="1" ht="16.899999999999999">
      <c r="B39" s="29" t="s">
        <v>82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spans="2:15" s="1" customFormat="1" ht="16.899999999999999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2:15" s="1" customFormat="1" ht="16.899999999999999">
      <c r="B41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2:15" s="1" customFormat="1" ht="16.899999999999999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</row>
    <row r="43" spans="2:15" s="1" customFormat="1" ht="16.899999999999999">
      <c r="B43" s="13"/>
      <c r="C43" s="6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pans="2:15" s="1" customFormat="1" ht="16.899999999999999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5" t="s">
        <v>83</v>
      </c>
    </row>
    <row r="45" spans="2:15" s="1" customFormat="1" ht="16.899999999999999">
      <c r="B45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 t="s">
        <v>84</v>
      </c>
    </row>
    <row r="46" spans="2:15" s="1" customFormat="1" ht="16.899999999999999">
      <c r="B46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29" t="s">
        <v>85</v>
      </c>
    </row>
    <row r="47" spans="2:15" s="1" customFormat="1" ht="16.899999999999999">
      <c r="B47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</row>
    <row r="48" spans="2:15" s="1" customFormat="1" ht="16.899999999999999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 t="s">
        <v>86</v>
      </c>
    </row>
    <row r="49" spans="4:15" s="1" customFormat="1" ht="16.899999999999999"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 t="s">
        <v>87</v>
      </c>
    </row>
    <row r="50" spans="4:15" s="1" customFormat="1" ht="16.899999999999999"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8"/>
    </row>
    <row r="51" spans="4:15" s="1" customFormat="1" ht="16.899999999999999"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</row>
    <row r="52" spans="4:15" s="1" customFormat="1" ht="16.899999999999999"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7" t="s">
        <v>88</v>
      </c>
    </row>
    <row r="53" spans="4:15" s="1" customFormat="1" ht="16.899999999999999"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 t="s">
        <v>89</v>
      </c>
    </row>
    <row r="54" spans="4:15" s="1" customFormat="1" ht="16.899999999999999"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</row>
    <row r="55" spans="4:15" s="1" customFormat="1" ht="16.899999999999999"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 t="s">
        <v>90</v>
      </c>
    </row>
    <row r="56" spans="4:15" s="1" customFormat="1" ht="16.899999999999999"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 t="s">
        <v>91</v>
      </c>
    </row>
    <row r="57" spans="4:15" s="1" customFormat="1" ht="16.899999999999999"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 t="s">
        <v>92</v>
      </c>
    </row>
    <row r="58" spans="4:15" s="1" customFormat="1" ht="16.899999999999999"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</row>
    <row r="59" spans="4:15" s="1" customFormat="1" ht="16.899999999999999"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 t="s">
        <v>93</v>
      </c>
    </row>
    <row r="60" spans="4:15" s="1" customFormat="1" ht="16.899999999999999"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 t="s">
        <v>94</v>
      </c>
    </row>
    <row r="61" spans="4:15" s="1" customFormat="1" ht="16.899999999999999"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</row>
    <row r="62" spans="4:15" s="1" customFormat="1" ht="16.899999999999999"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</row>
    <row r="63" spans="4:15" s="1" customFormat="1" ht="16.899999999999999"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</row>
    <row r="64" spans="4:15" s="1" customFormat="1" ht="16.899999999999999">
      <c r="D64" s="13" t="s">
        <v>95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</row>
    <row r="65" spans="2:11" s="1" customFormat="1" ht="16.899999999999999">
      <c r="B65" s="13"/>
      <c r="C65" s="13" t="s">
        <v>96</v>
      </c>
      <c r="D65" s="13"/>
      <c r="E65" s="13" t="s">
        <v>97</v>
      </c>
      <c r="F65" s="13"/>
      <c r="G65" s="13"/>
      <c r="H65" s="13"/>
      <c r="I65" s="13"/>
      <c r="J65" s="13"/>
      <c r="K65" s="13"/>
    </row>
    <row r="66" spans="2:11" s="1" customFormat="1" ht="16.899999999999999">
      <c r="B66" s="13"/>
      <c r="C66" s="13"/>
      <c r="D66" s="13"/>
      <c r="E66" s="29" t="s">
        <v>98</v>
      </c>
      <c r="F66" s="13"/>
      <c r="G66" s="13"/>
      <c r="H66" s="13"/>
      <c r="I66" s="13"/>
      <c r="J66" s="13"/>
      <c r="K66" s="13"/>
    </row>
    <row r="67" spans="2:11" s="1" customFormat="1" ht="16.899999999999999">
      <c r="B67" s="13"/>
      <c r="C67" s="13"/>
      <c r="D67" s="13" t="s">
        <v>99</v>
      </c>
      <c r="E67" s="13"/>
      <c r="F67" s="13"/>
      <c r="G67" s="13"/>
      <c r="H67" s="13"/>
      <c r="I67" s="13"/>
      <c r="J67" s="13"/>
      <c r="K67" s="13"/>
    </row>
    <row r="68" spans="2:11" s="1" customFormat="1" ht="16.899999999999999">
      <c r="B68" s="13"/>
      <c r="C68" s="13"/>
      <c r="D68" s="29" t="s">
        <v>100</v>
      </c>
      <c r="E68" s="13"/>
      <c r="F68" s="13"/>
      <c r="G68" s="13"/>
      <c r="H68" s="13"/>
      <c r="I68" s="13"/>
      <c r="J68" s="13"/>
      <c r="K68" s="13"/>
    </row>
    <row r="69" spans="2:11" s="1" customFormat="1" ht="16.899999999999999">
      <c r="B69" s="13"/>
      <c r="C69" s="13"/>
      <c r="D69" s="13"/>
      <c r="E69" s="13"/>
      <c r="F69" s="13"/>
      <c r="G69" s="13"/>
      <c r="H69" s="13"/>
      <c r="I69" s="13"/>
      <c r="J69" s="13"/>
      <c r="K69" s="13"/>
    </row>
    <row r="70" spans="2:11" s="1" customFormat="1" ht="16.899999999999999">
      <c r="B70" s="13"/>
      <c r="C70" s="13"/>
      <c r="D70" s="13"/>
      <c r="E70" s="13"/>
      <c r="F70" s="13"/>
      <c r="G70" s="13"/>
      <c r="H70" s="13"/>
      <c r="I70" s="13"/>
      <c r="J70" s="13"/>
      <c r="K70" s="13"/>
    </row>
    <row r="71" spans="2:11" s="1" customFormat="1" ht="16.899999999999999">
      <c r="B71" s="13"/>
      <c r="C71" s="13"/>
      <c r="D71" s="13" t="s">
        <v>101</v>
      </c>
      <c r="E71" s="13"/>
      <c r="F71" s="13"/>
      <c r="G71" s="13"/>
      <c r="H71" s="13"/>
      <c r="I71" s="13"/>
      <c r="J71" s="13"/>
      <c r="K71" s="13"/>
    </row>
    <row r="72" spans="2:11" s="1" customFormat="1" ht="16.899999999999999">
      <c r="B72" s="13"/>
      <c r="C72" s="13"/>
      <c r="D72" s="13" t="s">
        <v>102</v>
      </c>
      <c r="E72" s="13" t="s">
        <v>103</v>
      </c>
      <c r="F72" s="13"/>
      <c r="G72" s="13"/>
      <c r="H72" s="13"/>
      <c r="I72" s="13"/>
      <c r="J72" s="13"/>
      <c r="K72" s="13"/>
    </row>
    <row r="73" spans="2:11" s="1" customFormat="1" ht="16.899999999999999">
      <c r="B73" s="13"/>
      <c r="C73" s="13"/>
      <c r="D73" s="13"/>
      <c r="E73" s="13"/>
      <c r="F73" s="13"/>
      <c r="G73" s="13"/>
      <c r="H73" s="13"/>
      <c r="I73" s="13"/>
      <c r="J73" s="13"/>
      <c r="K73" s="13"/>
    </row>
    <row r="74" spans="2:11" s="1" customFormat="1" ht="16.899999999999999">
      <c r="B74" s="13"/>
      <c r="C74" s="13"/>
      <c r="D74" s="13"/>
      <c r="E74" s="13"/>
      <c r="F74" s="13"/>
      <c r="G74" s="13"/>
      <c r="H74" s="13"/>
      <c r="I74" s="13"/>
      <c r="J74" s="13"/>
      <c r="K74" s="13"/>
    </row>
    <row r="75" spans="2:11" s="1" customFormat="1" ht="16.899999999999999">
      <c r="B75" s="13"/>
      <c r="C75" s="13"/>
      <c r="D75" s="13"/>
      <c r="E75" s="13"/>
      <c r="F75" s="13"/>
      <c r="G75" s="13"/>
      <c r="H75" s="13"/>
      <c r="I75" s="13"/>
      <c r="J75" s="13"/>
      <c r="K75" s="13" t="s">
        <v>104</v>
      </c>
    </row>
    <row r="76" spans="2:11" s="1" customFormat="1" ht="16.899999999999999">
      <c r="B76" s="13"/>
      <c r="C76" s="13"/>
      <c r="D76" s="13"/>
      <c r="E76" s="13"/>
      <c r="F76" s="13"/>
      <c r="G76" s="13"/>
      <c r="H76" s="13"/>
      <c r="I76" s="13"/>
      <c r="J76" s="13"/>
      <c r="K76" s="13" t="s">
        <v>105</v>
      </c>
    </row>
    <row r="77" spans="2:11" s="1" customFormat="1" ht="16.899999999999999">
      <c r="B77" s="13"/>
      <c r="C77" s="13"/>
      <c r="D77" s="13"/>
      <c r="E77" s="13"/>
      <c r="F77" s="13"/>
      <c r="G77" s="13"/>
      <c r="H77" s="13"/>
      <c r="I77" s="13"/>
      <c r="J77" s="13"/>
      <c r="K77" s="13" t="s">
        <v>106</v>
      </c>
    </row>
    <row r="78" spans="2:11" s="1" customFormat="1" ht="16.899999999999999">
      <c r="B78" s="13" t="s">
        <v>107</v>
      </c>
      <c r="C78" s="13"/>
      <c r="D78" s="13"/>
      <c r="E78" s="13"/>
      <c r="F78" s="13"/>
      <c r="G78" s="13"/>
      <c r="H78" s="13"/>
      <c r="I78" s="13"/>
      <c r="J78" s="13"/>
      <c r="K78" s="13"/>
    </row>
    <row r="79" spans="2:11" s="1" customFormat="1" ht="16.899999999999999">
      <c r="B79" s="29" t="s">
        <v>55</v>
      </c>
      <c r="C79" s="13" t="s">
        <v>108</v>
      </c>
      <c r="D79" s="13"/>
      <c r="E79" s="13"/>
      <c r="F79" s="13"/>
      <c r="G79" s="13"/>
      <c r="H79" s="13"/>
      <c r="I79" s="13"/>
      <c r="J79" s="13"/>
      <c r="K79" s="13"/>
    </row>
    <row r="80" spans="2:11" s="1" customFormat="1" ht="16.899999999999999">
      <c r="B80" s="29" t="s">
        <v>109</v>
      </c>
      <c r="C80" s="13"/>
      <c r="D80" s="13"/>
      <c r="E80" s="13"/>
      <c r="F80" s="13"/>
      <c r="G80" s="13"/>
      <c r="H80" s="13"/>
      <c r="I80" s="13"/>
      <c r="J80" s="13"/>
      <c r="K80" s="13"/>
    </row>
    <row r="81" spans="2:4" s="1" customFormat="1" ht="16.899999999999999">
      <c r="B81" s="29" t="s">
        <v>58</v>
      </c>
      <c r="C81" s="13">
        <v>357</v>
      </c>
      <c r="D81" s="13"/>
    </row>
    <row r="82" spans="2:4" s="1" customFormat="1" ht="16.899999999999999">
      <c r="B82" s="29" t="s">
        <v>59</v>
      </c>
      <c r="C82" s="13" t="s">
        <v>110</v>
      </c>
      <c r="D82" s="12"/>
    </row>
    <row r="83" spans="2:4" s="1" customFormat="1" ht="16.899999999999999">
      <c r="B83" s="29" t="s">
        <v>61</v>
      </c>
      <c r="C83" s="13" t="s">
        <v>111</v>
      </c>
      <c r="D83"/>
    </row>
    <row r="84" spans="2:4" s="1" customFormat="1" ht="16.899999999999999">
      <c r="B84" s="29" t="s">
        <v>63</v>
      </c>
      <c r="C84" s="13"/>
      <c r="D84" s="13"/>
    </row>
    <row r="85" spans="2:4" s="1" customFormat="1" ht="16.899999999999999">
      <c r="B85" s="29"/>
      <c r="C85" s="13"/>
      <c r="D85" s="13"/>
    </row>
    <row r="86" spans="2:4" s="1" customFormat="1" ht="16.899999999999999">
      <c r="B86" s="29"/>
      <c r="C86" s="13"/>
      <c r="D86" s="13"/>
    </row>
    <row r="87" spans="2:4" s="1" customFormat="1" ht="16.899999999999999">
      <c r="B87" s="29" t="s">
        <v>67</v>
      </c>
      <c r="C87" s="13" t="s">
        <v>112</v>
      </c>
      <c r="D87" s="13"/>
    </row>
    <row r="88" spans="2:4" s="1" customFormat="1" ht="16.899999999999999">
      <c r="B88" s="29" t="s">
        <v>69</v>
      </c>
      <c r="C88" s="13"/>
      <c r="D88" s="13"/>
    </row>
    <row r="89" spans="2:4" s="1" customFormat="1" ht="16.899999999999999">
      <c r="B89" s="29" t="s">
        <v>71</v>
      </c>
      <c r="C89" s="13" t="s">
        <v>113</v>
      </c>
      <c r="D89" s="13"/>
    </row>
    <row r="90" spans="2:4" s="1" customFormat="1" ht="16.899999999999999">
      <c r="B90" s="29" t="s">
        <v>73</v>
      </c>
      <c r="C90" s="13" t="s">
        <v>114</v>
      </c>
      <c r="D90" s="13"/>
    </row>
    <row r="91" spans="2:4" s="1" customFormat="1" ht="16.899999999999999">
      <c r="B91" s="29" t="s">
        <v>75</v>
      </c>
      <c r="C91" s="13" t="s">
        <v>76</v>
      </c>
      <c r="D91" s="13"/>
    </row>
    <row r="92" spans="2:4" s="1" customFormat="1" ht="16.899999999999999">
      <c r="B92" s="29" t="s">
        <v>4</v>
      </c>
      <c r="C92" s="13" t="s">
        <v>13</v>
      </c>
      <c r="D92" s="13"/>
    </row>
    <row r="93" spans="2:4" s="1" customFormat="1" ht="16.899999999999999">
      <c r="B93" s="29" t="s">
        <v>78</v>
      </c>
      <c r="C93" s="13"/>
      <c r="D93" s="13"/>
    </row>
    <row r="94" spans="2:4" s="1" customFormat="1" ht="16.899999999999999">
      <c r="B94" s="13"/>
      <c r="C94" s="13"/>
      <c r="D94" s="13"/>
    </row>
    <row r="95" spans="2:4" s="1" customFormat="1" ht="16.899999999999999">
      <c r="B95" s="29"/>
      <c r="C95" s="13"/>
      <c r="D95" s="13"/>
    </row>
    <row r="96" spans="2:4" s="1" customFormat="1" ht="16.899999999999999">
      <c r="B96" s="29" t="s">
        <v>82</v>
      </c>
      <c r="C96" s="13"/>
      <c r="D96" s="13"/>
    </row>
    <row r="97" spans="9:9" s="1" customFormat="1" ht="16.899999999999999">
      <c r="I97" s="13"/>
    </row>
    <row r="98" spans="9:9" s="1" customFormat="1" ht="16.899999999999999">
      <c r="I98" s="13"/>
    </row>
    <row r="99" spans="9:9" s="1" customFormat="1" ht="16.899999999999999">
      <c r="I99" s="13" t="s">
        <v>115</v>
      </c>
    </row>
    <row r="100" spans="9:9" s="1" customFormat="1" ht="16.899999999999999">
      <c r="I100" s="13"/>
    </row>
    <row r="101" spans="9:9" s="1" customFormat="1" ht="16.899999999999999">
      <c r="I101" s="13"/>
    </row>
    <row r="102" spans="9:9" s="1" customFormat="1" ht="16.899999999999999">
      <c r="I102" s="13"/>
    </row>
    <row r="103" spans="9:9" s="1" customFormat="1" ht="16.899999999999999">
      <c r="I103" s="13"/>
    </row>
    <row r="104" spans="9:9" s="1" customFormat="1" ht="16.899999999999999">
      <c r="I104" s="13"/>
    </row>
    <row r="105" spans="9:9" s="1" customFormat="1" ht="16.899999999999999">
      <c r="I105" s="13"/>
    </row>
    <row r="106" spans="9:9" s="1" customFormat="1" ht="16.899999999999999">
      <c r="I106" s="13"/>
    </row>
    <row r="107" spans="9:9" s="1" customFormat="1" ht="16.899999999999999">
      <c r="I107" s="13"/>
    </row>
    <row r="108" spans="9:9" s="1" customFormat="1" ht="16.899999999999999">
      <c r="I108" s="13"/>
    </row>
    <row r="109" spans="9:9" s="1" customFormat="1" ht="16.899999999999999">
      <c r="I109" s="13"/>
    </row>
    <row r="110" spans="9:9" s="1" customFormat="1" ht="16.899999999999999">
      <c r="I110" s="13"/>
    </row>
    <row r="111" spans="9:9" s="1" customFormat="1" ht="16.899999999999999">
      <c r="I111" s="13"/>
    </row>
    <row r="112" spans="9:9" s="1" customFormat="1" ht="16.899999999999999">
      <c r="I112" s="13"/>
    </row>
    <row r="113" s="1" customFormat="1" ht="16.899999999999999"/>
    <row r="114" s="1" customFormat="1" ht="16.899999999999999"/>
    <row r="115" s="1" customFormat="1" ht="16.899999999999999"/>
    <row r="116" s="1" customFormat="1" ht="16.899999999999999"/>
    <row r="117" s="1" customFormat="1" ht="16.899999999999999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6F274-3D80-45EF-9DA9-511630E21786}">
  <dimension ref="A1:I67"/>
  <sheetViews>
    <sheetView workbookViewId="0">
      <pane ySplit="1" topLeftCell="D16" activePane="bottomLeft" state="frozen"/>
      <selection pane="bottomLeft" activeCell="D16" sqref="D16"/>
    </sheetView>
  </sheetViews>
  <sheetFormatPr defaultRowHeight="14.45"/>
  <cols>
    <col min="3" max="3" width="14.85546875" customWidth="1"/>
    <col min="4" max="4" width="12.85546875" style="10" customWidth="1"/>
    <col min="5" max="5" width="29.28515625" customWidth="1"/>
    <col min="6" max="6" width="18" customWidth="1"/>
  </cols>
  <sheetData>
    <row r="1" spans="1:9" s="2" customFormat="1" ht="16.899999999999999">
      <c r="A1" s="28" t="s">
        <v>116</v>
      </c>
      <c r="B1" s="30" t="s">
        <v>117</v>
      </c>
      <c r="C1" s="30" t="s">
        <v>118</v>
      </c>
      <c r="D1" s="30" t="s">
        <v>119</v>
      </c>
      <c r="E1" s="31" t="s">
        <v>120</v>
      </c>
      <c r="F1" s="30" t="s">
        <v>121</v>
      </c>
      <c r="G1" s="30" t="s">
        <v>122</v>
      </c>
      <c r="H1" s="28" t="s">
        <v>123</v>
      </c>
      <c r="I1" s="30" t="s">
        <v>124</v>
      </c>
    </row>
    <row r="2" spans="1:9" s="2" customFormat="1" ht="16.899999999999999">
      <c r="A2" s="28"/>
      <c r="B2" s="28"/>
      <c r="C2" s="28"/>
      <c r="D2" s="30"/>
      <c r="E2" s="28"/>
      <c r="F2" s="28"/>
      <c r="G2" s="28"/>
      <c r="H2" s="28" t="s">
        <v>125</v>
      </c>
      <c r="I2" s="28"/>
    </row>
    <row r="3" spans="1:9" s="2" customFormat="1" ht="16.899999999999999">
      <c r="A3" s="28"/>
      <c r="B3" s="28" t="s">
        <v>126</v>
      </c>
      <c r="C3" s="28" t="s">
        <v>127</v>
      </c>
      <c r="D3" s="30">
        <v>4</v>
      </c>
      <c r="E3" s="28" t="s">
        <v>128</v>
      </c>
      <c r="F3" s="28" t="s">
        <v>129</v>
      </c>
      <c r="G3" s="28" t="s">
        <v>130</v>
      </c>
      <c r="H3" s="28"/>
      <c r="I3" s="28" t="s">
        <v>131</v>
      </c>
    </row>
    <row r="4" spans="1:9" s="2" customFormat="1" ht="16.899999999999999">
      <c r="A4" s="28"/>
      <c r="B4" s="28"/>
      <c r="C4" s="28"/>
      <c r="D4" s="30"/>
      <c r="E4" s="28"/>
      <c r="F4" s="28"/>
      <c r="G4" s="28"/>
      <c r="H4" s="28"/>
      <c r="I4" s="9" t="s">
        <v>132</v>
      </c>
    </row>
    <row r="5" spans="1:9" s="2" customFormat="1" ht="16.899999999999999">
      <c r="A5" s="28"/>
      <c r="B5" s="28"/>
      <c r="C5" s="28"/>
      <c r="D5" s="30"/>
      <c r="E5" s="28"/>
      <c r="F5" s="28"/>
      <c r="G5" s="28"/>
      <c r="H5" s="28"/>
      <c r="I5" s="28"/>
    </row>
    <row r="6" spans="1:9" s="2" customFormat="1" ht="16.899999999999999">
      <c r="A6" s="28"/>
      <c r="B6" s="28" t="s">
        <v>126</v>
      </c>
      <c r="C6" s="28" t="s">
        <v>127</v>
      </c>
      <c r="D6" s="30">
        <v>5</v>
      </c>
      <c r="E6" s="28" t="s">
        <v>133</v>
      </c>
      <c r="F6" s="28" t="s">
        <v>129</v>
      </c>
      <c r="G6" s="28" t="s">
        <v>130</v>
      </c>
      <c r="H6" s="28"/>
      <c r="I6" s="28" t="s">
        <v>134</v>
      </c>
    </row>
    <row r="7" spans="1:9" s="2" customFormat="1" ht="16.899999999999999">
      <c r="A7" s="28"/>
      <c r="B7" s="28"/>
      <c r="C7" s="28"/>
      <c r="D7" s="30"/>
      <c r="E7" s="28"/>
      <c r="F7" s="28"/>
      <c r="G7" s="28"/>
      <c r="H7" s="28"/>
      <c r="I7" s="9" t="s">
        <v>135</v>
      </c>
    </row>
    <row r="8" spans="1:9" s="2" customFormat="1" ht="16.899999999999999">
      <c r="A8" s="28"/>
      <c r="B8" s="28"/>
      <c r="C8" s="28"/>
      <c r="D8" s="30"/>
      <c r="E8" s="28"/>
      <c r="F8" s="28"/>
      <c r="G8" s="28"/>
      <c r="H8" s="28"/>
      <c r="I8" s="28"/>
    </row>
    <row r="9" spans="1:9" s="2" customFormat="1" ht="16.899999999999999">
      <c r="A9" s="28"/>
      <c r="B9" s="28" t="s">
        <v>126</v>
      </c>
      <c r="C9" s="28" t="s">
        <v>127</v>
      </c>
      <c r="D9" s="30">
        <v>5</v>
      </c>
      <c r="E9" s="28" t="s">
        <v>136</v>
      </c>
      <c r="F9" s="28" t="s">
        <v>129</v>
      </c>
      <c r="G9" s="28" t="s">
        <v>130</v>
      </c>
      <c r="H9" s="28"/>
      <c r="I9" s="28" t="s">
        <v>137</v>
      </c>
    </row>
    <row r="10" spans="1:9" s="2" customFormat="1" ht="16.899999999999999">
      <c r="A10" s="28"/>
      <c r="B10" s="28"/>
      <c r="C10" s="28"/>
      <c r="D10" s="30"/>
      <c r="E10" s="28"/>
      <c r="F10" s="28"/>
      <c r="G10" s="28"/>
      <c r="H10" s="28"/>
      <c r="I10" s="9" t="s">
        <v>138</v>
      </c>
    </row>
    <row r="11" spans="1:9" s="2" customFormat="1" ht="16.899999999999999">
      <c r="A11" s="28"/>
      <c r="B11" s="28"/>
      <c r="C11" s="28"/>
      <c r="D11" s="30"/>
      <c r="E11" s="28"/>
      <c r="F11" s="28"/>
      <c r="G11" s="28"/>
      <c r="H11" s="28"/>
      <c r="I11" s="28"/>
    </row>
    <row r="12" spans="1:9" s="2" customFormat="1" ht="16.899999999999999">
      <c r="A12" s="28"/>
      <c r="B12" s="28"/>
      <c r="C12" s="28"/>
      <c r="D12" s="30"/>
      <c r="E12" s="28"/>
      <c r="F12" s="28"/>
      <c r="G12" s="28"/>
      <c r="H12" s="28" t="s">
        <v>139</v>
      </c>
      <c r="I12" s="28"/>
    </row>
    <row r="13" spans="1:9" s="2" customFormat="1" ht="16.899999999999999">
      <c r="A13" s="28"/>
      <c r="B13" s="28"/>
      <c r="C13" s="28"/>
      <c r="D13" s="30">
        <v>5</v>
      </c>
      <c r="E13" s="28" t="s">
        <v>128</v>
      </c>
      <c r="F13" s="28"/>
      <c r="G13" s="28" t="s">
        <v>140</v>
      </c>
      <c r="H13" s="28"/>
      <c r="I13" s="28" t="s">
        <v>141</v>
      </c>
    </row>
    <row r="14" spans="1:9" s="2" customFormat="1" ht="16.899999999999999">
      <c r="A14" s="28"/>
      <c r="B14" s="28"/>
      <c r="C14" s="28"/>
      <c r="D14" s="30"/>
      <c r="E14" s="28"/>
      <c r="F14" s="28"/>
      <c r="G14" s="28"/>
      <c r="H14" s="28"/>
      <c r="I14" s="9" t="s">
        <v>142</v>
      </c>
    </row>
    <row r="15" spans="1:9" s="2" customFormat="1" ht="16.899999999999999">
      <c r="A15" s="28"/>
      <c r="B15" s="28"/>
      <c r="C15" s="28"/>
      <c r="D15" s="28"/>
      <c r="E15" s="28"/>
      <c r="F15" s="28"/>
      <c r="G15" s="28"/>
      <c r="H15" s="28"/>
      <c r="I15" s="28"/>
    </row>
    <row r="16" spans="1:9" s="2" customFormat="1" ht="16.899999999999999">
      <c r="A16" s="28"/>
      <c r="B16" s="28"/>
      <c r="C16" s="28"/>
      <c r="D16" s="30">
        <v>4</v>
      </c>
      <c r="E16" s="28" t="s">
        <v>133</v>
      </c>
      <c r="F16" s="28"/>
      <c r="G16" s="28" t="s">
        <v>140</v>
      </c>
      <c r="H16" s="28"/>
      <c r="I16" s="28" t="s">
        <v>143</v>
      </c>
    </row>
    <row r="17" spans="4:9" s="2" customFormat="1" ht="16.899999999999999">
      <c r="D17" s="30"/>
      <c r="E17" s="28"/>
      <c r="F17" s="28"/>
      <c r="G17" s="28"/>
      <c r="H17" s="28"/>
      <c r="I17" s="9" t="s">
        <v>144</v>
      </c>
    </row>
    <row r="18" spans="4:9" s="2" customFormat="1" ht="16.899999999999999">
      <c r="D18" s="30"/>
      <c r="E18" s="28"/>
      <c r="F18" s="28"/>
      <c r="G18" s="28"/>
      <c r="H18" s="28"/>
      <c r="I18" s="28"/>
    </row>
    <row r="19" spans="4:9" s="2" customFormat="1" ht="16.899999999999999">
      <c r="D19" s="30"/>
      <c r="E19" s="28"/>
      <c r="F19" s="28"/>
      <c r="G19" s="28"/>
      <c r="H19" s="28"/>
      <c r="I19" s="28"/>
    </row>
    <row r="20" spans="4:9" s="2" customFormat="1" ht="16.899999999999999">
      <c r="D20" s="30"/>
      <c r="E20" s="28"/>
      <c r="F20" s="28"/>
      <c r="G20" s="28"/>
      <c r="H20" s="28"/>
      <c r="I20" s="28"/>
    </row>
    <row r="21" spans="4:9" s="2" customFormat="1" ht="16.899999999999999">
      <c r="D21" s="30"/>
      <c r="E21" s="28"/>
      <c r="F21" s="28"/>
      <c r="G21" s="28"/>
      <c r="H21" s="28"/>
      <c r="I21" s="28"/>
    </row>
    <row r="22" spans="4:9" s="2" customFormat="1" ht="16.899999999999999">
      <c r="D22" s="30"/>
      <c r="E22" s="28"/>
      <c r="F22" s="28"/>
      <c r="G22" s="28"/>
      <c r="H22" s="28"/>
      <c r="I22" s="28"/>
    </row>
    <row r="23" spans="4:9" s="2" customFormat="1" ht="16.899999999999999">
      <c r="D23" s="30"/>
      <c r="E23" s="28"/>
      <c r="F23" s="28"/>
      <c r="G23" s="28"/>
      <c r="H23" s="28"/>
      <c r="I23" s="28"/>
    </row>
    <row r="24" spans="4:9" s="2" customFormat="1" ht="16.899999999999999">
      <c r="D24" s="30"/>
      <c r="E24" s="28"/>
      <c r="F24" s="28"/>
      <c r="G24" s="28"/>
      <c r="H24" s="28"/>
      <c r="I24" s="28"/>
    </row>
    <row r="25" spans="4:9" s="2" customFormat="1" ht="16.899999999999999">
      <c r="D25" s="30"/>
      <c r="E25" s="28"/>
      <c r="F25" s="28"/>
      <c r="G25" s="28"/>
      <c r="H25" s="28"/>
      <c r="I25" s="28"/>
    </row>
    <row r="26" spans="4:9" s="2" customFormat="1" ht="16.899999999999999">
      <c r="D26" s="30"/>
      <c r="E26" s="28"/>
      <c r="F26" s="28"/>
      <c r="G26" s="28"/>
      <c r="H26" s="28"/>
      <c r="I26" s="28"/>
    </row>
    <row r="27" spans="4:9" s="2" customFormat="1" ht="16.899999999999999">
      <c r="D27" s="30"/>
      <c r="E27" s="28"/>
      <c r="F27" s="28"/>
      <c r="G27" s="28"/>
      <c r="H27" s="28"/>
      <c r="I27" s="28"/>
    </row>
    <row r="28" spans="4:9" s="2" customFormat="1" ht="16.899999999999999">
      <c r="D28" s="30"/>
      <c r="E28" s="28"/>
      <c r="F28" s="28"/>
      <c r="G28" s="28"/>
      <c r="H28" s="28"/>
      <c r="I28" s="28"/>
    </row>
    <row r="29" spans="4:9" s="2" customFormat="1" ht="16.899999999999999">
      <c r="D29" s="30"/>
      <c r="E29" s="28"/>
      <c r="F29" s="28"/>
      <c r="G29" s="28"/>
      <c r="H29" s="28"/>
      <c r="I29" s="28"/>
    </row>
    <row r="30" spans="4:9" s="2" customFormat="1" ht="16.899999999999999">
      <c r="D30" s="30"/>
      <c r="E30" s="28"/>
      <c r="F30" s="28"/>
      <c r="G30" s="28"/>
      <c r="H30" s="28"/>
      <c r="I30" s="28"/>
    </row>
    <row r="31" spans="4:9" s="2" customFormat="1" ht="16.899999999999999">
      <c r="D31" s="30"/>
      <c r="E31" s="28"/>
      <c r="F31" s="28"/>
      <c r="G31" s="28"/>
      <c r="H31" s="28"/>
      <c r="I31" s="28"/>
    </row>
    <row r="32" spans="4:9" s="2" customFormat="1" ht="16.899999999999999">
      <c r="D32" s="30"/>
      <c r="E32" s="28"/>
      <c r="F32" s="28"/>
      <c r="G32" s="28"/>
      <c r="H32" s="28"/>
      <c r="I32" s="28"/>
    </row>
    <row r="33" spans="4:4" s="2" customFormat="1" ht="16.899999999999999">
      <c r="D33" s="30"/>
    </row>
    <row r="34" spans="4:4" s="2" customFormat="1" ht="16.899999999999999">
      <c r="D34" s="30"/>
    </row>
    <row r="35" spans="4:4" s="2" customFormat="1" ht="16.899999999999999">
      <c r="D35" s="30"/>
    </row>
    <row r="36" spans="4:4" s="2" customFormat="1" ht="16.899999999999999">
      <c r="D36" s="30"/>
    </row>
    <row r="37" spans="4:4" s="2" customFormat="1" ht="16.899999999999999">
      <c r="D37" s="30"/>
    </row>
    <row r="38" spans="4:4" s="2" customFormat="1" ht="16.899999999999999">
      <c r="D38" s="30"/>
    </row>
    <row r="39" spans="4:4" s="2" customFormat="1" ht="16.899999999999999">
      <c r="D39" s="30"/>
    </row>
    <row r="40" spans="4:4" s="2" customFormat="1" ht="16.899999999999999">
      <c r="D40" s="30"/>
    </row>
    <row r="41" spans="4:4" s="2" customFormat="1" ht="16.899999999999999">
      <c r="D41" s="30"/>
    </row>
    <row r="42" spans="4:4" s="2" customFormat="1" ht="16.899999999999999">
      <c r="D42" s="30"/>
    </row>
    <row r="43" spans="4:4" s="2" customFormat="1" ht="16.899999999999999">
      <c r="D43" s="30"/>
    </row>
    <row r="44" spans="4:4" s="2" customFormat="1" ht="16.899999999999999">
      <c r="D44" s="30"/>
    </row>
    <row r="45" spans="4:4" s="2" customFormat="1" ht="16.899999999999999">
      <c r="D45" s="30"/>
    </row>
    <row r="46" spans="4:4" s="2" customFormat="1" ht="16.899999999999999">
      <c r="D46" s="30"/>
    </row>
    <row r="47" spans="4:4" s="2" customFormat="1" ht="16.899999999999999">
      <c r="D47" s="30"/>
    </row>
    <row r="48" spans="4:4" s="2" customFormat="1" ht="16.899999999999999">
      <c r="D48" s="30"/>
    </row>
    <row r="49" spans="4:4" s="2" customFormat="1" ht="16.899999999999999">
      <c r="D49" s="30"/>
    </row>
    <row r="50" spans="4:4" s="2" customFormat="1" ht="16.899999999999999">
      <c r="D50" s="30"/>
    </row>
    <row r="51" spans="4:4" s="2" customFormat="1" ht="16.899999999999999">
      <c r="D51" s="30"/>
    </row>
    <row r="52" spans="4:4" s="2" customFormat="1" ht="16.899999999999999">
      <c r="D52" s="30"/>
    </row>
    <row r="53" spans="4:4" s="2" customFormat="1" ht="16.899999999999999">
      <c r="D53" s="30"/>
    </row>
    <row r="54" spans="4:4" s="2" customFormat="1" ht="16.899999999999999">
      <c r="D54" s="30"/>
    </row>
    <row r="55" spans="4:4" s="2" customFormat="1" ht="16.899999999999999">
      <c r="D55" s="30"/>
    </row>
    <row r="56" spans="4:4" s="2" customFormat="1" ht="16.899999999999999">
      <c r="D56" s="30"/>
    </row>
    <row r="57" spans="4:4" s="2" customFormat="1" ht="16.899999999999999">
      <c r="D57" s="30"/>
    </row>
    <row r="58" spans="4:4" s="2" customFormat="1" ht="16.899999999999999">
      <c r="D58" s="30"/>
    </row>
    <row r="59" spans="4:4" s="2" customFormat="1" ht="16.899999999999999">
      <c r="D59" s="30"/>
    </row>
    <row r="60" spans="4:4" s="2" customFormat="1" ht="16.899999999999999">
      <c r="D60" s="30"/>
    </row>
    <row r="61" spans="4:4" s="2" customFormat="1" ht="16.899999999999999">
      <c r="D61" s="30"/>
    </row>
    <row r="62" spans="4:4" s="2" customFormat="1" ht="16.899999999999999">
      <c r="D62" s="30"/>
    </row>
    <row r="63" spans="4:4" s="2" customFormat="1" ht="16.899999999999999">
      <c r="D63" s="30"/>
    </row>
    <row r="64" spans="4:4" s="2" customFormat="1" ht="16.899999999999999">
      <c r="D64" s="30"/>
    </row>
    <row r="65" spans="4:4" s="2" customFormat="1" ht="16.899999999999999">
      <c r="D65" s="30"/>
    </row>
    <row r="66" spans="4:4" s="2" customFormat="1" ht="16.899999999999999">
      <c r="D66" s="30"/>
    </row>
    <row r="67" spans="4:4" s="2" customFormat="1" ht="16.899999999999999">
      <c r="D67" s="30"/>
    </row>
  </sheetData>
  <hyperlinks>
    <hyperlink ref="I4" r:id="rId1" xr:uid="{E00A17DD-630A-4953-AFBC-43493F502993}"/>
    <hyperlink ref="I7" r:id="rId2" xr:uid="{91351051-4C9F-414F-9546-19FA6D26907C}"/>
    <hyperlink ref="I10" r:id="rId3" xr:uid="{A990652D-2FF8-4281-BA80-77C192EFCFC1}"/>
    <hyperlink ref="I14" r:id="rId4" xr:uid="{5F185919-2631-4836-BC62-02E5C1EEEAD3}"/>
    <hyperlink ref="I17" r:id="rId5" xr:uid="{FF61B78C-A798-47F0-93C6-56EDC6025539}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Matteo Doye</cp:lastModifiedBy>
  <cp:revision/>
  <dcterms:created xsi:type="dcterms:W3CDTF">2024-10-30T15:03:13Z</dcterms:created>
  <dcterms:modified xsi:type="dcterms:W3CDTF">2024-11-05T14:41:40Z</dcterms:modified>
  <cp:category/>
  <cp:contentStatus/>
</cp:coreProperties>
</file>