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mc:AlternateContent xmlns:mc="http://schemas.openxmlformats.org/markup-compatibility/2006">
    <mc:Choice Requires="x15">
      <x15ac:absPath xmlns:x15ac="http://schemas.microsoft.com/office/spreadsheetml/2010/11/ac" url="https://d.docs.live.net/97B3D2AC1BD8CCBA/Documents/"/>
    </mc:Choice>
  </mc:AlternateContent>
  <xr:revisionPtr revIDLastSave="679" documentId="8_{B014077A-56D0-493D-AB30-22DCB91B23EE}" xr6:coauthVersionLast="47" xr6:coauthVersionMax="47" xr10:uidLastSave="{5071D16E-0A12-4381-AA51-CA28CC7E3FD5}"/>
  <bookViews>
    <workbookView xWindow="38280" yWindow="-120" windowWidth="29040" windowHeight="15840" activeTab="3" xr2:uid="{00000000-000D-0000-FFFF-FFFF00000000}"/>
  </bookViews>
  <sheets>
    <sheet name="Main" sheetId="1" r:id="rId1"/>
    <sheet name="Model" sheetId="2" r:id="rId2"/>
    <sheet name="Indication Info" sheetId="3" r:id="rId3"/>
    <sheet name="Etripamil - Clinical" sheetId="5" r:id="rId4"/>
    <sheet name="Etripamil Clinical - Lecture" sheetId="6" r:id="rId5"/>
    <sheet name="Etripamil Atrial fibrillation" sheetId="9" r:id="rId6"/>
    <sheet name="Probabilities - Forecast"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1" l="1"/>
  <c r="M6" i="1"/>
  <c r="M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tc={DA9EF60A-0073-4879-8422-3097B1ECD4E9}</author>
  </authors>
  <commentList>
    <comment ref="E91" authorId="0" shapeId="0" xr:uid="{DA9EF60A-0073-4879-8422-3097B1ECD4E9}">
      <text>
        <t xml:space="preserve">[Threaded comment]
Your version of Excel allows you to read this threaded comment; however, any edits to it will get removed if the file is opened in a newer version of Excel. Learn more: https://go.microsoft.com/fwlink/?linkid=870924
Comment:
    The mITT population is comprised of all randomized patients who received the study drug and who had a post-drug ECG cardiac monitoring system recording.
</t>
      </text>
    </comment>
  </commentList>
</comments>
</file>

<file path=xl/sharedStrings.xml><?xml version="1.0" encoding="utf-8"?>
<sst xmlns="http://schemas.openxmlformats.org/spreadsheetml/2006/main" count="505" uniqueCount="364">
  <si>
    <t>Name</t>
  </si>
  <si>
    <t>Indication</t>
  </si>
  <si>
    <t>Status</t>
  </si>
  <si>
    <t>Phase</t>
  </si>
  <si>
    <t>Economics</t>
  </si>
  <si>
    <t>MOA</t>
  </si>
  <si>
    <t>Admin</t>
  </si>
  <si>
    <t>IP</t>
  </si>
  <si>
    <t>Price</t>
  </si>
  <si>
    <t>Shares</t>
  </si>
  <si>
    <t>MC</t>
  </si>
  <si>
    <t>Cash</t>
  </si>
  <si>
    <t>Debt</t>
  </si>
  <si>
    <t>EV</t>
  </si>
  <si>
    <t>Ticker</t>
  </si>
  <si>
    <t>Random Infos:</t>
  </si>
  <si>
    <t>Q120</t>
  </si>
  <si>
    <t>Q220</t>
  </si>
  <si>
    <t>Q320</t>
  </si>
  <si>
    <t>Q420</t>
  </si>
  <si>
    <t>Q121</t>
  </si>
  <si>
    <t>Q221</t>
  </si>
  <si>
    <t>Q321</t>
  </si>
  <si>
    <t>Q421</t>
  </si>
  <si>
    <t>Q122</t>
  </si>
  <si>
    <t>Q222</t>
  </si>
  <si>
    <t>Q322</t>
  </si>
  <si>
    <t>Q422</t>
  </si>
  <si>
    <t>Income Statement</t>
  </si>
  <si>
    <t>Products</t>
  </si>
  <si>
    <t>Services</t>
  </si>
  <si>
    <t>Total Revenues</t>
  </si>
  <si>
    <t>Revenue Growth %</t>
  </si>
  <si>
    <t>Total Cost of Revenues</t>
  </si>
  <si>
    <t>Gross Profit</t>
  </si>
  <si>
    <t>SG&amp;A</t>
  </si>
  <si>
    <t>R&amp;D</t>
  </si>
  <si>
    <t>Amortization of intangibles</t>
  </si>
  <si>
    <t>Restructuring, severance and related charges</t>
  </si>
  <si>
    <t>Loss on disposal of subsidiaries</t>
  </si>
  <si>
    <t>Gain from the divestiture of businesses</t>
  </si>
  <si>
    <t>Acquisition and divestiture related charges</t>
  </si>
  <si>
    <t>Operating Expenses</t>
  </si>
  <si>
    <t>Oprating Income</t>
  </si>
  <si>
    <t>Other Expenses</t>
  </si>
  <si>
    <t>Interest Expenses</t>
  </si>
  <si>
    <t>Pretax Earnings</t>
  </si>
  <si>
    <t>Taxes</t>
  </si>
  <si>
    <t>Net Income</t>
  </si>
  <si>
    <t>EPS</t>
  </si>
  <si>
    <t>Revenue Growth</t>
  </si>
  <si>
    <t>Gross Margin Growth</t>
  </si>
  <si>
    <t>R&amp;D Growth</t>
  </si>
  <si>
    <t>SG&amp;A Growth</t>
  </si>
  <si>
    <t>Net Income Growth</t>
  </si>
  <si>
    <t>Balance Sheet</t>
  </si>
  <si>
    <t>Current Assets</t>
  </si>
  <si>
    <t>AR</t>
  </si>
  <si>
    <t>Contract Assets</t>
  </si>
  <si>
    <t>Inventories</t>
  </si>
  <si>
    <t>Prepaid expenses &amp; Other</t>
  </si>
  <si>
    <t>Current assets held for sale</t>
  </si>
  <si>
    <t>Total Current Assets</t>
  </si>
  <si>
    <t>Non-Current Assets</t>
  </si>
  <si>
    <t>PP&amp;E</t>
  </si>
  <si>
    <t>Operating lease right-of-use asset</t>
  </si>
  <si>
    <t>Goodwill</t>
  </si>
  <si>
    <t>Intangible assets</t>
  </si>
  <si>
    <t>Deferred income taxes</t>
  </si>
  <si>
    <t>Other</t>
  </si>
  <si>
    <t>Total Non-Current Assets</t>
  </si>
  <si>
    <t>Total Assets</t>
  </si>
  <si>
    <t>Current Liabilities</t>
  </si>
  <si>
    <t>Current installments of notes payable and long-term debt</t>
  </si>
  <si>
    <t>AP</t>
  </si>
  <si>
    <t>Accrued expenses</t>
  </si>
  <si>
    <t>Current operating lease liabilities</t>
  </si>
  <si>
    <t>Current liabilities held for sale</t>
  </si>
  <si>
    <t>Total Current Liabilities</t>
  </si>
  <si>
    <t>Non-Current Liabilities</t>
  </si>
  <si>
    <t>Long-term Debt &amp; Notes payable</t>
  </si>
  <si>
    <t>Non-current operating lease liabilities</t>
  </si>
  <si>
    <t>Income tax liabilities</t>
  </si>
  <si>
    <t>Total Non-Current Liabilities</t>
  </si>
  <si>
    <t>Total Liabilities</t>
  </si>
  <si>
    <t>Share Holder Equity</t>
  </si>
  <si>
    <t>Share Holder Equity + Liability</t>
  </si>
  <si>
    <t>Cash Flow</t>
  </si>
  <si>
    <t>CFFO</t>
  </si>
  <si>
    <t>%change</t>
  </si>
  <si>
    <t>OpEx</t>
  </si>
  <si>
    <t>FCF</t>
  </si>
  <si>
    <t>Dividends Paid</t>
  </si>
  <si>
    <t>Share Repurchases</t>
  </si>
  <si>
    <t>Search term</t>
  </si>
  <si>
    <t>Printed</t>
  </si>
  <si>
    <t>Read</t>
  </si>
  <si>
    <t>Relevance</t>
  </si>
  <si>
    <t>Source</t>
  </si>
  <si>
    <t>To Read Again</t>
  </si>
  <si>
    <t>Study</t>
  </si>
  <si>
    <t>Topic</t>
  </si>
  <si>
    <t>Title</t>
  </si>
  <si>
    <t>Brand</t>
  </si>
  <si>
    <t>Generic</t>
  </si>
  <si>
    <t>Already approved countries</t>
  </si>
  <si>
    <t>Risk associated</t>
  </si>
  <si>
    <t>Physiochemistry</t>
  </si>
  <si>
    <t>Molecule</t>
  </si>
  <si>
    <t>XLogP</t>
  </si>
  <si>
    <t>Clinical trials:</t>
  </si>
  <si>
    <t>Study Num: 1</t>
  </si>
  <si>
    <t>N</t>
  </si>
  <si>
    <t>Start Date</t>
  </si>
  <si>
    <t>Study design</t>
  </si>
  <si>
    <t>Inclusion Criteria</t>
  </si>
  <si>
    <t>Sites</t>
  </si>
  <si>
    <t>Intervention</t>
  </si>
  <si>
    <t>PE</t>
  </si>
  <si>
    <t>SE</t>
  </si>
  <si>
    <t>Sponsor</t>
  </si>
  <si>
    <t>Cohort</t>
  </si>
  <si>
    <t>Results</t>
  </si>
  <si>
    <t>MIST</t>
  </si>
  <si>
    <t>Q324</t>
  </si>
  <si>
    <t>Etripamil (CARDAMYST)</t>
  </si>
  <si>
    <t>(calcium channel blocker)</t>
  </si>
  <si>
    <t>PDUFA</t>
  </si>
  <si>
    <t>Paroxysmal supraventricular tachycardia</t>
  </si>
  <si>
    <t>March 27, 2025</t>
  </si>
  <si>
    <t>nasal spray</t>
  </si>
  <si>
    <t>Etripamil</t>
  </si>
  <si>
    <t>Etripamil's PDUFA - BPIQ says it's a big mover.</t>
  </si>
  <si>
    <t>Atrial fibrillation</t>
  </si>
  <si>
    <t>III</t>
  </si>
  <si>
    <t>Starts in H125</t>
  </si>
  <si>
    <t>none</t>
  </si>
  <si>
    <t>Title of Study: Multi-Centre, Randomized, Double-Blind, Placebo-Controlled, Efficacy, and Safety Study of Etripamil Nasal Spray for the Termination of Spontaneous Episodes of Paroxysmal Supraventricular Tachycardia. NODE 301 and RAPID Studies</t>
  </si>
  <si>
    <t>Efficacy and Safety of Etripamil for the Termination of Spontaneous Paroxysmal Supraventricular Tachycardia (PSVT). (NODE-301):</t>
  </si>
  <si>
    <t>https://www.clinicaltrials.gov/study/NCT03464019?term=NCT03464019&amp;rank=1</t>
  </si>
  <si>
    <t>First Randomized, Multicenter, Placebo-Controlled Study of Self-Administered Intranasal Etripamil for Acute Conversion of Spontaneous Paroxysmal Supraventricular Tachycardia (NODE-301):</t>
  </si>
  <si>
    <t>https://www.ahajournals.org/doi/10.1161/CIRCEP.122.010915</t>
  </si>
  <si>
    <t>NCT03464019</t>
  </si>
  <si>
    <t>Milestone Pharmaceuticals Inc</t>
  </si>
  <si>
    <t>Self-administered intranasal etripamil using a symptom-prompted, repeat-dose regimen for atrioventricular-nodal-dependent supraventricular tachycardia (RAPID): a multicentre, randomised trial:</t>
  </si>
  <si>
    <t>https://www.thelancet.com/journals/lancet/article/PIIS0140-6736(23)00776-6/fulltext</t>
  </si>
  <si>
    <t>NODE-302 Study</t>
  </si>
  <si>
    <t>Etripamil Nasal Spray for Conversion of Repeated Spontaneous Episodes of Paroxysmal Supraventricular Tachycardia During Long-Term Follow-Up: Results From the NODE-302 Study:</t>
  </si>
  <si>
    <t>https://pubmed.ncbi.nlm.nih.gov/37753718/</t>
  </si>
  <si>
    <t>Safety Study of Intranasal Etripamil for the Termination of Spontaneous Episodes of Paroxysmal Supraventricular Tachycardia (PSVT). NODE-302:</t>
  </si>
  <si>
    <t>https://clinicaltrials.gov/study/NCT03635996?term=NCT03635996&amp;rank=1</t>
  </si>
  <si>
    <t>NCT03635996</t>
  </si>
  <si>
    <t>NODE-303 Study</t>
  </si>
  <si>
    <t>Safety Study of Etripamil Nasal Spray for Patients With Paroxysmal Supraventricular Tachycardia. NODE-303:</t>
  </si>
  <si>
    <t>https://clinicaltrials.gov/study/NCT04072835</t>
  </si>
  <si>
    <t>MULTI-CENTER, OPEN-LABEL STUDY OF THE EFFICACY AND SAFETY OF ETRIPAMIL NASAL SPRAY SELF-ADMINISTERED FOR MULTIPLE EPISODES OF SYMPTOMATIC SUPRAVENTRICULAR TACHYCARDIA WITHOUT SUPERVISION (PHASE 3, NODE-303):</t>
  </si>
  <si>
    <t>https://www.jacc.org/doi/10.1016/S0735-1097%2824%2901993-4</t>
  </si>
  <si>
    <t>Update on Etripamil Nasal Spray for the At-home Treatment of Acute Paroxysmal Supraventricular Tachycardia:</t>
  </si>
  <si>
    <t>https://pmc.ncbi.nlm.nih.gov/articles/PMC9524608/pdf/heart-int-15-02.pdf</t>
  </si>
  <si>
    <t>Study Num: 3</t>
  </si>
  <si>
    <t>Study Num: 2</t>
  </si>
  <si>
    <t>NODE-301 (RAPID) Study</t>
  </si>
  <si>
    <t>NODE-1 Study</t>
  </si>
  <si>
    <t>Study Num: 4</t>
  </si>
  <si>
    <t>II</t>
  </si>
  <si>
    <t>Etripamil Nasal Spray for Rapid Conversion of Supraventricular Tachycardia to Sinus Rhythm:</t>
  </si>
  <si>
    <t>https://www.sciencedirect.com/science/article/pii/S0735109718349921?via%3Dihub</t>
  </si>
  <si>
    <t>NCT02296190</t>
  </si>
  <si>
    <t>Efficacy and Safety of Intranasal MSP-2017 (Etripamil) for the Conversion of PSVT to Sinus Rhythm (NODE-1):</t>
  </si>
  <si>
    <t>https://clinicaltrials.gov/study/NCT02296190</t>
  </si>
  <si>
    <t>Title of Study: Multi-Center, Placebo-Controlled, Dose-Ranging Phase 2 Electrophysiological Study of Intranasal Administration of MSP-2017 for the Conversion of Induced Paroxysmal Supraventricular Tachycardia (PSVT) to Sinus Rhythm</t>
  </si>
  <si>
    <t>Study Num: 5</t>
  </si>
  <si>
    <t>ReVeRA-201: Etripamil in Atrial Fibrillation, Phase 2:</t>
  </si>
  <si>
    <t>https://www.clinicaltrials.gov/study/NCT04467905?term=NCT04467905&amp;rank=1</t>
  </si>
  <si>
    <t>NCT04467905</t>
  </si>
  <si>
    <t>Title of Study: Multi-Centre, Placebo-Controlled, Phase 2 Study of Etripamil Nasal Spray (NS) for the Reduction of Ventricular Rate in Patients With Atrial Fibrillation.</t>
  </si>
  <si>
    <t>Multicenter, Phase 2, Randomized Controlled Study of the Efficacy and Safety of Etripamil Nasal Spray for the Acute Reduction of Rapid Ventricular Rate in Patients With Symptomatic Atrial Fibrillation (ReVeRA-201):</t>
  </si>
  <si>
    <t>https://www.ahajournals.org/doi/10.1161/CIRCEP.123.012567</t>
  </si>
  <si>
    <t>Study Num: 6</t>
  </si>
  <si>
    <t>The NODE-202 Study (Study of Etripamil Nasal Spray in Pediatric Patients):</t>
  </si>
  <si>
    <t>https://clinicaltrials.gov/study/NCT05763953?cond=NODE-202&amp;rank=1</t>
  </si>
  <si>
    <t>NCT05763953</t>
  </si>
  <si>
    <t>NODE-202 Study</t>
  </si>
  <si>
    <t>Title of Study: The NODE-202 Study Multi-Center, Multi-National, Open-Label, Efficacy and Safety Study of Etripamil Nasal Spray in Pediatric Patients With Paroxysmal Supraventricular Tachycardia</t>
  </si>
  <si>
    <t>https://trialfinder.panfoundation.org/en-US/trial/listing/539175</t>
  </si>
  <si>
    <t>ReVeRA-201 Study</t>
  </si>
  <si>
    <t>NCT04072835</t>
  </si>
  <si>
    <t>It was a three-part, multi-center, randomized, double-blind, placebo-controlled study.</t>
  </si>
  <si>
    <t>54 USA, 11 BEL, 20 CAN, 7 FR, 7 GER, 7 HG, 17 NL, 15 PL,  23 ES.</t>
  </si>
  <si>
    <t>Male or female participants at least 18 years of age.</t>
  </si>
  <si>
    <t>Electrographically documented history of PSVT (e.g., electrocardiogram [ECG] obtained during an episode of PSVT, Holter monitoring, loop recorder, etc). If participant had a prior ablation for PSVT, participant had to have documented ECG evidence of PSVT post-ablation.</t>
  </si>
  <si>
    <t>History of sustained episodes of PSVT (i.e., typically lasting approximately 20 minutes or longer).</t>
  </si>
  <si>
    <t>Part 1:</t>
  </si>
  <si>
    <t>1) Etripamil 70 mg Single Dose.</t>
  </si>
  <si>
    <t>2) Placebo Single Dose.</t>
  </si>
  <si>
    <t>3) Test dose only (etripamil 70 mg).</t>
  </si>
  <si>
    <t>Part 2/3:</t>
  </si>
  <si>
    <t>1) Etripamil 70 mg with Optional Second Dose.</t>
  </si>
  <si>
    <t>2) Placebo with Optional Second Dose.</t>
  </si>
  <si>
    <t>3) Test dose only (2X etripamil 70 mg).</t>
  </si>
  <si>
    <t>The time to conversion at time points before and after 30 min; the percentage of patients requiring additional medical intervention in emergency departments to terminate an episode of paroxysmal supraventricular tachycardia; rating from the Treatment Satisfaction Questionnaire for Medication (TSQM).</t>
  </si>
  <si>
    <t>The changes in predefined symptoms of paroxysmal supraventricular tachycardia from a questionnaire based on the Patient Symptom Global Impressions of Improvement (PGI-I).</t>
  </si>
  <si>
    <t>The sensitivity analyses to assess the robustness of the primary endpoint results.</t>
  </si>
  <si>
    <t>The time to adjudicated conversion of confirmed atrioventricular-nodal-dependent paroxysmal supraventricular tachycardia to sinus rhythm for at least 30s within 30 min of drug administration.</t>
  </si>
  <si>
    <t>It included participants that received the randomized study drug to treat an episode of PSVT until the 150th positively adjudicated PSVT episode (January 15th, 2020).</t>
  </si>
  <si>
    <t>Participants were randomized to etripamil 70 mg or placebo in a 2:1 ratio.</t>
  </si>
  <si>
    <t>Participants had a Test Dose Randomization Visit where they received 70 mg etripamil in sinus rhythm and a Treatment Period during which they could administer the randomized study drug during a perceived episode of PSVT.</t>
  </si>
  <si>
    <t>Part 1</t>
  </si>
  <si>
    <t>Part 2</t>
  </si>
  <si>
    <t xml:space="preserve">Part 2 (RAPID study) included participants that did not use the randomized study drug to treat a perceived episode of PSVT before the Part 1 data cutoff and newly enrolled participants.
</t>
  </si>
  <si>
    <t>Before randomization in the RAPID study, all participants received a Test Dose of etripamil consisting of an initial dose of etripamil 70 mg followed by a second dose of etripamil 70 mg 10 minutes later to evaluate tolerability and to train participants on the study procedures.</t>
  </si>
  <si>
    <t>After a successful Test Dose, participants in Part 2 were randomized to etripamil or placebo in a 1:1 ratio.</t>
  </si>
  <si>
    <t>When experiencing a PSVT episode, participants were instructed to administer a first dose of randomized study drug (70 mg etripamil or placebo) followed 10 minutes later, if PSVT symptoms persisted, by a second dose of study drug (70 mg etripamil or placebo).</t>
  </si>
  <si>
    <t>After having administered the randomized study drug for a perceived episode of PSVT, participants could enter an open-label period during which they had the possibility to treat a second episode of PSVT with open-label etripamil (70 mg etripamil with optional second dose of 70 mg etripamil).</t>
  </si>
  <si>
    <t>Part 3</t>
  </si>
  <si>
    <t>Part 2 continued until the 180th positively adjudicated PSVT episode (the data on which the primary efficacy analysis of RAPID was conducted) (July 20th 2022).</t>
  </si>
  <si>
    <t>The study continued for approximately 6 months after the 180th positively adjudicated PSVT episode in Part 2 and this extension is referred to as Part 3 (also referred to as RAPID Extension).</t>
  </si>
  <si>
    <t>The design of Parts 2 and 3 were the same and therefore their results are combined in this publication.</t>
  </si>
  <si>
    <t>Parallel Assignment. Self-administration of 70 mg etripamil (nose spray) or placebo.</t>
  </si>
  <si>
    <t>431 participants enrolled in Part 1 until the 150th positively adjudicated PSVT episode (15-Jan-2020).</t>
  </si>
  <si>
    <t>After the Part 1 cutoff, 82 participants enrolled in Part 1 transitioned to Part 2 in addition to 624 newly enrolled participants until the 180th positively adjudicated PSVT in Part 2 (20-Jul-2022).</t>
  </si>
  <si>
    <t>The study continued for about 6 months (Part 3) after the Part 2 cutoff with participants waiting for a PSVT episode to arise and 42 newly enrolled participants (27-Feb-2023).</t>
  </si>
  <si>
    <t>Participants had to pass a Test Dose before being randomized in the study.</t>
  </si>
  <si>
    <t>An additional 42 participants received the RAPID etripamil 2x70mg Test Dose in Part 3. Participants failing the Test Dose due to safety/tolerability reasons were not randomized in the study.</t>
  </si>
  <si>
    <t>431 participants received the etripamil 70 mg Test Dose before the Part 1 data cutoff.</t>
  </si>
  <si>
    <t>672 participants received the RAPID etripamil 2x70mg Test Dose before the Part 2 cutoff; including 48 that transitioned from Part 1.</t>
  </si>
  <si>
    <t>Arm</t>
  </si>
  <si>
    <t>Placebo</t>
  </si>
  <si>
    <t>Self-administration of placebo for a perceived episode of PSVT during the randomized treatment period Part 1: single dose. Part 2 and Part 3: single dose followed 10 minutes later by an optional second dose of placebo, if symptoms persisted.</t>
  </si>
  <si>
    <t>Self-administration of etripamil for a perceived episode of PSVT during the randomized treatment period.
Part 1: single dose etripamil 70 mg. Part 2 and Part 3: single dose 70 mg followed 10 minutes later by an optional second dose of etripamil 70 mg, if symptoms persisted.</t>
  </si>
  <si>
    <t>Test Dose Only</t>
  </si>
  <si>
    <t>Single Test Dose of etripamil in sinus rhythm before randomization Part 1: single dose etripamil 70 mg. Part 2 and Part 3: single dose 70 mg followed 10 minutes later by a second dose of etripamil 70 mg.</t>
  </si>
  <si>
    <t>Arm Description</t>
  </si>
  <si>
    <t>All participants completed the Part 1 study.</t>
  </si>
  <si>
    <t>No withdrawal.</t>
  </si>
  <si>
    <t>In Part 2/3 in the placebo group 76 completed the study and 67 withdrawed.</t>
  </si>
  <si>
    <t>Still in Part 2/3 in the etripamil group, 81 completed and 79 withdrawed.</t>
  </si>
  <si>
    <t>Withdrawal from study:</t>
  </si>
  <si>
    <t>Time to conversion of an episode of PSVT to Sinus Rhythm after drug's administration:</t>
  </si>
  <si>
    <t>NODE-301:</t>
  </si>
  <si>
    <t>Conversion to sinus rhythm within 5 hours was not significantly higher with etripamil (HR 1.086; p = 0.12)</t>
  </si>
  <si>
    <t>However, predefined sensitivity analyses showed significant conversion rates at 30 minutes (53.7% for etripamil vs. 34.7% for placebo; HR 1.87, p = 0.02)​</t>
  </si>
  <si>
    <t>Median time to conversion: 25 minutes for etripamil vs. 50 minutes for placebo​.</t>
  </si>
  <si>
    <t>RAPID Study:</t>
  </si>
  <si>
    <t>Prespecified sensitivity analyses supported these results across subgroups​.</t>
  </si>
  <si>
    <t>At 30 minutes, conversion rates were significantly improved: 64% for etripamil vs. 31% for placebo (HR 2.62; p &lt; 0.0001). Median time to conversion was 17.2 minutes for etripamil vs. 53.5 minutes for placebo​.</t>
  </si>
  <si>
    <t>Note:</t>
  </si>
  <si>
    <t>The repeat-dose regimen in RAPID significantly enhanced conversion rates compared to the single-dose approach in NODE-301, indicating dose-dependent efficacy.</t>
  </si>
  <si>
    <t>Mild and transient adverse events primarily related to nasal administration (discomfort: 19.6%, congestion: 8.0%)​.</t>
  </si>
  <si>
    <t>AE:</t>
  </si>
  <si>
    <t>Adverse events were more frequent in the etripamil group (50%) than placebo (11%), with the most common being nasal discomfort (23%), congestion (13%), and rhinorrhea (9%)​.</t>
  </si>
  <si>
    <t>No etripamil-related serious adverse events or deaths were reported.</t>
  </si>
  <si>
    <t>No serious adverse events linked to etripamil use.</t>
  </si>
  <si>
    <t>Safety profiles were consistent between the studies, with no significant systemic complications reported.</t>
  </si>
  <si>
    <t>RAPID's higher adverse event rates may reflect increased drug exposure due to repeat dosing.</t>
  </si>
  <si>
    <t>Statistical and Clinical Significance:</t>
  </si>
  <si>
    <t>The RAPID study demonstrated highly significant results with HR 2.62 and p &lt; 0.0001 at 30 minutes, whereas NODE-301's primary endpoint over 5 hours was not statistically significant​.</t>
  </si>
  <si>
    <t>The predefined sensitivity analyses in NODE-301 align with RAPID's findings, showing early efficacy​.</t>
  </si>
  <si>
    <t>Etripamil provides a rapid, non-invasive option for PSVT conversion outside healthcare settings, potentially reducing emergency interventions.</t>
  </si>
  <si>
    <t>The repeat-dose regimen in RAPID demonstrated clinically meaningful improvements, shortening time to symptom relief compared to placebo.</t>
  </si>
  <si>
    <t>Etripamil formulation (pH of 4.0–4.8).</t>
  </si>
  <si>
    <t>The hazard ratio of time to conversion over the 5-hour monitoring period was 1.086 (95% CI, 0.726–1.623) p-value=0.1212</t>
  </si>
  <si>
    <t>Time to convesrion to sinus rhythm, min</t>
  </si>
  <si>
    <t>Odds ratio (95% CI)</t>
  </si>
  <si>
    <t>P value</t>
  </si>
  <si>
    <t>4,132 (0,90 - 38,29)</t>
  </si>
  <si>
    <t>4,198 (1,16 - 22,83)</t>
  </si>
  <si>
    <t>2,795 (1,09 - 8,09)</t>
  </si>
  <si>
    <t>2,062 (0,90 - 4,97)</t>
  </si>
  <si>
    <t>2,238 (1 - 5,24)</t>
  </si>
  <si>
    <t>2,067 (0,97 - 4,46)</t>
  </si>
  <si>
    <t>1,312 (0,62 - 2,75)</t>
  </si>
  <si>
    <t>Odds ratio (OR) and p-value for the conversion of PSVT to sinus rhythm at predefined time points after treatment with Etripamil versus placebo:</t>
  </si>
  <si>
    <t>The odds ratio quantifies the likelihood of conversion to sinus rhythm with Etripamil compared to placebo.</t>
  </si>
  <si>
    <t>Interpretation of OR:</t>
  </si>
  <si>
    <t>OR = 1: No difference between Etripamil and placebo.</t>
  </si>
  <si>
    <t>OR over (&gt;) 1: Conversion is more likely with Etripamil than placebo.</t>
  </si>
  <si>
    <t>OR under (&lt;) 1: Conversion is less likely with Etripamil than placebo.</t>
  </si>
  <si>
    <t>Notes:</t>
  </si>
  <si>
    <t>At 3 min, the odds ratio is at 4,132 meaning that Etripamil is ~4 times more likely than placebo to convert PSVT to sinus rhythm.</t>
  </si>
  <si>
    <t>However, when looking at the 95% CI, we can see that it is wide from 0,9 to 39,29.</t>
  </si>
  <si>
    <t xml:space="preserve">The 0,9 is not good at all, and the p-value is only at 0,49, barely under 0,5. </t>
  </si>
  <si>
    <t>So overall good but nothing extraordinary.</t>
  </si>
  <si>
    <t>At 5 min, the odds ratio is strong and the 95% CI range shows a stronger confidance and a better p-value with 0,017.</t>
  </si>
  <si>
    <t>Very good results.</t>
  </si>
  <si>
    <t>At 10 min, the odds ratio gets lower but remains stat sig, the p-value is also strong.</t>
  </si>
  <si>
    <t xml:space="preserve">From 15 to 30 min, the odds ratio is in decline, and at 15 min the OR isn't stat sig, same for the p-value. </t>
  </si>
  <si>
    <t>At 60 min, we can see that Etripamil is no longer stat sig, meaning that its effects are no better than placebo.</t>
  </si>
  <si>
    <t>This suggest that Etripamil is effective from 3 to 30 min, with 3 to 10 min being the most effective.</t>
  </si>
  <si>
    <t>This proves that Etripamil is highly effective at converting PSVT to sinus rhythmin in the short time frame, providing instant relief to patients, but no steady results over 30 min.</t>
  </si>
  <si>
    <t>It makes Etripamil particularly valuable for early symptom relief in PSVT episodes.</t>
  </si>
  <si>
    <t>Open label. Extension study of NODE-301.</t>
  </si>
  <si>
    <t>Etripamil nasal spray (NS) is a fast acting, calcium channel antagonist new chemical entity in development for the termination of AV nodal dependent supraventricular tachycardia (SVT).</t>
  </si>
  <si>
    <t>Milestone Pharmaceuticals Inc.</t>
  </si>
  <si>
    <t>Title of Study: The NODE-303 Study: Multi-Centre, Multi-National,Open Label, Safety Study of Etripamil Nasal Spray for Patients With Paroxysmal Supraventricular Tachycardia.</t>
  </si>
  <si>
    <t>Title of Study: Multi-Centre, Open-Label, Safety Study of Etripamil Nasal Spray in Spontaneous Episodes of Paroxysmal Supraventricular Tachycardia The NODE-302 Trial (Extension of NODE-301)</t>
  </si>
  <si>
    <t>124 Total; USA, Argentina, Brazil, Canada.</t>
  </si>
  <si>
    <t>Had been diagnosed with PSVT by a medical professional, and reported having at least one previous episode of PSVT. For clarity, PSVT referred to episodic Supraventricular Tachycardia (SVT) that included the atrioventricular (AV) node as a critical part of reentrant circuit.</t>
  </si>
  <si>
    <t>Was at least 18 years of age.</t>
  </si>
  <si>
    <t>NODE-303 (NCT 04072835) evaluated the efficacy and safety of etripamil in an at-home setting with broader inclusion criteria than prior studies,</t>
  </si>
  <si>
    <t>treatment of multiple episodes; SVT history but no requirement of ECG documentation; allowance of previous atrial fibrillation; and no pre-enrollment test dosing.</t>
  </si>
  <si>
    <t>Agenda</t>
  </si>
  <si>
    <t>1) Etripamil NS 70mg.</t>
  </si>
  <si>
    <t>Multi-center, open label study to evaluate the safety of etripamil NS in participants with PSVT.</t>
  </si>
  <si>
    <t>Self-administered, no control nasal spray.</t>
  </si>
  <si>
    <t>Number of Participants With Adverse Events for Self-administered Etripamil NS Outside of the Clinical Setting. From Baseline until a maximum of 4 episodes of perceived PSVT are treated with study drug, up to a maximum duration of 40 months.</t>
  </si>
  <si>
    <t>Time to Conversion. Time to conversion up to 60 minutes after etripamil administration.</t>
  </si>
  <si>
    <t>SVT conversionto sinus rhythm (SR) was assessed by adjudication of 1h ECG data. Safety was assessed by adverse events (AEs) and ECG data</t>
  </si>
  <si>
    <t>Description of method</t>
  </si>
  <si>
    <t>Enrolled patients (≥18 y), when prompted by SVT symptoms during daily activities, applied an ECG monitor,</t>
  </si>
  <si>
    <t>self-administeredetripamil 70 mg NS if a vagal maneuver was unsuccessful, and repeated a repeat dose after 10 min if symptoms persisted.</t>
  </si>
  <si>
    <t>Of 1116 patients enrolled, 503 self-administered etripamil for ≥1 (at least 1 or more) symptomatic episode, and 78% of perceived episodes were confirmed as SVT.</t>
  </si>
  <si>
    <t>SVT conversion was 60% by 30 min and 70% by 60 min.</t>
  </si>
  <si>
    <t>Median time to conversion was 17 min.</t>
  </si>
  <si>
    <t>No seriousAEs occurred.</t>
  </si>
  <si>
    <t>AEs ≥5% were local to the administration site, similar between single vs repeat doses, mild-moderate, and transient.</t>
  </si>
  <si>
    <t>NODE-303 demonstrated high efficacy and safety of self-administered etripamil to terminate SVT without direct supervision,</t>
  </si>
  <si>
    <t>consistently over multiple episodes using an optional repeat dose regimen.</t>
  </si>
  <si>
    <t>This open-label study, shows us that the results from RAPID study seems to be correct in a real-world setting where one patients would actually use it.</t>
  </si>
  <si>
    <t>So great results, that confrim the results from the RAPID trial.</t>
  </si>
  <si>
    <t>Success</t>
  </si>
  <si>
    <t>CARDAMYST</t>
  </si>
  <si>
    <t>Intitates in H125</t>
  </si>
  <si>
    <t>A multi-center, randomized, double-blind, placebo-controlled.</t>
  </si>
  <si>
    <t>11 CAN, 7 NL</t>
  </si>
  <si>
    <t>Aged 18 years and over.</t>
  </si>
  <si>
    <t>Participants with episodes of paroxysmal, persistent or permanent AF, presenting with AF and a ventricular rate ≥110 bpm, measured over 1 minute.</t>
  </si>
  <si>
    <t>Participants received appropriate antithrombotic therapy as per the applicable guidelines for atrial fibrillation management (e.g., Canadian Cardiovascular Society (CCS) guidelines / European Society of Cardiology (ESC) guidelines).</t>
  </si>
  <si>
    <t>Etripamil (a calcium channel blocker) was intended for acute rate control only. If rhythm control was desired (outside of the present protocol), anticoagulation as per guidelines could be started after the administration of study drug.</t>
  </si>
  <si>
    <t>1. Placebo.</t>
  </si>
  <si>
    <t>2. Etripamil 70 mg.</t>
  </si>
  <si>
    <t>The Maximum Reduction in Ventricular Rate, Measured on Holter Monitoring, Within 60 Minutes From Drug Administration.</t>
  </si>
  <si>
    <t>The objectives of this study were to demonstrate the superiority of a nasal spray of etripamil over placebo in reducing ventricular rate in patients with AF; and to evaluate the safety and efficacy of etripamil nasal spray in participants with AF.</t>
  </si>
  <si>
    <t>https://clinicaltrials.gov/study/NCT04467905?term=NCT04467905&amp;rank=1</t>
  </si>
  <si>
    <t>Despite chronic therapies, atrial fibrillation (AF) leads to rapid ventricular rates (RVR) often requiring intravenous treatments. Etripamil is a fast-acting, calcium-channel blocker administered intranasally affecting the atrioventricular node within minutes.</t>
  </si>
  <si>
    <t xml:space="preserve">3M total adressable market. </t>
  </si>
  <si>
    <t>ANCOVA for stat sig analysis.</t>
  </si>
  <si>
    <t xml:space="preserve">PE: </t>
  </si>
  <si>
    <t>Maximum reduction in VR: The adjusted mean difference between etripamil and placebo was −29.91 bpm (95% CI, −40.31 to −19.52; P &lt; 0.0001), favoring etripamil. This reduction persisted for up to 150 minutes post-administration.</t>
  </si>
  <si>
    <t>SE:</t>
  </si>
  <si>
    <t>Proportion of patients achieving VR &lt;100 bpm was significantly higher in the etripamil arm (58.3% vs. 4.0%, P &lt; 0.0001).</t>
  </si>
  <si>
    <t>Time to nadir VR was shorter for etripamil (median 13 minutes) compared to placebo (median 31 minutes, P = 0.0347).</t>
  </si>
  <si>
    <t>Reductions in VR of ≥20% were achieved by 66.7% of etripamil-treated patients within 60 minutes, compared to 0% in the placebo group.</t>
  </si>
  <si>
    <t>Patient-Reported Outcomes:</t>
  </si>
  <si>
    <t>Treatment Satisfaction Questionnaire for Medication-9 (TSQM-9) scores showed significant improvements in treatment effectiveness and symptom relief in the etripamil arm.</t>
  </si>
  <si>
    <t>Safety:</t>
  </si>
  <si>
    <t>Common adverse events (AEs) were mild to moderate and localized to the nasal administration site (e.g., nasal discomfort and rhinorrhea).</t>
  </si>
  <si>
    <t>One serious AE of transient severe bradycardia and syncope was reported in the etripamil arm, resolving without sequelae.</t>
  </si>
  <si>
    <t>Measured within 60 minutes of dosing, were elapsed time from drug administration to nadir heart rate (lowest 5-minute moving).</t>
  </si>
  <si>
    <t>Percentage of patients achieving VR of &lt;100 bpm.</t>
  </si>
  <si>
    <t>Duration of reduction of VR to &lt;100 bpm.</t>
  </si>
  <si>
    <t>Percentage of patients with ≥10% and ≥20% reduction in VR.</t>
  </si>
  <si>
    <t>Patient satisfaction using the TSQM-9.</t>
  </si>
  <si>
    <t>27 received etripamil and 29 received placebo.</t>
  </si>
  <si>
    <t>VR = ventricular rate</t>
  </si>
  <si>
    <t>Etripamil: the maximum reduction from baseline VR was:</t>
  </si>
  <si>
    <t>Maximum reduction from baseline in VR (95% CI):</t>
  </si>
  <si>
    <t>-34,97 (-45,13 to -24,81)</t>
  </si>
  <si>
    <t>For placebo:</t>
  </si>
  <si>
    <t>-5,06 (-7,44 to -2,67)</t>
  </si>
  <si>
    <t>mITT = modified intention to treat</t>
  </si>
  <si>
    <t>The modified intention-to-treat (mITT) population (defined as randomized patients receiving study drug and with postbaseline ECG data)</t>
  </si>
  <si>
    <t>Efficacy population</t>
  </si>
  <si>
    <t>mITT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</si>
</sst>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Red]#,##0"/>
    <numFmt numFmtId="165" formatCode="0.0%"/>
    <numFmt numFmtId="166" formatCode="#,##0.00;[Red]#,##0.00"/>
    <numFmt numFmtId="167" formatCode="#,##0.0;[Red]#,##0.0"/>
  </numFmts>
  <fonts count="18" x14ac:knownFonts="1">
    <font>
      <sz val="11"/>
      <color theme="1"/>
      <name val="Aptos Narrow"/>
      <family val="2"/>
      <scheme val="minor"/>
    </font>
    <font>
      <sz val="13"/>
      <color theme="1"/>
      <name val="Arial"/>
      <family val="2"/>
    </font>
    <font>
      <sz val="13"/>
      <color theme="1"/>
      <name val="Arial"/>
      <family val="2"/>
    </font>
    <font>
      <sz val="13"/>
      <color theme="1"/>
      <name val="Arial"/>
      <family val="2"/>
    </font>
    <font>
      <u/>
      <sz val="11"/>
      <color theme="10"/>
      <name val="Aptos Narrow"/>
      <family val="2"/>
      <scheme val="minor"/>
    </font>
    <font>
      <sz val="13"/>
      <color theme="1"/>
      <name val="Arial"/>
      <family val="2"/>
    </font>
    <font>
      <u/>
      <sz val="13"/>
      <color theme="1"/>
      <name val="Arial"/>
      <family val="2"/>
    </font>
    <font>
      <b/>
      <sz val="13"/>
      <color theme="1"/>
      <name val="Arial"/>
      <family val="2"/>
    </font>
    <font>
      <sz val="11"/>
      <color theme="1"/>
      <name val="Arial"/>
      <family val="2"/>
    </font>
    <font>
      <b/>
      <sz val="13"/>
      <color theme="1"/>
      <name val="Arial"/>
      <family val="2"/>
    </font>
    <font>
      <sz val="13"/>
      <name val="Arial"/>
      <family val="2"/>
    </font>
    <font>
      <sz val="13"/>
      <color rgb="FFFF0000"/>
      <name val="Arial"/>
      <family val="2"/>
    </font>
    <font>
      <sz val="13"/>
      <color theme="1"/>
      <name val="Arial"/>
      <family val="2"/>
    </font>
    <font>
      <u/>
      <sz val="13"/>
      <color theme="10"/>
      <name val="Arial"/>
      <family val="2"/>
    </font>
    <font>
      <sz val="13"/>
      <color rgb="FF006100"/>
      <name val="Arial"/>
      <family val="2"/>
    </font>
    <font>
      <sz val="13"/>
      <color rgb="FF9C0006"/>
      <name val="Arial"/>
      <family val="2"/>
    </font>
    <font>
      <sz val="13"/>
      <color rgb="FF9C5700"/>
      <name val="Arial"/>
      <family val="2"/>
    </font>
    <font>
      <u/>
      <sz val="13"/>
      <color theme="10"/>
      <name val="Aptos Narrow"/>
      <family val="2"/>
      <scheme val="minor"/>
    </font>
  </fonts>
  <fills count="6">
    <fill>
      <patternFill patternType="none"/>
    </fill>
    <fill>
      <patternFill patternType="gray125"/>
    </fill>
    <fill>
      <patternFill patternType="solid">
        <fgColor rgb="FF00B0F0"/>
        <bgColor indexed="64"/>
      </patternFill>
    </fill>
    <fill>
      <patternFill patternType="solid">
        <fgColor rgb="FFC6EFCE"/>
      </patternFill>
    </fill>
    <fill>
      <patternFill patternType="solid">
        <fgColor rgb="FFFFC7CE"/>
      </patternFill>
    </fill>
    <fill>
      <patternFill patternType="solid">
        <fgColor rgb="FFFFEB9C"/>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4"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cellStyleXfs>
  <cellXfs count="63">
    <xf numFmtId="0" fontId="0" fillId="0" borderId="0" xfId="0"/>
    <xf numFmtId="0" fontId="5" fillId="0" borderId="0" xfId="0" applyFont="1"/>
    <xf numFmtId="0" fontId="6" fillId="0" borderId="0" xfId="0" applyFont="1"/>
    <xf numFmtId="0" fontId="7" fillId="0" borderId="0" xfId="0" applyFont="1"/>
    <xf numFmtId="0" fontId="5" fillId="0" borderId="0" xfId="0" applyFont="1" applyAlignment="1">
      <alignment horizontal="center"/>
    </xf>
    <xf numFmtId="0" fontId="5" fillId="0" borderId="0" xfId="0" applyFont="1" applyAlignment="1">
      <alignment horizontal="left"/>
    </xf>
    <xf numFmtId="165" fontId="0" fillId="0" borderId="0" xfId="0" applyNumberFormat="1"/>
    <xf numFmtId="166" fontId="0" fillId="0" borderId="0" xfId="0" applyNumberFormat="1"/>
    <xf numFmtId="164" fontId="8" fillId="0" borderId="0" xfId="0" applyNumberFormat="1" applyFont="1"/>
    <xf numFmtId="0" fontId="9" fillId="0" borderId="0" xfId="0" applyFont="1"/>
    <xf numFmtId="164" fontId="9" fillId="0" borderId="0" xfId="0" applyNumberFormat="1" applyFont="1"/>
    <xf numFmtId="165" fontId="10" fillId="0" borderId="0" xfId="0" applyNumberFormat="1" applyFont="1"/>
    <xf numFmtId="165" fontId="11" fillId="0" borderId="0" xfId="0" applyNumberFormat="1" applyFont="1"/>
    <xf numFmtId="164" fontId="10" fillId="0" borderId="0" xfId="0" applyNumberFormat="1" applyFont="1"/>
    <xf numFmtId="9" fontId="11" fillId="0" borderId="0" xfId="0" applyNumberFormat="1" applyFont="1"/>
    <xf numFmtId="9" fontId="10" fillId="0" borderId="0" xfId="0" applyNumberFormat="1" applyFont="1"/>
    <xf numFmtId="0" fontId="12" fillId="0" borderId="0" xfId="0" applyFont="1"/>
    <xf numFmtId="0" fontId="12" fillId="2" borderId="0" xfId="0" applyFont="1" applyFill="1"/>
    <xf numFmtId="164" fontId="12" fillId="0" borderId="0" xfId="0" applyNumberFormat="1" applyFont="1"/>
    <xf numFmtId="165" fontId="12" fillId="0" borderId="0" xfId="0" applyNumberFormat="1" applyFont="1"/>
    <xf numFmtId="10" fontId="12" fillId="0" borderId="0" xfId="0" applyNumberFormat="1" applyFont="1"/>
    <xf numFmtId="166" fontId="12" fillId="0" borderId="0" xfId="0" applyNumberFormat="1" applyFont="1"/>
    <xf numFmtId="9" fontId="12" fillId="0" borderId="0" xfId="0" applyNumberFormat="1" applyFont="1"/>
    <xf numFmtId="0" fontId="13" fillId="0" borderId="0" xfId="1" applyFont="1"/>
    <xf numFmtId="164" fontId="3" fillId="0" borderId="3" xfId="0" applyNumberFormat="1" applyFont="1" applyBorder="1"/>
    <xf numFmtId="164" fontId="3" fillId="0" borderId="0" xfId="0" applyNumberFormat="1" applyFont="1"/>
    <xf numFmtId="167" fontId="3" fillId="0" borderId="0" xfId="0" applyNumberFormat="1" applyFont="1"/>
    <xf numFmtId="164" fontId="3" fillId="0" borderId="4" xfId="0" applyNumberFormat="1" applyFont="1" applyBorder="1"/>
    <xf numFmtId="164" fontId="3" fillId="0" borderId="5" xfId="0" applyNumberFormat="1" applyFont="1" applyBorder="1"/>
    <xf numFmtId="164" fontId="3" fillId="0" borderId="5" xfId="0" applyNumberFormat="1" applyFont="1" applyBorder="1" applyAlignment="1">
      <alignment horizontal="center"/>
    </xf>
    <xf numFmtId="164" fontId="3" fillId="0" borderId="1" xfId="0" applyNumberFormat="1" applyFont="1" applyBorder="1"/>
    <xf numFmtId="164" fontId="3" fillId="0" borderId="2" xfId="0" applyNumberFormat="1" applyFont="1" applyBorder="1"/>
    <xf numFmtId="164" fontId="3" fillId="0" borderId="6" xfId="0" applyNumberFormat="1" applyFont="1" applyBorder="1"/>
    <xf numFmtId="164" fontId="3" fillId="0" borderId="7" xfId="0" applyNumberFormat="1" applyFont="1" applyBorder="1"/>
    <xf numFmtId="0" fontId="3" fillId="0" borderId="0" xfId="0" applyFont="1"/>
    <xf numFmtId="164" fontId="3" fillId="0" borderId="8" xfId="0" applyNumberFormat="1" applyFont="1" applyBorder="1"/>
    <xf numFmtId="164" fontId="3" fillId="0" borderId="0" xfId="0" applyNumberFormat="1" applyFont="1" applyAlignment="1">
      <alignment horizontal="center"/>
    </xf>
    <xf numFmtId="164" fontId="3" fillId="0" borderId="9" xfId="0" applyNumberFormat="1" applyFont="1" applyBorder="1"/>
    <xf numFmtId="0" fontId="4" fillId="0" borderId="0" xfId="1"/>
    <xf numFmtId="0" fontId="17" fillId="0" borderId="0" xfId="1" applyFont="1"/>
    <xf numFmtId="14" fontId="3" fillId="0" borderId="0" xfId="0" applyNumberFormat="1" applyFont="1"/>
    <xf numFmtId="0" fontId="3" fillId="0" borderId="2" xfId="0" applyFont="1" applyBorder="1"/>
    <xf numFmtId="0" fontId="3" fillId="0" borderId="3" xfId="0" applyFont="1" applyBorder="1"/>
    <xf numFmtId="0" fontId="3" fillId="0" borderId="7" xfId="0" applyFont="1" applyBorder="1"/>
    <xf numFmtId="0" fontId="3" fillId="0" borderId="10" xfId="0" applyFont="1" applyBorder="1"/>
    <xf numFmtId="0" fontId="3" fillId="0" borderId="5" xfId="0" applyFont="1" applyBorder="1" applyAlignment="1">
      <alignment wrapText="1"/>
    </xf>
    <xf numFmtId="0" fontId="3" fillId="0" borderId="6" xfId="0" applyFont="1" applyBorder="1" applyAlignment="1">
      <alignment wrapText="1"/>
    </xf>
    <xf numFmtId="0" fontId="3" fillId="0" borderId="11" xfId="0" applyFont="1" applyBorder="1" applyAlignment="1">
      <alignment horizontal="center"/>
    </xf>
    <xf numFmtId="0" fontId="3" fillId="0" borderId="10" xfId="0" applyFont="1" applyBorder="1" applyAlignment="1">
      <alignment horizontal="center"/>
    </xf>
    <xf numFmtId="0" fontId="14" fillId="3" borderId="9" xfId="2" applyBorder="1" applyAlignment="1">
      <alignment horizontal="center"/>
    </xf>
    <xf numFmtId="0" fontId="15" fillId="4" borderId="9" xfId="3" applyBorder="1" applyAlignment="1">
      <alignment horizontal="center"/>
    </xf>
    <xf numFmtId="0" fontId="15" fillId="4" borderId="6" xfId="3" applyBorder="1" applyAlignment="1">
      <alignment horizontal="center"/>
    </xf>
    <xf numFmtId="0" fontId="14" fillId="3" borderId="11" xfId="2" applyBorder="1" applyAlignment="1">
      <alignment horizontal="center"/>
    </xf>
    <xf numFmtId="0" fontId="15" fillId="4" borderId="10" xfId="3" applyBorder="1" applyAlignment="1">
      <alignment horizontal="center"/>
    </xf>
    <xf numFmtId="0" fontId="16" fillId="5" borderId="11" xfId="4" applyBorder="1" applyAlignment="1">
      <alignment horizontal="center"/>
    </xf>
    <xf numFmtId="0" fontId="2" fillId="0" borderId="0" xfId="0" applyFont="1"/>
    <xf numFmtId="0" fontId="14" fillId="3" borderId="0" xfId="2"/>
    <xf numFmtId="164" fontId="1" fillId="0" borderId="0" xfId="0" applyNumberFormat="1" applyFont="1"/>
    <xf numFmtId="164" fontId="1" fillId="0" borderId="5" xfId="0" applyNumberFormat="1" applyFont="1" applyBorder="1"/>
    <xf numFmtId="0" fontId="1" fillId="0" borderId="0" xfId="0" applyFont="1"/>
    <xf numFmtId="14" fontId="1" fillId="0" borderId="0" xfId="0" applyNumberFormat="1" applyFont="1"/>
    <xf numFmtId="0" fontId="1" fillId="0" borderId="0" xfId="0" quotePrefix="1" applyFont="1"/>
    <xf numFmtId="164" fontId="6" fillId="0" borderId="0" xfId="0" applyNumberFormat="1" applyFont="1"/>
  </cellXfs>
  <cellStyles count="5">
    <cellStyle name="Bad" xfId="3" builtinId="27"/>
    <cellStyle name="Good" xfId="2" builtinId="26"/>
    <cellStyle name="Hyperlink" xfId="1" builtinId="8"/>
    <cellStyle name="Neutral" xfId="4"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182880</xdr:rowOff>
    </xdr:from>
    <xdr:to>
      <xdr:col>22</xdr:col>
      <xdr:colOff>226695</xdr:colOff>
      <xdr:row>13</xdr:row>
      <xdr:rowOff>198120</xdr:rowOff>
    </xdr:to>
    <xdr:cxnSp macro="">
      <xdr:nvCxnSpPr>
        <xdr:cNvPr id="2" name="Straight Connector 1">
          <a:extLst>
            <a:ext uri="{FF2B5EF4-FFF2-40B4-BE49-F238E27FC236}">
              <a16:creationId xmlns:a16="http://schemas.microsoft.com/office/drawing/2014/main" id="{E188A738-1BE0-4DF8-82A4-CE6BF485DFEA}"/>
            </a:ext>
          </a:extLst>
        </xdr:cNvPr>
        <xdr:cNvCxnSpPr/>
      </xdr:nvCxnSpPr>
      <xdr:spPr>
        <a:xfrm flipV="1">
          <a:off x="0" y="2956560"/>
          <a:ext cx="13470255" cy="152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33</xdr:row>
      <xdr:rowOff>205740</xdr:rowOff>
    </xdr:from>
    <xdr:to>
      <xdr:col>22</xdr:col>
      <xdr:colOff>226695</xdr:colOff>
      <xdr:row>34</xdr:row>
      <xdr:rowOff>7620</xdr:rowOff>
    </xdr:to>
    <xdr:cxnSp macro="">
      <xdr:nvCxnSpPr>
        <xdr:cNvPr id="3" name="Straight Connector 2">
          <a:extLst>
            <a:ext uri="{FF2B5EF4-FFF2-40B4-BE49-F238E27FC236}">
              <a16:creationId xmlns:a16="http://schemas.microsoft.com/office/drawing/2014/main" id="{7C709E0E-A24B-43BE-800A-717CBB11CE90}"/>
            </a:ext>
          </a:extLst>
        </xdr:cNvPr>
        <xdr:cNvCxnSpPr/>
      </xdr:nvCxnSpPr>
      <xdr:spPr>
        <a:xfrm flipV="1">
          <a:off x="0" y="7246620"/>
          <a:ext cx="13470255" cy="152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1</xdr:col>
      <xdr:colOff>407670</xdr:colOff>
      <xdr:row>226</xdr:row>
      <xdr:rowOff>144780</xdr:rowOff>
    </xdr:from>
    <xdr:to>
      <xdr:col>6</xdr:col>
      <xdr:colOff>764862</xdr:colOff>
      <xdr:row>250</xdr:row>
      <xdr:rowOff>208370</xdr:rowOff>
    </xdr:to>
    <xdr:pic>
      <xdr:nvPicPr>
        <xdr:cNvPr id="4" name="Picture 3">
          <a:extLst>
            <a:ext uri="{FF2B5EF4-FFF2-40B4-BE49-F238E27FC236}">
              <a16:creationId xmlns:a16="http://schemas.microsoft.com/office/drawing/2014/main" id="{3155A640-62EE-F386-B78B-20A0749D5AE7}"/>
            </a:ext>
          </a:extLst>
        </xdr:cNvPr>
        <xdr:cNvPicPr>
          <a:picLocks noChangeAspect="1"/>
        </xdr:cNvPicPr>
      </xdr:nvPicPr>
      <xdr:blipFill>
        <a:blip xmlns:r="http://schemas.openxmlformats.org/officeDocument/2006/relationships" r:embed="rId1"/>
        <a:stretch>
          <a:fillRect/>
        </a:stretch>
      </xdr:blipFill>
      <xdr:spPr>
        <a:xfrm>
          <a:off x="1007745" y="49598580"/>
          <a:ext cx="6843717" cy="5092790"/>
        </a:xfrm>
        <a:prstGeom prst="rect">
          <a:avLst/>
        </a:prstGeom>
      </xdr:spPr>
    </xdr:pic>
    <xdr:clientData/>
  </xdr:twoCellAnchor>
  <xdr:twoCellAnchor>
    <xdr:from>
      <xdr:col>0</xdr:col>
      <xdr:colOff>0</xdr:colOff>
      <xdr:row>176</xdr:row>
      <xdr:rowOff>205740</xdr:rowOff>
    </xdr:from>
    <xdr:to>
      <xdr:col>22</xdr:col>
      <xdr:colOff>226695</xdr:colOff>
      <xdr:row>177</xdr:row>
      <xdr:rowOff>7620</xdr:rowOff>
    </xdr:to>
    <xdr:cxnSp macro="">
      <xdr:nvCxnSpPr>
        <xdr:cNvPr id="5" name="Straight Connector 4">
          <a:extLst>
            <a:ext uri="{FF2B5EF4-FFF2-40B4-BE49-F238E27FC236}">
              <a16:creationId xmlns:a16="http://schemas.microsoft.com/office/drawing/2014/main" id="{6640A2C0-BD85-41C0-9C62-6D4C1BCD4F85}"/>
            </a:ext>
          </a:extLst>
        </xdr:cNvPr>
        <xdr:cNvCxnSpPr/>
      </xdr:nvCxnSpPr>
      <xdr:spPr>
        <a:xfrm flipV="1">
          <a:off x="0" y="39806880"/>
          <a:ext cx="21006435" cy="152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200</xdr:row>
      <xdr:rowOff>0</xdr:rowOff>
    </xdr:from>
    <xdr:to>
      <xdr:col>22</xdr:col>
      <xdr:colOff>226695</xdr:colOff>
      <xdr:row>200</xdr:row>
      <xdr:rowOff>15240</xdr:rowOff>
    </xdr:to>
    <xdr:cxnSp macro="">
      <xdr:nvCxnSpPr>
        <xdr:cNvPr id="6" name="Straight Connector 5">
          <a:extLst>
            <a:ext uri="{FF2B5EF4-FFF2-40B4-BE49-F238E27FC236}">
              <a16:creationId xmlns:a16="http://schemas.microsoft.com/office/drawing/2014/main" id="{9867E669-385C-4F84-A5D1-3A3B50EA874F}"/>
            </a:ext>
          </a:extLst>
        </xdr:cNvPr>
        <xdr:cNvCxnSpPr/>
      </xdr:nvCxnSpPr>
      <xdr:spPr>
        <a:xfrm flipV="1">
          <a:off x="0" y="44737020"/>
          <a:ext cx="21006435" cy="152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258</xdr:row>
      <xdr:rowOff>0</xdr:rowOff>
    </xdr:from>
    <xdr:to>
      <xdr:col>22</xdr:col>
      <xdr:colOff>226695</xdr:colOff>
      <xdr:row>258</xdr:row>
      <xdr:rowOff>15240</xdr:rowOff>
    </xdr:to>
    <xdr:cxnSp macro="">
      <xdr:nvCxnSpPr>
        <xdr:cNvPr id="7" name="Straight Connector 6">
          <a:extLst>
            <a:ext uri="{FF2B5EF4-FFF2-40B4-BE49-F238E27FC236}">
              <a16:creationId xmlns:a16="http://schemas.microsoft.com/office/drawing/2014/main" id="{A83D586A-9AEA-49FD-B7CB-9FB5FB20D9B7}"/>
            </a:ext>
          </a:extLst>
        </xdr:cNvPr>
        <xdr:cNvCxnSpPr/>
      </xdr:nvCxnSpPr>
      <xdr:spPr>
        <a:xfrm flipV="1">
          <a:off x="0" y="56913780"/>
          <a:ext cx="21006435" cy="152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22</xdr:col>
      <xdr:colOff>226695</xdr:colOff>
      <xdr:row>4</xdr:row>
      <xdr:rowOff>15240</xdr:rowOff>
    </xdr:to>
    <xdr:cxnSp macro="">
      <xdr:nvCxnSpPr>
        <xdr:cNvPr id="2" name="Straight Connector 1">
          <a:extLst>
            <a:ext uri="{FF2B5EF4-FFF2-40B4-BE49-F238E27FC236}">
              <a16:creationId xmlns:a16="http://schemas.microsoft.com/office/drawing/2014/main" id="{0DC3F223-7537-42D2-B598-3FA3EA97702D}"/>
            </a:ext>
          </a:extLst>
        </xdr:cNvPr>
        <xdr:cNvCxnSpPr/>
      </xdr:nvCxnSpPr>
      <xdr:spPr>
        <a:xfrm flipV="1">
          <a:off x="0" y="781050"/>
          <a:ext cx="13637895" cy="152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182880</xdr:rowOff>
    </xdr:from>
    <xdr:to>
      <xdr:col>35</xdr:col>
      <xdr:colOff>584835</xdr:colOff>
      <xdr:row>13</xdr:row>
      <xdr:rowOff>198120</xdr:rowOff>
    </xdr:to>
    <xdr:cxnSp macro="">
      <xdr:nvCxnSpPr>
        <xdr:cNvPr id="2" name="Straight Connector 1">
          <a:extLst>
            <a:ext uri="{FF2B5EF4-FFF2-40B4-BE49-F238E27FC236}">
              <a16:creationId xmlns:a16="http://schemas.microsoft.com/office/drawing/2014/main" id="{2D2D9B4B-2542-4966-80A9-BA85A2C1CC16}"/>
            </a:ext>
          </a:extLst>
        </xdr:cNvPr>
        <xdr:cNvCxnSpPr/>
      </xdr:nvCxnSpPr>
      <xdr:spPr>
        <a:xfrm flipV="1">
          <a:off x="0" y="2956560"/>
          <a:ext cx="21920835" cy="152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28</xdr:row>
      <xdr:rowOff>0</xdr:rowOff>
    </xdr:from>
    <xdr:to>
      <xdr:col>35</xdr:col>
      <xdr:colOff>584835</xdr:colOff>
      <xdr:row>28</xdr:row>
      <xdr:rowOff>15240</xdr:rowOff>
    </xdr:to>
    <xdr:cxnSp macro="">
      <xdr:nvCxnSpPr>
        <xdr:cNvPr id="3" name="Straight Connector 2">
          <a:extLst>
            <a:ext uri="{FF2B5EF4-FFF2-40B4-BE49-F238E27FC236}">
              <a16:creationId xmlns:a16="http://schemas.microsoft.com/office/drawing/2014/main" id="{CEA4A6E1-B113-49BA-B3E6-8107A3E48B40}"/>
            </a:ext>
          </a:extLst>
        </xdr:cNvPr>
        <xdr:cNvCxnSpPr/>
      </xdr:nvCxnSpPr>
      <xdr:spPr>
        <a:xfrm flipV="1">
          <a:off x="0" y="5974080"/>
          <a:ext cx="21920835" cy="152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tteo Doye" id="{F4B171D4-A525-431D-9339-11989FECF0EF}" userId="97b3d2ac1bd8ccb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91" dT="2025-01-14T18:15:33.99" personId="{F4B171D4-A525-431D-9339-11989FECF0EF}" id="{DA9EF60A-0073-4879-8422-3097B1ECD4E9}">
    <text xml:space="preserve">The mITT population is comprised of all randomized patients who received the study drug and who had a post-drug ECG cardiac monitoring system recording.
</text>
  </threadedComment>
</ThreadedComments>
</file>

<file path=xl/worksheets/_rels/sheet4.xml.rels><?xml version="1.0" encoding="UTF-8" standalone="yes"?>
<Relationships xmlns="http://schemas.openxmlformats.org/package/2006/relationships"><Relationship Id="rId8" Type="http://schemas.openxmlformats.org/officeDocument/2006/relationships/hyperlink" Target="https://pmc.ncbi.nlm.nih.gov/articles/PMC9524608/pdf/heart-int-15-02.pdf" TargetMode="External"/><Relationship Id="rId13" Type="http://schemas.openxmlformats.org/officeDocument/2006/relationships/hyperlink" Target="https://clinicaltrials.gov/study/NCT05763953?cond=NODE-202&amp;rank=1" TargetMode="External"/><Relationship Id="rId3" Type="http://schemas.openxmlformats.org/officeDocument/2006/relationships/hyperlink" Target="https://www.thelancet.com/journals/lancet/article/PIIS0140-6736(23)00776-6/fulltext" TargetMode="External"/><Relationship Id="rId7" Type="http://schemas.openxmlformats.org/officeDocument/2006/relationships/hyperlink" Target="https://www.jacc.org/doi/10.1016/S0735-1097%2824%2901993-4" TargetMode="External"/><Relationship Id="rId12" Type="http://schemas.openxmlformats.org/officeDocument/2006/relationships/hyperlink" Target="https://www.ahajournals.org/doi/10.1161/CIRCEP.123.012567" TargetMode="External"/><Relationship Id="rId2" Type="http://schemas.openxmlformats.org/officeDocument/2006/relationships/hyperlink" Target="https://www.ahajournals.org/doi/10.1161/CIRCEP.122.010915" TargetMode="External"/><Relationship Id="rId1" Type="http://schemas.openxmlformats.org/officeDocument/2006/relationships/hyperlink" Target="https://www.clinicaltrials.gov/study/NCT03464019?term=NCT03464019&amp;rank=1" TargetMode="External"/><Relationship Id="rId6" Type="http://schemas.openxmlformats.org/officeDocument/2006/relationships/hyperlink" Target="https://clinicaltrials.gov/study/NCT04072835" TargetMode="External"/><Relationship Id="rId11" Type="http://schemas.openxmlformats.org/officeDocument/2006/relationships/hyperlink" Target="https://www.clinicaltrials.gov/study/NCT04467905?term=NCT04467905&amp;rank=1" TargetMode="External"/><Relationship Id="rId5" Type="http://schemas.openxmlformats.org/officeDocument/2006/relationships/hyperlink" Target="https://clinicaltrials.gov/study/NCT03635996?term=NCT03635996&amp;rank=1" TargetMode="External"/><Relationship Id="rId15" Type="http://schemas.openxmlformats.org/officeDocument/2006/relationships/drawing" Target="../drawings/drawing1.xml"/><Relationship Id="rId10" Type="http://schemas.openxmlformats.org/officeDocument/2006/relationships/hyperlink" Target="https://clinicaltrials.gov/study/NCT02296190" TargetMode="External"/><Relationship Id="rId4" Type="http://schemas.openxmlformats.org/officeDocument/2006/relationships/hyperlink" Target="https://pubmed.ncbi.nlm.nih.gov/37753718/" TargetMode="External"/><Relationship Id="rId9" Type="http://schemas.openxmlformats.org/officeDocument/2006/relationships/hyperlink" Target="https://www.sciencedirect.com/science/article/pii/S0735109718349921?via%3Dihub" TargetMode="External"/><Relationship Id="rId14" Type="http://schemas.openxmlformats.org/officeDocument/2006/relationships/hyperlink" Target="https://trialfinder.panfoundation.org/en-US/trial/listing/539175"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7/10/relationships/threadedComment" Target="../threadedComments/threadedComment1.xml"/><Relationship Id="rId2" Type="http://schemas.openxmlformats.org/officeDocument/2006/relationships/hyperlink" Target="https://www.ahajournals.org/doi/10.1161/CIRCEP.123.012567" TargetMode="External"/><Relationship Id="rId1" Type="http://schemas.openxmlformats.org/officeDocument/2006/relationships/hyperlink" Target="https://clinicaltrials.gov/study/NCT04467905?term=NCT04467905&amp;rank=1"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52"/>
  <sheetViews>
    <sheetView workbookViewId="0">
      <selection activeCell="F15" sqref="F15"/>
    </sheetView>
  </sheetViews>
  <sheetFormatPr defaultColWidth="8.77734375" defaultRowHeight="16.8" x14ac:dyDescent="0.3"/>
  <cols>
    <col min="1" max="1" width="8.77734375" style="34"/>
    <col min="2" max="2" width="14.77734375" style="34" customWidth="1"/>
    <col min="3" max="3" width="20.44140625" style="34" customWidth="1"/>
    <col min="4" max="4" width="18.44140625" style="34" customWidth="1"/>
    <col min="5" max="5" width="9.44140625" style="34" customWidth="1"/>
    <col min="6" max="6" width="13.77734375" style="34" customWidth="1"/>
    <col min="7" max="7" width="11.21875" style="34" customWidth="1"/>
    <col min="8" max="8" width="12.88671875" style="34" customWidth="1"/>
    <col min="9" max="27" width="8.77734375" style="34"/>
  </cols>
  <sheetData>
    <row r="1" spans="1:45" x14ac:dyDescent="0.3">
      <c r="A1" s="25"/>
      <c r="B1" s="25"/>
      <c r="C1" s="25"/>
      <c r="D1" s="25"/>
      <c r="E1" s="25"/>
      <c r="F1" s="25"/>
      <c r="G1" s="25"/>
      <c r="H1" s="25"/>
      <c r="I1" s="25"/>
      <c r="J1" s="25"/>
      <c r="K1" s="25"/>
      <c r="L1" s="25"/>
      <c r="M1" s="25"/>
      <c r="N1" s="25"/>
      <c r="O1" s="25"/>
      <c r="P1" s="25"/>
      <c r="Q1" s="25"/>
      <c r="R1" s="25"/>
      <c r="S1" s="25"/>
      <c r="T1" s="25"/>
      <c r="U1" s="25"/>
      <c r="V1" s="25"/>
      <c r="W1" s="25"/>
      <c r="X1" s="25"/>
      <c r="Y1" s="25"/>
      <c r="Z1" s="25"/>
      <c r="AA1" s="25"/>
      <c r="AB1" s="8"/>
      <c r="AC1" s="8"/>
      <c r="AD1" s="8"/>
      <c r="AE1" s="8"/>
      <c r="AF1" s="8"/>
      <c r="AG1" s="8"/>
      <c r="AH1" s="8"/>
      <c r="AI1" s="8"/>
      <c r="AJ1" s="8"/>
      <c r="AK1" s="8"/>
      <c r="AL1" s="8"/>
      <c r="AM1" s="8"/>
      <c r="AN1" s="8"/>
      <c r="AO1" s="8"/>
      <c r="AP1" s="8"/>
      <c r="AQ1" s="8"/>
      <c r="AR1" s="8"/>
      <c r="AS1" s="8"/>
    </row>
    <row r="2" spans="1:45" x14ac:dyDescent="0.3">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8"/>
      <c r="AC2" s="8"/>
      <c r="AD2" s="8"/>
      <c r="AE2" s="8"/>
      <c r="AF2" s="8"/>
      <c r="AG2" s="8"/>
      <c r="AH2" s="8"/>
      <c r="AI2" s="8"/>
      <c r="AJ2" s="8"/>
      <c r="AK2" s="8"/>
      <c r="AL2" s="8"/>
      <c r="AM2" s="8"/>
      <c r="AN2" s="8"/>
      <c r="AO2" s="8"/>
      <c r="AP2" s="8"/>
      <c r="AQ2" s="8"/>
      <c r="AR2" s="8"/>
      <c r="AS2" s="8"/>
    </row>
    <row r="3" spans="1:45" x14ac:dyDescent="0.3">
      <c r="A3" s="25"/>
      <c r="B3" s="30" t="s">
        <v>0</v>
      </c>
      <c r="C3" s="31" t="s">
        <v>1</v>
      </c>
      <c r="D3" s="31" t="s">
        <v>2</v>
      </c>
      <c r="E3" s="31" t="s">
        <v>3</v>
      </c>
      <c r="F3" s="31" t="s">
        <v>4</v>
      </c>
      <c r="G3" s="31" t="s">
        <v>5</v>
      </c>
      <c r="H3" s="31" t="s">
        <v>6</v>
      </c>
      <c r="I3" s="24" t="s">
        <v>7</v>
      </c>
      <c r="J3" s="25"/>
      <c r="K3" s="25"/>
      <c r="L3" s="25" t="s">
        <v>8</v>
      </c>
      <c r="M3" s="26">
        <v>2.1</v>
      </c>
      <c r="N3" s="25"/>
      <c r="O3" s="25"/>
      <c r="P3" s="25"/>
      <c r="Q3" s="25"/>
      <c r="R3" s="25"/>
      <c r="S3" s="25"/>
      <c r="T3" s="25"/>
      <c r="U3" s="25"/>
      <c r="V3" s="25"/>
      <c r="W3" s="25"/>
      <c r="X3" s="25"/>
      <c r="Y3" s="25"/>
      <c r="Z3" s="25"/>
      <c r="AA3" s="25"/>
      <c r="AB3" s="8"/>
      <c r="AC3" s="8"/>
      <c r="AD3" s="8"/>
      <c r="AE3" s="8"/>
      <c r="AF3" s="8"/>
      <c r="AG3" s="8"/>
      <c r="AH3" s="8"/>
      <c r="AI3" s="8"/>
      <c r="AJ3" s="8"/>
      <c r="AK3" s="8"/>
      <c r="AL3" s="8"/>
      <c r="AM3" s="8"/>
      <c r="AN3" s="8"/>
      <c r="AO3" s="8"/>
      <c r="AP3" s="8"/>
      <c r="AQ3" s="8"/>
      <c r="AR3" s="8"/>
      <c r="AS3" s="8"/>
    </row>
    <row r="4" spans="1:45" x14ac:dyDescent="0.3">
      <c r="A4" s="25"/>
      <c r="B4" s="35" t="s">
        <v>125</v>
      </c>
      <c r="C4" s="57" t="s">
        <v>128</v>
      </c>
      <c r="D4" s="25" t="s">
        <v>129</v>
      </c>
      <c r="E4" s="36" t="s">
        <v>127</v>
      </c>
      <c r="F4" s="25"/>
      <c r="G4" s="57" t="s">
        <v>126</v>
      </c>
      <c r="H4" s="25" t="s">
        <v>130</v>
      </c>
      <c r="I4" s="37"/>
      <c r="J4" s="25"/>
      <c r="K4" s="25"/>
      <c r="L4" s="25" t="s">
        <v>9</v>
      </c>
      <c r="M4" s="26">
        <v>53.3</v>
      </c>
      <c r="N4" s="25" t="s">
        <v>124</v>
      </c>
      <c r="O4" s="25"/>
      <c r="P4" s="25"/>
      <c r="Q4" s="25"/>
      <c r="R4" s="25"/>
      <c r="S4" s="25"/>
      <c r="T4" s="25"/>
      <c r="U4" s="25"/>
      <c r="V4" s="25"/>
      <c r="W4" s="25"/>
      <c r="X4" s="25"/>
      <c r="Y4" s="25"/>
      <c r="Z4" s="25"/>
      <c r="AA4" s="25"/>
      <c r="AB4" s="8"/>
      <c r="AC4" s="8"/>
      <c r="AD4" s="8"/>
      <c r="AE4" s="8"/>
      <c r="AF4" s="8"/>
      <c r="AG4" s="8"/>
      <c r="AH4" s="8"/>
      <c r="AI4" s="8"/>
      <c r="AJ4" s="8"/>
      <c r="AK4" s="8"/>
      <c r="AL4" s="8"/>
      <c r="AM4" s="8"/>
      <c r="AN4" s="8"/>
      <c r="AO4" s="8"/>
      <c r="AP4" s="8"/>
      <c r="AQ4" s="8"/>
      <c r="AR4" s="8"/>
      <c r="AS4" s="8"/>
    </row>
    <row r="5" spans="1:45" x14ac:dyDescent="0.3">
      <c r="A5" s="25"/>
      <c r="B5" s="27" t="s">
        <v>131</v>
      </c>
      <c r="C5" s="58" t="s">
        <v>133</v>
      </c>
      <c r="D5" s="28" t="s">
        <v>135</v>
      </c>
      <c r="E5" s="29" t="s">
        <v>134</v>
      </c>
      <c r="F5" s="28"/>
      <c r="G5" s="28" t="s">
        <v>126</v>
      </c>
      <c r="H5" s="28"/>
      <c r="I5" s="32"/>
      <c r="J5" s="25"/>
      <c r="K5" s="25"/>
      <c r="L5" s="25" t="s">
        <v>10</v>
      </c>
      <c r="M5" s="26">
        <f>+M4*M3</f>
        <v>111.92999999999999</v>
      </c>
      <c r="N5" s="25"/>
      <c r="O5" s="25"/>
      <c r="P5" s="25"/>
      <c r="Q5" s="25"/>
      <c r="R5" s="25"/>
      <c r="S5" s="25"/>
      <c r="T5" s="25"/>
      <c r="U5" s="25"/>
      <c r="V5" s="25"/>
      <c r="W5" s="25"/>
      <c r="X5" s="25"/>
      <c r="Y5" s="25"/>
      <c r="Z5" s="25"/>
      <c r="AA5" s="25"/>
      <c r="AB5" s="8"/>
      <c r="AC5" s="8"/>
      <c r="AD5" s="8"/>
      <c r="AE5" s="8"/>
      <c r="AF5" s="8"/>
      <c r="AG5" s="8"/>
      <c r="AH5" s="8"/>
      <c r="AI5" s="8"/>
      <c r="AJ5" s="8"/>
      <c r="AK5" s="8"/>
      <c r="AL5" s="8"/>
      <c r="AM5" s="8"/>
      <c r="AN5" s="8"/>
      <c r="AO5" s="8"/>
      <c r="AP5" s="8"/>
      <c r="AQ5" s="8"/>
      <c r="AR5" s="8"/>
      <c r="AS5" s="8"/>
    </row>
    <row r="6" spans="1:45" x14ac:dyDescent="0.3">
      <c r="A6" s="25"/>
      <c r="B6" s="25"/>
      <c r="C6" s="25"/>
      <c r="D6" s="25"/>
      <c r="E6" s="25"/>
      <c r="F6" s="25"/>
      <c r="G6" s="25"/>
      <c r="H6" s="25"/>
      <c r="I6" s="25"/>
      <c r="J6" s="25"/>
      <c r="K6" s="25"/>
      <c r="L6" s="25" t="s">
        <v>11</v>
      </c>
      <c r="M6" s="26">
        <f>12.8+63.6</f>
        <v>76.400000000000006</v>
      </c>
      <c r="N6" s="25" t="s">
        <v>124</v>
      </c>
      <c r="O6" s="25"/>
      <c r="P6" s="25"/>
      <c r="Q6" s="25"/>
      <c r="R6" s="25"/>
      <c r="S6" s="25"/>
      <c r="T6" s="25"/>
      <c r="U6" s="25"/>
      <c r="V6" s="25"/>
      <c r="W6" s="25"/>
      <c r="X6" s="25"/>
      <c r="Y6" s="25"/>
      <c r="Z6" s="25"/>
      <c r="AA6" s="25"/>
      <c r="AB6" s="8"/>
      <c r="AC6" s="8"/>
      <c r="AD6" s="8"/>
      <c r="AE6" s="8"/>
      <c r="AF6" s="8"/>
      <c r="AG6" s="8"/>
      <c r="AH6" s="8"/>
      <c r="AI6" s="8"/>
      <c r="AJ6" s="8"/>
      <c r="AK6" s="8"/>
      <c r="AL6" s="8"/>
      <c r="AM6" s="8"/>
      <c r="AN6" s="8"/>
      <c r="AO6" s="8"/>
      <c r="AP6" s="8"/>
      <c r="AQ6" s="8"/>
      <c r="AR6" s="8"/>
      <c r="AS6" s="8"/>
    </row>
    <row r="7" spans="1:45" x14ac:dyDescent="0.3">
      <c r="A7" s="25"/>
      <c r="B7" s="25"/>
      <c r="C7" s="25"/>
      <c r="D7" s="25"/>
      <c r="E7" s="25"/>
      <c r="F7" s="25"/>
      <c r="G7" s="25"/>
      <c r="H7" s="25"/>
      <c r="I7" s="25"/>
      <c r="J7" s="25"/>
      <c r="K7" s="25"/>
      <c r="L7" s="25" t="s">
        <v>12</v>
      </c>
      <c r="M7" s="26">
        <v>52.4</v>
      </c>
      <c r="N7" s="25" t="s">
        <v>124</v>
      </c>
      <c r="O7" s="25"/>
      <c r="P7" s="25"/>
      <c r="Q7" s="25"/>
      <c r="R7" s="25"/>
      <c r="S7" s="25"/>
      <c r="T7" s="25"/>
      <c r="U7" s="25"/>
      <c r="V7" s="25"/>
      <c r="W7" s="25"/>
      <c r="X7" s="25"/>
      <c r="Y7" s="25"/>
      <c r="Z7" s="25"/>
      <c r="AA7" s="25"/>
      <c r="AB7" s="8"/>
      <c r="AC7" s="8"/>
      <c r="AD7" s="8"/>
      <c r="AE7" s="8"/>
      <c r="AF7" s="8"/>
      <c r="AG7" s="8"/>
      <c r="AH7" s="8"/>
      <c r="AI7" s="8"/>
      <c r="AJ7" s="8"/>
      <c r="AK7" s="8"/>
      <c r="AL7" s="8"/>
      <c r="AM7" s="8"/>
      <c r="AN7" s="8"/>
      <c r="AO7" s="8"/>
      <c r="AP7" s="8"/>
      <c r="AQ7" s="8"/>
      <c r="AR7" s="8"/>
      <c r="AS7" s="8"/>
    </row>
    <row r="8" spans="1:45" x14ac:dyDescent="0.3">
      <c r="A8" s="25"/>
      <c r="B8" s="25"/>
      <c r="C8" s="25"/>
      <c r="D8" s="25"/>
      <c r="E8" s="25"/>
      <c r="F8" s="25"/>
      <c r="G8" s="25"/>
      <c r="H8" s="25"/>
      <c r="I8" s="25"/>
      <c r="J8" s="25"/>
      <c r="K8" s="25"/>
      <c r="L8" s="25" t="s">
        <v>13</v>
      </c>
      <c r="M8" s="26">
        <f>+M7+M5-M6</f>
        <v>87.929999999999978</v>
      </c>
      <c r="N8" s="25"/>
      <c r="O8" s="25"/>
      <c r="P8" s="25"/>
      <c r="Q8" s="25"/>
      <c r="R8" s="25"/>
      <c r="S8" s="25"/>
      <c r="T8" s="25"/>
      <c r="U8" s="25"/>
      <c r="V8" s="25"/>
      <c r="W8" s="25"/>
      <c r="X8" s="25"/>
      <c r="Y8" s="25"/>
      <c r="Z8" s="25"/>
      <c r="AA8" s="25"/>
      <c r="AB8" s="8"/>
      <c r="AC8" s="8"/>
      <c r="AD8" s="8"/>
      <c r="AE8" s="8"/>
      <c r="AF8" s="8"/>
      <c r="AG8" s="8"/>
      <c r="AH8" s="8"/>
      <c r="AI8" s="8"/>
      <c r="AJ8" s="8"/>
      <c r="AK8" s="8"/>
      <c r="AL8" s="8"/>
      <c r="AM8" s="8"/>
      <c r="AN8" s="8"/>
      <c r="AO8" s="8"/>
      <c r="AP8" s="8"/>
      <c r="AQ8" s="8"/>
      <c r="AR8" s="8"/>
      <c r="AS8" s="8"/>
    </row>
    <row r="9" spans="1:45" x14ac:dyDescent="0.3">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8"/>
      <c r="AC9" s="8"/>
      <c r="AD9" s="8"/>
      <c r="AE9" s="8"/>
      <c r="AF9" s="8"/>
      <c r="AG9" s="8"/>
      <c r="AH9" s="8"/>
      <c r="AI9" s="8"/>
      <c r="AJ9" s="8"/>
      <c r="AK9" s="8"/>
      <c r="AL9" s="8"/>
      <c r="AM9" s="8"/>
      <c r="AN9" s="8"/>
      <c r="AO9" s="8"/>
      <c r="AP9" s="8"/>
      <c r="AQ9" s="8"/>
      <c r="AR9" s="8"/>
      <c r="AS9" s="8"/>
    </row>
    <row r="10" spans="1:45" x14ac:dyDescent="0.3">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8"/>
      <c r="AC10" s="8"/>
      <c r="AD10" s="8"/>
      <c r="AE10" s="8"/>
      <c r="AF10" s="8"/>
      <c r="AG10" s="8"/>
      <c r="AH10" s="8"/>
      <c r="AI10" s="8"/>
      <c r="AJ10" s="8"/>
      <c r="AK10" s="8"/>
      <c r="AL10" s="8"/>
      <c r="AM10" s="8"/>
      <c r="AN10" s="8"/>
      <c r="AO10" s="8"/>
      <c r="AP10" s="8"/>
      <c r="AQ10" s="8"/>
      <c r="AR10" s="8"/>
      <c r="AS10" s="8"/>
    </row>
    <row r="11" spans="1:45" x14ac:dyDescent="0.3">
      <c r="A11" s="33" t="s">
        <v>14</v>
      </c>
      <c r="B11" s="24" t="s">
        <v>123</v>
      </c>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8"/>
      <c r="AC11" s="8"/>
      <c r="AD11" s="8"/>
      <c r="AE11" s="8"/>
      <c r="AF11" s="8"/>
      <c r="AG11" s="8"/>
      <c r="AH11" s="8"/>
      <c r="AI11" s="8"/>
      <c r="AJ11" s="8"/>
      <c r="AK11" s="8"/>
      <c r="AL11" s="8"/>
      <c r="AM11" s="8"/>
      <c r="AN11" s="8"/>
      <c r="AO11" s="8"/>
      <c r="AP11" s="8"/>
      <c r="AQ11" s="8"/>
      <c r="AR11" s="8"/>
      <c r="AS11" s="8"/>
    </row>
    <row r="12" spans="1:45" x14ac:dyDescent="0.3">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8"/>
      <c r="AC12" s="8"/>
      <c r="AD12" s="8"/>
      <c r="AE12" s="8"/>
      <c r="AF12" s="8"/>
      <c r="AG12" s="8"/>
      <c r="AH12" s="8"/>
      <c r="AI12" s="8"/>
      <c r="AJ12" s="8"/>
      <c r="AK12" s="8"/>
      <c r="AL12" s="8"/>
      <c r="AM12" s="8"/>
      <c r="AN12" s="8"/>
      <c r="AO12" s="8"/>
      <c r="AP12" s="8"/>
      <c r="AQ12" s="8"/>
      <c r="AR12" s="8"/>
      <c r="AS12" s="8"/>
    </row>
    <row r="13" spans="1:45" x14ac:dyDescent="0.3">
      <c r="A13" s="25"/>
      <c r="B13" s="62" t="s">
        <v>15</v>
      </c>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8"/>
      <c r="AC13" s="8"/>
      <c r="AD13" s="8"/>
      <c r="AE13" s="8"/>
      <c r="AF13" s="8"/>
      <c r="AG13" s="8"/>
      <c r="AH13" s="8"/>
      <c r="AI13" s="8"/>
      <c r="AJ13" s="8"/>
      <c r="AK13" s="8"/>
      <c r="AL13" s="8"/>
      <c r="AM13" s="8"/>
      <c r="AN13" s="8"/>
      <c r="AO13" s="8"/>
      <c r="AP13" s="8"/>
      <c r="AQ13" s="8"/>
      <c r="AR13" s="8"/>
      <c r="AS13" s="8"/>
    </row>
    <row r="14" spans="1:45" x14ac:dyDescent="0.3">
      <c r="A14" s="25"/>
      <c r="B14" s="25" t="s">
        <v>132</v>
      </c>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8"/>
      <c r="AC14" s="8"/>
      <c r="AD14" s="8"/>
      <c r="AE14" s="8"/>
      <c r="AF14" s="8"/>
      <c r="AG14" s="8"/>
      <c r="AH14" s="8"/>
      <c r="AI14" s="8"/>
      <c r="AJ14" s="8"/>
      <c r="AK14" s="8"/>
      <c r="AL14" s="8"/>
      <c r="AM14" s="8"/>
      <c r="AN14" s="8"/>
      <c r="AO14" s="8"/>
      <c r="AP14" s="8"/>
      <c r="AQ14" s="8"/>
      <c r="AR14" s="8"/>
      <c r="AS14" s="8"/>
    </row>
    <row r="15" spans="1:45" x14ac:dyDescent="0.3">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8"/>
      <c r="AC15" s="8"/>
      <c r="AD15" s="8"/>
      <c r="AE15" s="8"/>
      <c r="AF15" s="8"/>
      <c r="AG15" s="8"/>
      <c r="AH15" s="8"/>
      <c r="AI15" s="8"/>
      <c r="AJ15" s="8"/>
      <c r="AK15" s="8"/>
      <c r="AL15" s="8"/>
      <c r="AM15" s="8"/>
      <c r="AN15" s="8"/>
      <c r="AO15" s="8"/>
      <c r="AP15" s="8"/>
      <c r="AQ15" s="8"/>
      <c r="AR15" s="8"/>
      <c r="AS15" s="8"/>
    </row>
    <row r="16" spans="1:45" x14ac:dyDescent="0.3">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8"/>
      <c r="AC16" s="8"/>
      <c r="AD16" s="8"/>
      <c r="AE16" s="8"/>
      <c r="AF16" s="8"/>
      <c r="AG16" s="8"/>
      <c r="AH16" s="8"/>
      <c r="AI16" s="8"/>
      <c r="AJ16" s="8"/>
      <c r="AK16" s="8"/>
      <c r="AL16" s="8"/>
      <c r="AM16" s="8"/>
      <c r="AN16" s="8"/>
      <c r="AO16" s="8"/>
      <c r="AP16" s="8"/>
      <c r="AQ16" s="8"/>
      <c r="AR16" s="8"/>
      <c r="AS16" s="8"/>
    </row>
    <row r="17" spans="1:45" x14ac:dyDescent="0.3">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8"/>
      <c r="AC17" s="8"/>
      <c r="AD17" s="8"/>
      <c r="AE17" s="8"/>
      <c r="AF17" s="8"/>
      <c r="AG17" s="8"/>
      <c r="AH17" s="8"/>
      <c r="AI17" s="8"/>
      <c r="AJ17" s="8"/>
      <c r="AK17" s="8"/>
      <c r="AL17" s="8"/>
      <c r="AM17" s="8"/>
      <c r="AN17" s="8"/>
      <c r="AO17" s="8"/>
      <c r="AP17" s="8"/>
      <c r="AQ17" s="8"/>
      <c r="AR17" s="8"/>
      <c r="AS17" s="8"/>
    </row>
    <row r="18" spans="1:45" x14ac:dyDescent="0.3">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8"/>
      <c r="AC18" s="8"/>
      <c r="AD18" s="8"/>
      <c r="AE18" s="8"/>
      <c r="AF18" s="8"/>
      <c r="AG18" s="8"/>
      <c r="AH18" s="8"/>
      <c r="AI18" s="8"/>
      <c r="AJ18" s="8"/>
      <c r="AK18" s="8"/>
      <c r="AL18" s="8"/>
      <c r="AM18" s="8"/>
      <c r="AN18" s="8"/>
      <c r="AO18" s="8"/>
      <c r="AP18" s="8"/>
      <c r="AQ18" s="8"/>
      <c r="AR18" s="8"/>
      <c r="AS18" s="8"/>
    </row>
    <row r="19" spans="1:45" x14ac:dyDescent="0.3">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8"/>
      <c r="AC19" s="8"/>
      <c r="AD19" s="8"/>
      <c r="AE19" s="8"/>
      <c r="AF19" s="8"/>
      <c r="AG19" s="8"/>
      <c r="AH19" s="8"/>
      <c r="AI19" s="8"/>
      <c r="AJ19" s="8"/>
      <c r="AK19" s="8"/>
      <c r="AL19" s="8"/>
      <c r="AM19" s="8"/>
      <c r="AN19" s="8"/>
      <c r="AO19" s="8"/>
      <c r="AP19" s="8"/>
      <c r="AQ19" s="8"/>
      <c r="AR19" s="8"/>
      <c r="AS19" s="8"/>
    </row>
    <row r="20" spans="1:45" x14ac:dyDescent="0.3">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8"/>
      <c r="AC20" s="8"/>
      <c r="AD20" s="8"/>
      <c r="AE20" s="8"/>
      <c r="AF20" s="8"/>
      <c r="AG20" s="8"/>
      <c r="AH20" s="8"/>
      <c r="AI20" s="8"/>
      <c r="AJ20" s="8"/>
      <c r="AK20" s="8"/>
      <c r="AL20" s="8"/>
      <c r="AM20" s="8"/>
      <c r="AN20" s="8"/>
      <c r="AO20" s="8"/>
      <c r="AP20" s="8"/>
      <c r="AQ20" s="8"/>
      <c r="AR20" s="8"/>
      <c r="AS20" s="8"/>
    </row>
    <row r="21" spans="1:45" x14ac:dyDescent="0.3">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8"/>
      <c r="AC21" s="8"/>
      <c r="AD21" s="8"/>
      <c r="AE21" s="8"/>
      <c r="AF21" s="8"/>
      <c r="AG21" s="8"/>
      <c r="AH21" s="8"/>
      <c r="AI21" s="8"/>
      <c r="AJ21" s="8"/>
      <c r="AK21" s="8"/>
      <c r="AL21" s="8"/>
      <c r="AM21" s="8"/>
      <c r="AN21" s="8"/>
      <c r="AO21" s="8"/>
      <c r="AP21" s="8"/>
      <c r="AQ21" s="8"/>
      <c r="AR21" s="8"/>
      <c r="AS21" s="8"/>
    </row>
    <row r="22" spans="1:45" x14ac:dyDescent="0.3">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8"/>
      <c r="AC22" s="8"/>
      <c r="AD22" s="8"/>
      <c r="AE22" s="8"/>
      <c r="AF22" s="8"/>
      <c r="AG22" s="8"/>
      <c r="AH22" s="8"/>
      <c r="AI22" s="8"/>
      <c r="AJ22" s="8"/>
      <c r="AK22" s="8"/>
      <c r="AL22" s="8"/>
      <c r="AM22" s="8"/>
      <c r="AN22" s="8"/>
      <c r="AO22" s="8"/>
      <c r="AP22" s="8"/>
      <c r="AQ22" s="8"/>
      <c r="AR22" s="8"/>
      <c r="AS22" s="8"/>
    </row>
    <row r="23" spans="1:45" x14ac:dyDescent="0.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8"/>
      <c r="AC23" s="8"/>
      <c r="AD23" s="8"/>
      <c r="AE23" s="8"/>
      <c r="AF23" s="8"/>
      <c r="AG23" s="8"/>
      <c r="AH23" s="8"/>
      <c r="AI23" s="8"/>
      <c r="AJ23" s="8"/>
      <c r="AK23" s="8"/>
      <c r="AL23" s="8"/>
      <c r="AM23" s="8"/>
      <c r="AN23" s="8"/>
      <c r="AO23" s="8"/>
      <c r="AP23" s="8"/>
      <c r="AQ23" s="8"/>
      <c r="AR23" s="8"/>
      <c r="AS23" s="8"/>
    </row>
    <row r="24" spans="1:45" x14ac:dyDescent="0.3">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8"/>
      <c r="AC24" s="8"/>
      <c r="AD24" s="8"/>
      <c r="AE24" s="8"/>
      <c r="AF24" s="8"/>
      <c r="AG24" s="8"/>
      <c r="AH24" s="8"/>
      <c r="AI24" s="8"/>
      <c r="AJ24" s="8"/>
      <c r="AK24" s="8"/>
      <c r="AL24" s="8"/>
      <c r="AM24" s="8"/>
      <c r="AN24" s="8"/>
      <c r="AO24" s="8"/>
      <c r="AP24" s="8"/>
      <c r="AQ24" s="8"/>
      <c r="AR24" s="8"/>
      <c r="AS24" s="8"/>
    </row>
    <row r="25" spans="1:45" x14ac:dyDescent="0.3">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8"/>
      <c r="AC25" s="8"/>
      <c r="AD25" s="8"/>
      <c r="AE25" s="8"/>
      <c r="AF25" s="8"/>
      <c r="AG25" s="8"/>
      <c r="AH25" s="8"/>
      <c r="AI25" s="8"/>
      <c r="AJ25" s="8"/>
      <c r="AK25" s="8"/>
      <c r="AL25" s="8"/>
      <c r="AM25" s="8"/>
      <c r="AN25" s="8"/>
      <c r="AO25" s="8"/>
      <c r="AP25" s="8"/>
      <c r="AQ25" s="8"/>
      <c r="AR25" s="8"/>
      <c r="AS25" s="8"/>
    </row>
    <row r="26" spans="1:45" x14ac:dyDescent="0.3">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8"/>
      <c r="AC26" s="8"/>
      <c r="AD26" s="8"/>
      <c r="AE26" s="8"/>
      <c r="AF26" s="8"/>
      <c r="AG26" s="8"/>
      <c r="AH26" s="8"/>
      <c r="AI26" s="8"/>
      <c r="AJ26" s="8"/>
      <c r="AK26" s="8"/>
      <c r="AL26" s="8"/>
      <c r="AM26" s="8"/>
      <c r="AN26" s="8"/>
      <c r="AO26" s="8"/>
      <c r="AP26" s="8"/>
      <c r="AQ26" s="8"/>
      <c r="AR26" s="8"/>
      <c r="AS26" s="8"/>
    </row>
    <row r="27" spans="1:45" x14ac:dyDescent="0.3">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8"/>
      <c r="AC27" s="8"/>
      <c r="AD27" s="8"/>
      <c r="AE27" s="8"/>
      <c r="AF27" s="8"/>
      <c r="AG27" s="8"/>
      <c r="AH27" s="8"/>
      <c r="AI27" s="8"/>
      <c r="AJ27" s="8"/>
      <c r="AK27" s="8"/>
      <c r="AL27" s="8"/>
      <c r="AM27" s="8"/>
      <c r="AN27" s="8"/>
      <c r="AO27" s="8"/>
      <c r="AP27" s="8"/>
      <c r="AQ27" s="8"/>
      <c r="AR27" s="8"/>
      <c r="AS27" s="8"/>
    </row>
    <row r="28" spans="1:45" x14ac:dyDescent="0.3">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8"/>
      <c r="AC28" s="8"/>
      <c r="AD28" s="8"/>
      <c r="AE28" s="8"/>
      <c r="AF28" s="8"/>
      <c r="AG28" s="8"/>
      <c r="AH28" s="8"/>
      <c r="AI28" s="8"/>
      <c r="AJ28" s="8"/>
      <c r="AK28" s="8"/>
      <c r="AL28" s="8"/>
      <c r="AM28" s="8"/>
      <c r="AN28" s="8"/>
      <c r="AO28" s="8"/>
      <c r="AP28" s="8"/>
      <c r="AQ28" s="8"/>
      <c r="AR28" s="8"/>
      <c r="AS28" s="8"/>
    </row>
    <row r="29" spans="1:45" x14ac:dyDescent="0.3">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8"/>
      <c r="AC29" s="8"/>
      <c r="AD29" s="8"/>
      <c r="AE29" s="8"/>
      <c r="AF29" s="8"/>
      <c r="AG29" s="8"/>
      <c r="AH29" s="8"/>
      <c r="AI29" s="8"/>
      <c r="AJ29" s="8"/>
      <c r="AK29" s="8"/>
      <c r="AL29" s="8"/>
      <c r="AM29" s="8"/>
      <c r="AN29" s="8"/>
      <c r="AO29" s="8"/>
      <c r="AP29" s="8"/>
      <c r="AQ29" s="8"/>
      <c r="AR29" s="8"/>
      <c r="AS29" s="8"/>
    </row>
    <row r="30" spans="1:45" x14ac:dyDescent="0.3">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8"/>
      <c r="AC30" s="8"/>
      <c r="AD30" s="8"/>
      <c r="AE30" s="8"/>
      <c r="AF30" s="8"/>
      <c r="AG30" s="8"/>
      <c r="AH30" s="8"/>
      <c r="AI30" s="8"/>
      <c r="AJ30" s="8"/>
      <c r="AK30" s="8"/>
      <c r="AL30" s="8"/>
      <c r="AM30" s="8"/>
      <c r="AN30" s="8"/>
      <c r="AO30" s="8"/>
      <c r="AP30" s="8"/>
      <c r="AQ30" s="8"/>
      <c r="AR30" s="8"/>
      <c r="AS30" s="8"/>
    </row>
    <row r="31" spans="1:45" x14ac:dyDescent="0.3">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8"/>
      <c r="AC31" s="8"/>
      <c r="AD31" s="8"/>
      <c r="AE31" s="8"/>
      <c r="AF31" s="8"/>
      <c r="AG31" s="8"/>
      <c r="AH31" s="8"/>
      <c r="AI31" s="8"/>
      <c r="AJ31" s="8"/>
      <c r="AK31" s="8"/>
      <c r="AL31" s="8"/>
      <c r="AM31" s="8"/>
      <c r="AN31" s="8"/>
      <c r="AO31" s="8"/>
      <c r="AP31" s="8"/>
      <c r="AQ31" s="8"/>
      <c r="AR31" s="8"/>
      <c r="AS31" s="8"/>
    </row>
    <row r="32" spans="1:45" x14ac:dyDescent="0.3">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8"/>
      <c r="AC32" s="8"/>
      <c r="AD32" s="8"/>
      <c r="AE32" s="8"/>
      <c r="AF32" s="8"/>
      <c r="AG32" s="8"/>
      <c r="AH32" s="8"/>
      <c r="AI32" s="8"/>
      <c r="AJ32" s="8"/>
      <c r="AK32" s="8"/>
      <c r="AL32" s="8"/>
      <c r="AM32" s="8"/>
      <c r="AN32" s="8"/>
      <c r="AO32" s="8"/>
      <c r="AP32" s="8"/>
      <c r="AQ32" s="8"/>
      <c r="AR32" s="8"/>
      <c r="AS32" s="8"/>
    </row>
    <row r="33" spans="1:45" x14ac:dyDescent="0.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8"/>
      <c r="AC33" s="8"/>
      <c r="AD33" s="8"/>
      <c r="AE33" s="8"/>
      <c r="AF33" s="8"/>
      <c r="AG33" s="8"/>
      <c r="AH33" s="8"/>
      <c r="AI33" s="8"/>
      <c r="AJ33" s="8"/>
      <c r="AK33" s="8"/>
      <c r="AL33" s="8"/>
      <c r="AM33" s="8"/>
      <c r="AN33" s="8"/>
      <c r="AO33" s="8"/>
      <c r="AP33" s="8"/>
      <c r="AQ33" s="8"/>
      <c r="AR33" s="8"/>
      <c r="AS33" s="8"/>
    </row>
    <row r="34" spans="1:45" x14ac:dyDescent="0.3">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8"/>
      <c r="AC34" s="8"/>
      <c r="AD34" s="8"/>
      <c r="AE34" s="8"/>
      <c r="AF34" s="8"/>
      <c r="AG34" s="8"/>
      <c r="AH34" s="8"/>
      <c r="AI34" s="8"/>
      <c r="AJ34" s="8"/>
      <c r="AK34" s="8"/>
      <c r="AL34" s="8"/>
      <c r="AM34" s="8"/>
      <c r="AN34" s="8"/>
      <c r="AO34" s="8"/>
      <c r="AP34" s="8"/>
      <c r="AQ34" s="8"/>
      <c r="AR34" s="8"/>
      <c r="AS34" s="8"/>
    </row>
    <row r="35" spans="1:45" x14ac:dyDescent="0.3">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8"/>
      <c r="AC35" s="8"/>
      <c r="AD35" s="8"/>
      <c r="AE35" s="8"/>
      <c r="AF35" s="8"/>
      <c r="AG35" s="8"/>
      <c r="AH35" s="8"/>
      <c r="AI35" s="8"/>
      <c r="AJ35" s="8"/>
      <c r="AK35" s="8"/>
      <c r="AL35" s="8"/>
      <c r="AM35" s="8"/>
      <c r="AN35" s="8"/>
      <c r="AO35" s="8"/>
      <c r="AP35" s="8"/>
      <c r="AQ35" s="8"/>
      <c r="AR35" s="8"/>
      <c r="AS35" s="8"/>
    </row>
    <row r="36" spans="1:45" x14ac:dyDescent="0.3">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8"/>
      <c r="AC36" s="8"/>
      <c r="AD36" s="8"/>
      <c r="AE36" s="8"/>
      <c r="AF36" s="8"/>
      <c r="AG36" s="8"/>
      <c r="AH36" s="8"/>
      <c r="AI36" s="8"/>
      <c r="AJ36" s="8"/>
      <c r="AK36" s="8"/>
      <c r="AL36" s="8"/>
      <c r="AM36" s="8"/>
      <c r="AN36" s="8"/>
      <c r="AO36" s="8"/>
      <c r="AP36" s="8"/>
      <c r="AQ36" s="8"/>
      <c r="AR36" s="8"/>
      <c r="AS36" s="8"/>
    </row>
    <row r="37" spans="1:45" x14ac:dyDescent="0.3">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8"/>
      <c r="AC37" s="8"/>
      <c r="AD37" s="8"/>
      <c r="AE37" s="8"/>
      <c r="AF37" s="8"/>
      <c r="AG37" s="8"/>
      <c r="AH37" s="8"/>
      <c r="AI37" s="8"/>
      <c r="AJ37" s="8"/>
      <c r="AK37" s="8"/>
      <c r="AL37" s="8"/>
      <c r="AM37" s="8"/>
      <c r="AN37" s="8"/>
      <c r="AO37" s="8"/>
      <c r="AP37" s="8"/>
      <c r="AQ37" s="8"/>
      <c r="AR37" s="8"/>
      <c r="AS37" s="8"/>
    </row>
    <row r="38" spans="1:45" x14ac:dyDescent="0.3">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8"/>
      <c r="AC38" s="8"/>
      <c r="AD38" s="8"/>
      <c r="AE38" s="8"/>
      <c r="AF38" s="8"/>
      <c r="AG38" s="8"/>
      <c r="AH38" s="8"/>
      <c r="AI38" s="8"/>
      <c r="AJ38" s="8"/>
      <c r="AK38" s="8"/>
      <c r="AL38" s="8"/>
      <c r="AM38" s="8"/>
      <c r="AN38" s="8"/>
      <c r="AO38" s="8"/>
      <c r="AP38" s="8"/>
      <c r="AQ38" s="8"/>
      <c r="AR38" s="8"/>
      <c r="AS38" s="8"/>
    </row>
    <row r="39" spans="1:45" x14ac:dyDescent="0.3">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8"/>
      <c r="AC39" s="8"/>
      <c r="AD39" s="8"/>
      <c r="AE39" s="8"/>
      <c r="AF39" s="8"/>
      <c r="AG39" s="8"/>
      <c r="AH39" s="8"/>
      <c r="AI39" s="8"/>
      <c r="AJ39" s="8"/>
      <c r="AK39" s="8"/>
      <c r="AL39" s="8"/>
      <c r="AM39" s="8"/>
      <c r="AN39" s="8"/>
      <c r="AO39" s="8"/>
      <c r="AP39" s="8"/>
      <c r="AQ39" s="8"/>
      <c r="AR39" s="8"/>
      <c r="AS39" s="8"/>
    </row>
    <row r="40" spans="1:45" x14ac:dyDescent="0.3">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8"/>
      <c r="AC40" s="8"/>
      <c r="AD40" s="8"/>
      <c r="AE40" s="8"/>
      <c r="AF40" s="8"/>
      <c r="AG40" s="8"/>
      <c r="AH40" s="8"/>
      <c r="AI40" s="8"/>
      <c r="AJ40" s="8"/>
      <c r="AK40" s="8"/>
      <c r="AL40" s="8"/>
      <c r="AM40" s="8"/>
      <c r="AN40" s="8"/>
      <c r="AO40" s="8"/>
      <c r="AP40" s="8"/>
      <c r="AQ40" s="8"/>
      <c r="AR40" s="8"/>
      <c r="AS40" s="8"/>
    </row>
    <row r="41" spans="1:45" x14ac:dyDescent="0.3">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8"/>
      <c r="AC41" s="8"/>
      <c r="AD41" s="8"/>
      <c r="AE41" s="8"/>
      <c r="AF41" s="8"/>
      <c r="AG41" s="8"/>
      <c r="AH41" s="8"/>
      <c r="AI41" s="8"/>
      <c r="AJ41" s="8"/>
      <c r="AK41" s="8"/>
      <c r="AL41" s="8"/>
      <c r="AM41" s="8"/>
      <c r="AN41" s="8"/>
      <c r="AO41" s="8"/>
      <c r="AP41" s="8"/>
      <c r="AQ41" s="8"/>
      <c r="AR41" s="8"/>
      <c r="AS41" s="8"/>
    </row>
    <row r="42" spans="1:45" x14ac:dyDescent="0.3">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8"/>
      <c r="AC42" s="8"/>
      <c r="AD42" s="8"/>
      <c r="AE42" s="8"/>
      <c r="AF42" s="8"/>
      <c r="AG42" s="8"/>
      <c r="AH42" s="8"/>
      <c r="AI42" s="8"/>
      <c r="AJ42" s="8"/>
      <c r="AK42" s="8"/>
      <c r="AL42" s="8"/>
      <c r="AM42" s="8"/>
      <c r="AN42" s="8"/>
      <c r="AO42" s="8"/>
      <c r="AP42" s="8"/>
      <c r="AQ42" s="8"/>
      <c r="AR42" s="8"/>
      <c r="AS42" s="8"/>
    </row>
    <row r="43" spans="1:45" x14ac:dyDescent="0.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8"/>
      <c r="AC43" s="8"/>
      <c r="AD43" s="8"/>
      <c r="AE43" s="8"/>
      <c r="AF43" s="8"/>
      <c r="AG43" s="8"/>
      <c r="AH43" s="8"/>
      <c r="AI43" s="8"/>
      <c r="AJ43" s="8"/>
      <c r="AK43" s="8"/>
      <c r="AL43" s="8"/>
      <c r="AM43" s="8"/>
      <c r="AN43" s="8"/>
      <c r="AO43" s="8"/>
      <c r="AP43" s="8"/>
      <c r="AQ43" s="8"/>
      <c r="AR43" s="8"/>
      <c r="AS43" s="8"/>
    </row>
    <row r="44" spans="1:45" x14ac:dyDescent="0.3">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8"/>
      <c r="AC44" s="8"/>
      <c r="AD44" s="8"/>
      <c r="AE44" s="8"/>
      <c r="AF44" s="8"/>
      <c r="AG44" s="8"/>
      <c r="AH44" s="8"/>
      <c r="AI44" s="8"/>
      <c r="AJ44" s="8"/>
      <c r="AK44" s="8"/>
      <c r="AL44" s="8"/>
      <c r="AM44" s="8"/>
      <c r="AN44" s="8"/>
      <c r="AO44" s="8"/>
      <c r="AP44" s="8"/>
      <c r="AQ44" s="8"/>
      <c r="AR44" s="8"/>
      <c r="AS44" s="8"/>
    </row>
    <row r="45" spans="1:45" x14ac:dyDescent="0.3">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8"/>
      <c r="AC45" s="8"/>
      <c r="AD45" s="8"/>
      <c r="AE45" s="8"/>
      <c r="AF45" s="8"/>
      <c r="AG45" s="8"/>
      <c r="AH45" s="8"/>
      <c r="AI45" s="8"/>
      <c r="AJ45" s="8"/>
      <c r="AK45" s="8"/>
      <c r="AL45" s="8"/>
      <c r="AM45" s="8"/>
      <c r="AN45" s="8"/>
      <c r="AO45" s="8"/>
      <c r="AP45" s="8"/>
      <c r="AQ45" s="8"/>
      <c r="AR45" s="8"/>
      <c r="AS45" s="8"/>
    </row>
    <row r="46" spans="1:45" x14ac:dyDescent="0.3">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8"/>
      <c r="AC46" s="8"/>
      <c r="AD46" s="8"/>
      <c r="AE46" s="8"/>
      <c r="AF46" s="8"/>
      <c r="AG46" s="8"/>
      <c r="AH46" s="8"/>
      <c r="AI46" s="8"/>
      <c r="AJ46" s="8"/>
      <c r="AK46" s="8"/>
      <c r="AL46" s="8"/>
      <c r="AM46" s="8"/>
      <c r="AN46" s="8"/>
      <c r="AO46" s="8"/>
      <c r="AP46" s="8"/>
      <c r="AQ46" s="8"/>
      <c r="AR46" s="8"/>
      <c r="AS46" s="8"/>
    </row>
    <row r="47" spans="1:45" x14ac:dyDescent="0.3">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8"/>
      <c r="AC47" s="8"/>
      <c r="AD47" s="8"/>
      <c r="AE47" s="8"/>
      <c r="AF47" s="8"/>
      <c r="AG47" s="8"/>
      <c r="AH47" s="8"/>
      <c r="AI47" s="8"/>
      <c r="AJ47" s="8"/>
      <c r="AK47" s="8"/>
      <c r="AL47" s="8"/>
      <c r="AM47" s="8"/>
      <c r="AN47" s="8"/>
      <c r="AO47" s="8"/>
      <c r="AP47" s="8"/>
      <c r="AQ47" s="8"/>
      <c r="AR47" s="8"/>
      <c r="AS47" s="8"/>
    </row>
    <row r="48" spans="1:45" x14ac:dyDescent="0.3">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8"/>
      <c r="AC48" s="8"/>
      <c r="AD48" s="8"/>
      <c r="AE48" s="8"/>
      <c r="AF48" s="8"/>
      <c r="AG48" s="8"/>
      <c r="AH48" s="8"/>
      <c r="AI48" s="8"/>
      <c r="AJ48" s="8"/>
      <c r="AK48" s="8"/>
      <c r="AL48" s="8"/>
      <c r="AM48" s="8"/>
      <c r="AN48" s="8"/>
      <c r="AO48" s="8"/>
      <c r="AP48" s="8"/>
      <c r="AQ48" s="8"/>
      <c r="AR48" s="8"/>
      <c r="AS48" s="8"/>
    </row>
    <row r="49" spans="1:45" x14ac:dyDescent="0.3">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8"/>
      <c r="AC49" s="8"/>
      <c r="AD49" s="8"/>
      <c r="AE49" s="8"/>
      <c r="AF49" s="8"/>
      <c r="AG49" s="8"/>
      <c r="AH49" s="8"/>
      <c r="AI49" s="8"/>
      <c r="AJ49" s="8"/>
      <c r="AK49" s="8"/>
      <c r="AL49" s="8"/>
      <c r="AM49" s="8"/>
      <c r="AN49" s="8"/>
      <c r="AO49" s="8"/>
      <c r="AP49" s="8"/>
      <c r="AQ49" s="8"/>
      <c r="AR49" s="8"/>
      <c r="AS49" s="8"/>
    </row>
    <row r="50" spans="1:45" x14ac:dyDescent="0.3">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8"/>
      <c r="AC50" s="8"/>
      <c r="AD50" s="8"/>
      <c r="AE50" s="8"/>
      <c r="AF50" s="8"/>
      <c r="AG50" s="8"/>
      <c r="AH50" s="8"/>
      <c r="AI50" s="8"/>
      <c r="AJ50" s="8"/>
      <c r="AK50" s="8"/>
      <c r="AL50" s="8"/>
      <c r="AM50" s="8"/>
      <c r="AN50" s="8"/>
      <c r="AO50" s="8"/>
      <c r="AP50" s="8"/>
      <c r="AQ50" s="8"/>
      <c r="AR50" s="8"/>
      <c r="AS50" s="8"/>
    </row>
    <row r="51" spans="1:45" x14ac:dyDescent="0.3">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8"/>
      <c r="AC51" s="8"/>
      <c r="AD51" s="8"/>
      <c r="AE51" s="8"/>
      <c r="AF51" s="8"/>
      <c r="AG51" s="8"/>
      <c r="AH51" s="8"/>
      <c r="AI51" s="8"/>
      <c r="AJ51" s="8"/>
      <c r="AK51" s="8"/>
      <c r="AL51" s="8"/>
      <c r="AM51" s="8"/>
      <c r="AN51" s="8"/>
      <c r="AO51" s="8"/>
      <c r="AP51" s="8"/>
      <c r="AQ51" s="8"/>
      <c r="AR51" s="8"/>
      <c r="AS51" s="8"/>
    </row>
    <row r="52" spans="1:45" x14ac:dyDescent="0.3">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8"/>
      <c r="AC52" s="8"/>
      <c r="AD52" s="8"/>
      <c r="AE52" s="8"/>
      <c r="AF52" s="8"/>
      <c r="AG52" s="8"/>
      <c r="AH52" s="8"/>
      <c r="AI52" s="8"/>
      <c r="AJ52" s="8"/>
      <c r="AK52" s="8"/>
      <c r="AL52" s="8"/>
      <c r="AM52" s="8"/>
      <c r="AN52" s="8"/>
      <c r="AO52" s="8"/>
      <c r="AP52" s="8"/>
      <c r="AQ52" s="8"/>
      <c r="AR52" s="8"/>
      <c r="AS52"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2558B-B377-47F5-8D89-B92694BD61A5}">
  <dimension ref="A1:AD92"/>
  <sheetViews>
    <sheetView topLeftCell="R1" workbookViewId="0">
      <selection activeCell="V28" sqref="V28"/>
    </sheetView>
  </sheetViews>
  <sheetFormatPr defaultColWidth="8.77734375" defaultRowHeight="14.4" x14ac:dyDescent="0.3"/>
  <sheetData>
    <row r="1" spans="1:30" ht="16.8" x14ac:dyDescent="0.3">
      <c r="A1" s="16"/>
      <c r="B1" s="16"/>
      <c r="C1" s="16" t="s">
        <v>16</v>
      </c>
      <c r="D1" s="16" t="s">
        <v>17</v>
      </c>
      <c r="E1" s="16" t="s">
        <v>18</v>
      </c>
      <c r="F1" s="16" t="s">
        <v>19</v>
      </c>
      <c r="G1" s="16" t="s">
        <v>20</v>
      </c>
      <c r="H1" s="16" t="s">
        <v>21</v>
      </c>
      <c r="I1" s="16" t="s">
        <v>22</v>
      </c>
      <c r="J1" s="16" t="s">
        <v>23</v>
      </c>
      <c r="K1" s="16" t="s">
        <v>24</v>
      </c>
      <c r="L1" s="16" t="s">
        <v>25</v>
      </c>
      <c r="M1" s="16" t="s">
        <v>26</v>
      </c>
      <c r="N1" s="16" t="s">
        <v>27</v>
      </c>
      <c r="O1" s="16"/>
      <c r="P1" s="16"/>
      <c r="Q1" s="16"/>
      <c r="R1" s="16"/>
      <c r="S1" s="16"/>
      <c r="T1" s="16"/>
      <c r="U1" s="16"/>
      <c r="V1" s="16"/>
      <c r="W1" s="16"/>
      <c r="X1" s="16"/>
      <c r="Y1" s="16"/>
      <c r="Z1" s="16"/>
      <c r="AA1" s="16"/>
      <c r="AB1" s="16"/>
      <c r="AC1" s="16"/>
    </row>
    <row r="2" spans="1:30" ht="16.8" x14ac:dyDescent="0.3">
      <c r="A2" s="17" t="s">
        <v>28</v>
      </c>
      <c r="B2" s="16" t="s">
        <v>29</v>
      </c>
      <c r="C2" s="18"/>
      <c r="D2" s="18"/>
      <c r="E2" s="18"/>
      <c r="F2" s="18"/>
      <c r="G2" s="18"/>
      <c r="H2" s="18"/>
      <c r="I2" s="16"/>
      <c r="J2" s="18"/>
      <c r="K2" s="18"/>
      <c r="L2" s="18"/>
      <c r="M2" s="18"/>
      <c r="N2" s="18"/>
      <c r="O2" s="18"/>
      <c r="P2" s="18"/>
      <c r="Q2" s="18"/>
      <c r="R2" s="18"/>
      <c r="S2" s="18"/>
      <c r="T2" s="18"/>
      <c r="U2" s="18"/>
      <c r="V2" s="18"/>
      <c r="W2" s="18"/>
      <c r="X2" s="18"/>
      <c r="Y2" s="18"/>
      <c r="Z2" s="16"/>
      <c r="AA2" s="16"/>
      <c r="AB2" s="16"/>
      <c r="AC2" s="16"/>
    </row>
    <row r="3" spans="1:30" ht="16.8" x14ac:dyDescent="0.3">
      <c r="A3" s="16"/>
      <c r="B3" s="16" t="s">
        <v>30</v>
      </c>
      <c r="C3" s="18"/>
      <c r="D3" s="18"/>
      <c r="E3" s="18"/>
      <c r="F3" s="18"/>
      <c r="G3" s="18"/>
      <c r="H3" s="18"/>
      <c r="I3" s="16"/>
      <c r="J3" s="18"/>
      <c r="K3" s="18"/>
      <c r="L3" s="18"/>
      <c r="M3" s="18"/>
      <c r="N3" s="18"/>
      <c r="O3" s="18"/>
      <c r="P3" s="18"/>
      <c r="Q3" s="18"/>
      <c r="R3" s="18"/>
      <c r="S3" s="18"/>
      <c r="T3" s="18"/>
      <c r="U3" s="18"/>
      <c r="V3" s="18"/>
      <c r="W3" s="18"/>
      <c r="X3" s="18"/>
      <c r="Y3" s="18"/>
      <c r="Z3" s="16"/>
      <c r="AA3" s="16"/>
      <c r="AB3" s="16"/>
      <c r="AC3" s="16"/>
    </row>
    <row r="4" spans="1:30" ht="16.8" x14ac:dyDescent="0.3">
      <c r="A4" s="9"/>
      <c r="B4" s="9" t="s">
        <v>31</v>
      </c>
      <c r="C4" s="10"/>
      <c r="D4" s="10"/>
      <c r="E4" s="10"/>
      <c r="F4" s="10"/>
      <c r="G4" s="10"/>
      <c r="H4" s="10"/>
      <c r="I4" s="9"/>
      <c r="J4" s="10"/>
      <c r="K4" s="10"/>
      <c r="L4" s="10"/>
      <c r="M4" s="10"/>
      <c r="N4" s="10"/>
      <c r="O4" s="10"/>
      <c r="P4" s="10"/>
      <c r="Q4" s="10"/>
      <c r="R4" s="10"/>
      <c r="S4" s="10"/>
      <c r="T4" s="10"/>
      <c r="U4" s="10"/>
      <c r="V4" s="10"/>
      <c r="W4" s="10"/>
      <c r="X4" s="10"/>
      <c r="Y4" s="9"/>
      <c r="Z4" s="10"/>
      <c r="AA4" s="9"/>
      <c r="AB4" s="9"/>
      <c r="AC4" s="9"/>
      <c r="AD4" s="3"/>
    </row>
    <row r="5" spans="1:30" ht="16.8" x14ac:dyDescent="0.3">
      <c r="A5" s="9"/>
      <c r="B5" s="19" t="s">
        <v>32</v>
      </c>
      <c r="C5" s="10"/>
      <c r="D5" s="10"/>
      <c r="E5" s="10"/>
      <c r="F5" s="10"/>
      <c r="G5" s="10"/>
      <c r="H5" s="10"/>
      <c r="I5" s="9"/>
      <c r="J5" s="10"/>
      <c r="K5" s="10"/>
      <c r="L5" s="10"/>
      <c r="M5" s="10"/>
      <c r="N5" s="10"/>
      <c r="O5" s="10"/>
      <c r="P5" s="18"/>
      <c r="Q5" s="18"/>
      <c r="R5" s="20"/>
      <c r="S5" s="20"/>
      <c r="T5" s="20"/>
      <c r="U5" s="20"/>
      <c r="V5" s="20"/>
      <c r="W5" s="20"/>
      <c r="X5" s="10"/>
      <c r="Y5" s="9"/>
      <c r="Z5" s="10"/>
      <c r="AA5" s="9"/>
      <c r="AB5" s="9"/>
      <c r="AC5" s="9"/>
      <c r="AD5" s="3"/>
    </row>
    <row r="6" spans="1:30" ht="16.8" x14ac:dyDescent="0.3">
      <c r="A6" s="16"/>
      <c r="B6" s="16" t="s">
        <v>29</v>
      </c>
      <c r="C6" s="18"/>
      <c r="D6" s="18"/>
      <c r="E6" s="18"/>
      <c r="F6" s="18"/>
      <c r="G6" s="18"/>
      <c r="H6" s="18"/>
      <c r="I6" s="16"/>
      <c r="J6" s="18"/>
      <c r="K6" s="18"/>
      <c r="L6" s="18"/>
      <c r="M6" s="18"/>
      <c r="N6" s="18"/>
      <c r="O6" s="18"/>
      <c r="P6" s="16"/>
      <c r="Q6" s="16"/>
      <c r="R6" s="16"/>
      <c r="S6" s="16"/>
      <c r="T6" s="16"/>
      <c r="U6" s="16"/>
      <c r="V6" s="16"/>
      <c r="W6" s="16"/>
      <c r="X6" s="18"/>
      <c r="Y6" s="16"/>
      <c r="Z6" s="18"/>
      <c r="AA6" s="16"/>
      <c r="AB6" s="16"/>
      <c r="AC6" s="16"/>
    </row>
    <row r="7" spans="1:30" ht="16.8" x14ac:dyDescent="0.3">
      <c r="A7" s="16"/>
      <c r="B7" s="16" t="s">
        <v>30</v>
      </c>
      <c r="C7" s="18"/>
      <c r="D7" s="18"/>
      <c r="E7" s="18"/>
      <c r="F7" s="18"/>
      <c r="G7" s="18"/>
      <c r="H7" s="18"/>
      <c r="I7" s="16"/>
      <c r="J7" s="18"/>
      <c r="K7" s="18"/>
      <c r="L7" s="18"/>
      <c r="M7" s="18"/>
      <c r="N7" s="18"/>
      <c r="O7" s="18"/>
      <c r="P7" s="18"/>
      <c r="Q7" s="18"/>
      <c r="R7" s="18"/>
      <c r="S7" s="18"/>
      <c r="T7" s="18"/>
      <c r="U7" s="18"/>
      <c r="V7" s="18"/>
      <c r="W7" s="18"/>
      <c r="X7" s="18"/>
      <c r="Y7" s="16"/>
      <c r="Z7" s="18"/>
      <c r="AA7" s="16"/>
      <c r="AB7" s="16"/>
      <c r="AC7" s="16"/>
    </row>
    <row r="8" spans="1:30" ht="16.8" x14ac:dyDescent="0.3">
      <c r="A8" s="16"/>
      <c r="B8" s="16" t="s">
        <v>33</v>
      </c>
      <c r="C8" s="18"/>
      <c r="D8" s="18"/>
      <c r="E8" s="18"/>
      <c r="F8" s="18"/>
      <c r="G8" s="18"/>
      <c r="H8" s="18"/>
      <c r="I8" s="16"/>
      <c r="J8" s="18"/>
      <c r="K8" s="18"/>
      <c r="L8" s="18"/>
      <c r="M8" s="18"/>
      <c r="N8" s="18"/>
      <c r="O8" s="18"/>
      <c r="P8" s="18"/>
      <c r="Q8" s="18"/>
      <c r="R8" s="18"/>
      <c r="S8" s="18"/>
      <c r="T8" s="18"/>
      <c r="U8" s="18"/>
      <c r="V8" s="18"/>
      <c r="W8" s="18"/>
      <c r="X8" s="18"/>
      <c r="Y8" s="16"/>
      <c r="Z8" s="18"/>
      <c r="AA8" s="16"/>
      <c r="AB8" s="16"/>
      <c r="AC8" s="16"/>
    </row>
    <row r="9" spans="1:30" ht="16.8" x14ac:dyDescent="0.3">
      <c r="A9" s="16"/>
      <c r="B9" s="16" t="s">
        <v>34</v>
      </c>
      <c r="C9" s="18"/>
      <c r="D9" s="18"/>
      <c r="E9" s="18"/>
      <c r="F9" s="18"/>
      <c r="G9" s="18"/>
      <c r="H9" s="18"/>
      <c r="I9" s="16"/>
      <c r="J9" s="18"/>
      <c r="K9" s="18"/>
      <c r="L9" s="18"/>
      <c r="M9" s="18"/>
      <c r="N9" s="18"/>
      <c r="O9" s="18"/>
      <c r="P9" s="18"/>
      <c r="Q9" s="18"/>
      <c r="R9" s="18"/>
      <c r="S9" s="18"/>
      <c r="T9" s="18"/>
      <c r="U9" s="18"/>
      <c r="V9" s="18"/>
      <c r="W9" s="18"/>
      <c r="X9" s="18"/>
      <c r="Y9" s="18"/>
      <c r="Z9" s="18"/>
      <c r="AA9" s="16"/>
      <c r="AB9" s="16"/>
      <c r="AC9" s="16"/>
    </row>
    <row r="10" spans="1:30" ht="16.8" x14ac:dyDescent="0.3">
      <c r="A10" s="16"/>
      <c r="B10" s="16" t="s">
        <v>35</v>
      </c>
      <c r="C10" s="18"/>
      <c r="D10" s="18"/>
      <c r="E10" s="18"/>
      <c r="F10" s="18"/>
      <c r="G10" s="18"/>
      <c r="H10" s="18"/>
      <c r="I10" s="16"/>
      <c r="J10" s="18"/>
      <c r="K10" s="18"/>
      <c r="L10" s="18"/>
      <c r="M10" s="18"/>
      <c r="N10" s="18"/>
      <c r="O10" s="18"/>
      <c r="P10" s="18"/>
      <c r="Q10" s="18"/>
      <c r="R10" s="18"/>
      <c r="S10" s="18"/>
      <c r="T10" s="18"/>
      <c r="U10" s="18"/>
      <c r="V10" s="18"/>
      <c r="W10" s="18"/>
      <c r="X10" s="18"/>
      <c r="Y10" s="16"/>
      <c r="Z10" s="18"/>
      <c r="AA10" s="16"/>
      <c r="AB10" s="16"/>
      <c r="AC10" s="16"/>
    </row>
    <row r="11" spans="1:30" ht="16.8" x14ac:dyDescent="0.3">
      <c r="A11" s="16"/>
      <c r="B11" s="16" t="s">
        <v>36</v>
      </c>
      <c r="C11" s="18"/>
      <c r="D11" s="18"/>
      <c r="E11" s="18"/>
      <c r="F11" s="18"/>
      <c r="G11" s="18"/>
      <c r="H11" s="18"/>
      <c r="I11" s="16"/>
      <c r="J11" s="18"/>
      <c r="K11" s="18"/>
      <c r="L11" s="18"/>
      <c r="M11" s="18"/>
      <c r="N11" s="18"/>
      <c r="O11" s="18"/>
      <c r="P11" s="18"/>
      <c r="Q11" s="18"/>
      <c r="R11" s="18"/>
      <c r="S11" s="18"/>
      <c r="T11" s="18"/>
      <c r="U11" s="18"/>
      <c r="V11" s="18"/>
      <c r="W11" s="18"/>
      <c r="X11" s="18"/>
      <c r="Y11" s="16"/>
      <c r="Z11" s="18"/>
      <c r="AA11" s="16"/>
      <c r="AB11" s="16"/>
      <c r="AC11" s="16"/>
    </row>
    <row r="12" spans="1:30" ht="16.8" x14ac:dyDescent="0.3">
      <c r="A12" s="16"/>
      <c r="B12" s="16" t="s">
        <v>37</v>
      </c>
      <c r="C12" s="18"/>
      <c r="D12" s="18"/>
      <c r="E12" s="18"/>
      <c r="F12" s="18"/>
      <c r="G12" s="18"/>
      <c r="H12" s="18"/>
      <c r="I12" s="16"/>
      <c r="J12" s="18"/>
      <c r="K12" s="18"/>
      <c r="L12" s="18"/>
      <c r="M12" s="18"/>
      <c r="N12" s="18"/>
      <c r="O12" s="18"/>
      <c r="P12" s="18"/>
      <c r="Q12" s="18"/>
      <c r="R12" s="18"/>
      <c r="S12" s="18"/>
      <c r="T12" s="18"/>
      <c r="U12" s="18"/>
      <c r="V12" s="18"/>
      <c r="W12" s="18"/>
      <c r="X12" s="18"/>
      <c r="Y12" s="16"/>
      <c r="Z12" s="18"/>
      <c r="AA12" s="16"/>
      <c r="AB12" s="16"/>
      <c r="AC12" s="16"/>
    </row>
    <row r="13" spans="1:30" ht="16.8" x14ac:dyDescent="0.3">
      <c r="A13" s="16"/>
      <c r="B13" s="16" t="s">
        <v>38</v>
      </c>
      <c r="C13" s="18"/>
      <c r="D13" s="18"/>
      <c r="E13" s="18"/>
      <c r="F13" s="18"/>
      <c r="G13" s="18"/>
      <c r="H13" s="18"/>
      <c r="I13" s="16"/>
      <c r="J13" s="18"/>
      <c r="K13" s="18"/>
      <c r="L13" s="18"/>
      <c r="M13" s="18"/>
      <c r="N13" s="18"/>
      <c r="O13" s="18"/>
      <c r="P13" s="18"/>
      <c r="Q13" s="18"/>
      <c r="R13" s="18"/>
      <c r="S13" s="18"/>
      <c r="T13" s="18"/>
      <c r="U13" s="18"/>
      <c r="V13" s="18"/>
      <c r="W13" s="18"/>
      <c r="X13" s="18"/>
      <c r="Y13" s="16"/>
      <c r="Z13" s="18"/>
      <c r="AA13" s="16"/>
      <c r="AB13" s="16"/>
      <c r="AC13" s="16"/>
    </row>
    <row r="14" spans="1:30" ht="16.8" x14ac:dyDescent="0.3">
      <c r="A14" s="16"/>
      <c r="B14" s="16" t="s">
        <v>39</v>
      </c>
      <c r="C14" s="18"/>
      <c r="D14" s="18"/>
      <c r="E14" s="18"/>
      <c r="F14" s="18"/>
      <c r="G14" s="18"/>
      <c r="H14" s="18"/>
      <c r="I14" s="16"/>
      <c r="J14" s="18"/>
      <c r="K14" s="18"/>
      <c r="L14" s="18"/>
      <c r="M14" s="18"/>
      <c r="N14" s="18"/>
      <c r="O14" s="18"/>
      <c r="P14" s="18"/>
      <c r="Q14" s="18"/>
      <c r="R14" s="18"/>
      <c r="S14" s="18"/>
      <c r="T14" s="18"/>
      <c r="U14" s="18"/>
      <c r="V14" s="18"/>
      <c r="W14" s="18"/>
      <c r="X14" s="18"/>
      <c r="Y14" s="16"/>
      <c r="Z14" s="18"/>
      <c r="AA14" s="16"/>
      <c r="AB14" s="16"/>
      <c r="AC14" s="16"/>
    </row>
    <row r="15" spans="1:30" ht="16.8" x14ac:dyDescent="0.3">
      <c r="A15" s="16"/>
      <c r="B15" s="16" t="s">
        <v>40</v>
      </c>
      <c r="C15" s="18"/>
      <c r="D15" s="18"/>
      <c r="E15" s="18"/>
      <c r="F15" s="18"/>
      <c r="G15" s="18"/>
      <c r="H15" s="18"/>
      <c r="I15" s="16"/>
      <c r="J15" s="18"/>
      <c r="K15" s="18"/>
      <c r="L15" s="18"/>
      <c r="M15" s="18"/>
      <c r="N15" s="18"/>
      <c r="O15" s="18"/>
      <c r="P15" s="18"/>
      <c r="Q15" s="18"/>
      <c r="R15" s="18"/>
      <c r="S15" s="18"/>
      <c r="T15" s="18"/>
      <c r="U15" s="18"/>
      <c r="V15" s="18"/>
      <c r="W15" s="18"/>
      <c r="X15" s="18"/>
      <c r="Y15" s="16"/>
      <c r="Z15" s="18"/>
      <c r="AA15" s="16"/>
      <c r="AB15" s="16"/>
      <c r="AC15" s="16"/>
    </row>
    <row r="16" spans="1:30" ht="16.8" x14ac:dyDescent="0.3">
      <c r="A16" s="16"/>
      <c r="B16" s="16" t="s">
        <v>41</v>
      </c>
      <c r="C16" s="18"/>
      <c r="D16" s="18"/>
      <c r="E16" s="18"/>
      <c r="F16" s="18"/>
      <c r="G16" s="18"/>
      <c r="H16" s="18"/>
      <c r="I16" s="16"/>
      <c r="J16" s="18"/>
      <c r="K16" s="18"/>
      <c r="L16" s="18"/>
      <c r="M16" s="18"/>
      <c r="N16" s="18"/>
      <c r="O16" s="18"/>
      <c r="P16" s="18"/>
      <c r="Q16" s="18"/>
      <c r="R16" s="18"/>
      <c r="S16" s="18"/>
      <c r="T16" s="18"/>
      <c r="U16" s="18"/>
      <c r="V16" s="18"/>
      <c r="W16" s="18"/>
      <c r="X16" s="18"/>
      <c r="Y16" s="16"/>
      <c r="Z16" s="18"/>
      <c r="AA16" s="16"/>
      <c r="AB16" s="16"/>
      <c r="AC16" s="16"/>
    </row>
    <row r="17" spans="1:30" ht="16.8" x14ac:dyDescent="0.3">
      <c r="A17" s="16"/>
      <c r="B17" s="16" t="s">
        <v>42</v>
      </c>
      <c r="C17" s="18"/>
      <c r="D17" s="18"/>
      <c r="E17" s="18"/>
      <c r="F17" s="18"/>
      <c r="G17" s="18"/>
      <c r="H17" s="18"/>
      <c r="I17" s="16"/>
      <c r="J17" s="18"/>
      <c r="K17" s="18"/>
      <c r="L17" s="18"/>
      <c r="M17" s="18"/>
      <c r="N17" s="18"/>
      <c r="O17" s="18"/>
      <c r="P17" s="18"/>
      <c r="Q17" s="18"/>
      <c r="R17" s="18"/>
      <c r="S17" s="18"/>
      <c r="T17" s="18"/>
      <c r="U17" s="18"/>
      <c r="V17" s="18"/>
      <c r="W17" s="18"/>
      <c r="X17" s="18"/>
      <c r="Y17" s="16"/>
      <c r="Z17" s="18"/>
      <c r="AA17" s="16"/>
      <c r="AB17" s="16"/>
      <c r="AC17" s="16"/>
    </row>
    <row r="18" spans="1:30" ht="16.8" x14ac:dyDescent="0.3">
      <c r="A18" s="9"/>
      <c r="B18" s="9" t="s">
        <v>43</v>
      </c>
      <c r="C18" s="10"/>
      <c r="D18" s="10"/>
      <c r="E18" s="10"/>
      <c r="F18" s="10"/>
      <c r="G18" s="10"/>
      <c r="H18" s="10"/>
      <c r="I18" s="9"/>
      <c r="J18" s="10"/>
      <c r="K18" s="10"/>
      <c r="L18" s="10"/>
      <c r="M18" s="10"/>
      <c r="N18" s="10"/>
      <c r="O18" s="10"/>
      <c r="P18" s="10"/>
      <c r="Q18" s="10"/>
      <c r="R18" s="10"/>
      <c r="S18" s="10"/>
      <c r="T18" s="10"/>
      <c r="U18" s="10"/>
      <c r="V18" s="10"/>
      <c r="W18" s="10"/>
      <c r="X18" s="10"/>
      <c r="Y18" s="9"/>
      <c r="Z18" s="10"/>
      <c r="AA18" s="9"/>
      <c r="AB18" s="9"/>
      <c r="AC18" s="9"/>
      <c r="AD18" s="3"/>
    </row>
    <row r="19" spans="1:30" ht="16.8" x14ac:dyDescent="0.3">
      <c r="A19" s="16"/>
      <c r="B19" s="16" t="s">
        <v>44</v>
      </c>
      <c r="C19" s="18"/>
      <c r="D19" s="18"/>
      <c r="E19" s="18"/>
      <c r="F19" s="18"/>
      <c r="G19" s="18"/>
      <c r="H19" s="18"/>
      <c r="I19" s="16"/>
      <c r="J19" s="18"/>
      <c r="K19" s="18"/>
      <c r="L19" s="18"/>
      <c r="M19" s="18"/>
      <c r="N19" s="18"/>
      <c r="O19" s="18"/>
      <c r="P19" s="18"/>
      <c r="Q19" s="18"/>
      <c r="R19" s="18"/>
      <c r="S19" s="18"/>
      <c r="T19" s="18"/>
      <c r="U19" s="18"/>
      <c r="V19" s="18"/>
      <c r="W19" s="18"/>
      <c r="X19" s="18"/>
      <c r="Y19" s="16"/>
      <c r="Z19" s="18"/>
      <c r="AA19" s="16"/>
      <c r="AB19" s="16"/>
      <c r="AC19" s="16"/>
    </row>
    <row r="20" spans="1:30" ht="16.8" x14ac:dyDescent="0.3">
      <c r="A20" s="16"/>
      <c r="B20" s="16" t="s">
        <v>45</v>
      </c>
      <c r="C20" s="18"/>
      <c r="D20" s="18"/>
      <c r="E20" s="18"/>
      <c r="F20" s="18"/>
      <c r="G20" s="18"/>
      <c r="H20" s="18"/>
      <c r="I20" s="16"/>
      <c r="J20" s="18"/>
      <c r="K20" s="18"/>
      <c r="L20" s="18"/>
      <c r="M20" s="18"/>
      <c r="N20" s="18"/>
      <c r="O20" s="18"/>
      <c r="P20" s="18"/>
      <c r="Q20" s="18"/>
      <c r="R20" s="18"/>
      <c r="S20" s="18"/>
      <c r="T20" s="18"/>
      <c r="U20" s="18"/>
      <c r="V20" s="18"/>
      <c r="W20" s="18"/>
      <c r="X20" s="18"/>
      <c r="Y20" s="16"/>
      <c r="Z20" s="18"/>
      <c r="AA20" s="16"/>
      <c r="AB20" s="16"/>
      <c r="AC20" s="16"/>
    </row>
    <row r="21" spans="1:30" ht="16.8" x14ac:dyDescent="0.3">
      <c r="A21" s="16"/>
      <c r="B21" s="16" t="s">
        <v>46</v>
      </c>
      <c r="C21" s="18"/>
      <c r="D21" s="18"/>
      <c r="E21" s="18"/>
      <c r="F21" s="18"/>
      <c r="G21" s="18"/>
      <c r="H21" s="18"/>
      <c r="I21" s="16"/>
      <c r="J21" s="18"/>
      <c r="K21" s="18"/>
      <c r="L21" s="18"/>
      <c r="M21" s="18"/>
      <c r="N21" s="18"/>
      <c r="O21" s="18"/>
      <c r="P21" s="18"/>
      <c r="Q21" s="18"/>
      <c r="R21" s="18"/>
      <c r="S21" s="18"/>
      <c r="T21" s="18"/>
      <c r="U21" s="18"/>
      <c r="V21" s="18"/>
      <c r="W21" s="18"/>
      <c r="X21" s="18"/>
      <c r="Y21" s="16"/>
      <c r="Z21" s="18"/>
      <c r="AA21" s="16"/>
      <c r="AB21" s="16"/>
      <c r="AC21" s="16"/>
    </row>
    <row r="22" spans="1:30" ht="16.8" x14ac:dyDescent="0.3">
      <c r="A22" s="16"/>
      <c r="B22" s="16" t="s">
        <v>47</v>
      </c>
      <c r="C22" s="18"/>
      <c r="D22" s="18"/>
      <c r="E22" s="18"/>
      <c r="F22" s="18"/>
      <c r="G22" s="18"/>
      <c r="H22" s="18"/>
      <c r="I22" s="16"/>
      <c r="J22" s="18"/>
      <c r="K22" s="18"/>
      <c r="L22" s="18"/>
      <c r="M22" s="18"/>
      <c r="N22" s="18"/>
      <c r="O22" s="18"/>
      <c r="P22" s="18"/>
      <c r="Q22" s="18"/>
      <c r="R22" s="18"/>
      <c r="S22" s="18"/>
      <c r="T22" s="18"/>
      <c r="U22" s="18"/>
      <c r="V22" s="18"/>
      <c r="W22" s="18"/>
      <c r="X22" s="18"/>
      <c r="Y22" s="16"/>
      <c r="Z22" s="18"/>
      <c r="AA22" s="16"/>
      <c r="AB22" s="16"/>
      <c r="AC22" s="16"/>
    </row>
    <row r="23" spans="1:30" ht="16.8" x14ac:dyDescent="0.3">
      <c r="A23" s="9"/>
      <c r="B23" s="9" t="s">
        <v>48</v>
      </c>
      <c r="C23" s="10"/>
      <c r="D23" s="10"/>
      <c r="E23" s="10"/>
      <c r="F23" s="10"/>
      <c r="G23" s="10"/>
      <c r="H23" s="10"/>
      <c r="I23" s="9"/>
      <c r="J23" s="10"/>
      <c r="K23" s="10"/>
      <c r="L23" s="10"/>
      <c r="M23" s="10"/>
      <c r="N23" s="10"/>
      <c r="O23" s="10"/>
      <c r="P23" s="10"/>
      <c r="Q23" s="10"/>
      <c r="R23" s="10"/>
      <c r="S23" s="10"/>
      <c r="T23" s="10"/>
      <c r="U23" s="10"/>
      <c r="V23" s="10"/>
      <c r="W23" s="10"/>
      <c r="X23" s="10"/>
      <c r="Y23" s="9"/>
      <c r="Z23" s="10"/>
      <c r="AA23" s="9"/>
      <c r="AB23" s="9"/>
      <c r="AC23" s="9"/>
      <c r="AD23" s="3"/>
    </row>
    <row r="24" spans="1:30" ht="16.8" x14ac:dyDescent="0.3">
      <c r="A24" s="21"/>
      <c r="B24" s="21" t="s">
        <v>49</v>
      </c>
      <c r="C24" s="21"/>
      <c r="D24" s="21"/>
      <c r="E24" s="18"/>
      <c r="F24" s="18"/>
      <c r="G24" s="21"/>
      <c r="H24" s="21"/>
      <c r="I24" s="21"/>
      <c r="J24" s="21"/>
      <c r="K24" s="21"/>
      <c r="L24" s="21"/>
      <c r="M24" s="21"/>
      <c r="N24" s="21"/>
      <c r="O24" s="21"/>
      <c r="P24" s="21"/>
      <c r="Q24" s="21"/>
      <c r="R24" s="21"/>
      <c r="S24" s="21"/>
      <c r="T24" s="21"/>
      <c r="U24" s="21"/>
      <c r="V24" s="21"/>
      <c r="W24" s="21"/>
      <c r="X24" s="21"/>
      <c r="Y24" s="21"/>
      <c r="Z24" s="21"/>
      <c r="AA24" s="21"/>
      <c r="AB24" s="21"/>
      <c r="AC24" s="21"/>
      <c r="AD24" s="7"/>
    </row>
    <row r="25" spans="1:30" ht="16.8" x14ac:dyDescent="0.3">
      <c r="A25" s="16"/>
      <c r="B25" s="16" t="s">
        <v>9</v>
      </c>
      <c r="C25" s="18"/>
      <c r="D25" s="18"/>
      <c r="E25" s="18"/>
      <c r="F25" s="18"/>
      <c r="G25" s="18"/>
      <c r="H25" s="18"/>
      <c r="I25" s="16"/>
      <c r="J25" s="18"/>
      <c r="K25" s="18"/>
      <c r="L25" s="18"/>
      <c r="M25" s="18"/>
      <c r="N25" s="18"/>
      <c r="O25" s="18"/>
      <c r="P25" s="18"/>
      <c r="Q25" s="18"/>
      <c r="R25" s="18"/>
      <c r="S25" s="18"/>
      <c r="T25" s="18"/>
      <c r="U25" s="18"/>
      <c r="V25" s="18"/>
      <c r="W25" s="18"/>
      <c r="X25" s="18"/>
      <c r="Y25" s="16"/>
      <c r="Z25" s="18"/>
      <c r="AA25" s="16"/>
      <c r="AB25" s="16"/>
      <c r="AC25" s="16"/>
    </row>
    <row r="26" spans="1:30" ht="16.8" x14ac:dyDescent="0.3">
      <c r="A26" s="16"/>
      <c r="B26" s="16"/>
      <c r="C26" s="18"/>
      <c r="D26" s="18"/>
      <c r="E26" s="18"/>
      <c r="F26" s="18"/>
      <c r="G26" s="18"/>
      <c r="H26" s="18"/>
      <c r="I26" s="16"/>
      <c r="J26" s="18"/>
      <c r="K26" s="18"/>
      <c r="L26" s="18"/>
      <c r="M26" s="18"/>
      <c r="N26" s="18"/>
      <c r="O26" s="18"/>
      <c r="P26" s="18"/>
      <c r="Q26" s="18"/>
      <c r="R26" s="18"/>
      <c r="S26" s="18"/>
      <c r="T26" s="18"/>
      <c r="U26" s="18"/>
      <c r="V26" s="18"/>
      <c r="W26" s="18"/>
      <c r="X26" s="18"/>
      <c r="Y26" s="16"/>
      <c r="Z26" s="18"/>
      <c r="AA26" s="16"/>
      <c r="AB26" s="16"/>
      <c r="AC26" s="16"/>
    </row>
    <row r="27" spans="1:30" ht="16.8" x14ac:dyDescent="0.3">
      <c r="A27" s="19"/>
      <c r="B27" s="19" t="s">
        <v>50</v>
      </c>
      <c r="C27" s="19"/>
      <c r="D27" s="19"/>
      <c r="E27" s="18"/>
      <c r="F27" s="18"/>
      <c r="G27" s="19"/>
      <c r="H27" s="19"/>
      <c r="I27" s="19"/>
      <c r="J27" s="19"/>
      <c r="K27" s="19"/>
      <c r="L27" s="19"/>
      <c r="M27" s="19"/>
      <c r="N27" s="19"/>
      <c r="O27" s="19"/>
      <c r="P27" s="19"/>
      <c r="Q27" s="19"/>
      <c r="R27" s="19"/>
      <c r="S27" s="19"/>
      <c r="T27" s="19"/>
      <c r="U27" s="19"/>
      <c r="V27" s="19"/>
      <c r="W27" s="19"/>
      <c r="X27" s="19"/>
      <c r="Y27" s="19"/>
      <c r="Z27" s="19"/>
      <c r="AA27" s="19"/>
      <c r="AB27" s="19"/>
      <c r="AC27" s="19"/>
      <c r="AD27" s="6"/>
    </row>
    <row r="28" spans="1:30" ht="16.8" x14ac:dyDescent="0.3">
      <c r="A28" s="19"/>
      <c r="B28" s="19" t="s">
        <v>51</v>
      </c>
      <c r="C28" s="19"/>
      <c r="D28" s="19"/>
      <c r="E28" s="18"/>
      <c r="F28" s="18"/>
      <c r="G28" s="19"/>
      <c r="H28" s="19"/>
      <c r="I28" s="19"/>
      <c r="J28" s="19"/>
      <c r="K28" s="19"/>
      <c r="L28" s="19"/>
      <c r="M28" s="19"/>
      <c r="N28" s="19"/>
      <c r="O28" s="19"/>
      <c r="P28" s="19"/>
      <c r="Q28" s="19"/>
      <c r="R28" s="19"/>
      <c r="S28" s="19"/>
      <c r="T28" s="19"/>
      <c r="U28" s="19"/>
      <c r="V28" s="19"/>
      <c r="W28" s="19"/>
      <c r="X28" s="19"/>
      <c r="Y28" s="19"/>
      <c r="Z28" s="19"/>
      <c r="AA28" s="19"/>
      <c r="AB28" s="19"/>
      <c r="AC28" s="19"/>
      <c r="AD28" s="6"/>
    </row>
    <row r="29" spans="1:30" ht="16.8" x14ac:dyDescent="0.3">
      <c r="A29" s="19"/>
      <c r="B29" s="19" t="s">
        <v>52</v>
      </c>
      <c r="C29" s="18"/>
      <c r="D29" s="18"/>
      <c r="E29" s="18"/>
      <c r="F29" s="18"/>
      <c r="G29" s="19"/>
      <c r="H29" s="19"/>
      <c r="I29" s="19"/>
      <c r="J29" s="19"/>
      <c r="K29" s="19"/>
      <c r="L29" s="19"/>
      <c r="M29" s="19"/>
      <c r="N29" s="19"/>
      <c r="O29" s="19"/>
      <c r="P29" s="19"/>
      <c r="Q29" s="11"/>
      <c r="R29" s="11"/>
      <c r="S29" s="11"/>
      <c r="T29" s="11"/>
      <c r="U29" s="12"/>
      <c r="V29" s="12"/>
      <c r="W29" s="11"/>
      <c r="X29" s="19"/>
      <c r="Y29" s="19"/>
      <c r="Z29" s="19"/>
      <c r="AA29" s="19"/>
      <c r="AB29" s="19"/>
      <c r="AC29" s="19"/>
      <c r="AD29" s="6"/>
    </row>
    <row r="30" spans="1:30" ht="16.8" x14ac:dyDescent="0.3">
      <c r="A30" s="19"/>
      <c r="B30" s="19" t="s">
        <v>53</v>
      </c>
      <c r="C30" s="18"/>
      <c r="D30" s="18"/>
      <c r="E30" s="18"/>
      <c r="F30" s="18"/>
      <c r="G30" s="19"/>
      <c r="H30" s="19"/>
      <c r="I30" s="19"/>
      <c r="J30" s="19"/>
      <c r="K30" s="19"/>
      <c r="L30" s="19"/>
      <c r="M30" s="19"/>
      <c r="N30" s="19"/>
      <c r="O30" s="19"/>
      <c r="P30" s="19"/>
      <c r="Q30" s="11"/>
      <c r="R30" s="11"/>
      <c r="S30" s="11"/>
      <c r="T30" s="11"/>
      <c r="U30" s="11"/>
      <c r="V30" s="12"/>
      <c r="W30" s="11"/>
      <c r="X30" s="19"/>
      <c r="Y30" s="19"/>
      <c r="Z30" s="19"/>
      <c r="AA30" s="19"/>
      <c r="AB30" s="19"/>
      <c r="AC30" s="19"/>
      <c r="AD30" s="6"/>
    </row>
    <row r="31" spans="1:30" ht="16.8" x14ac:dyDescent="0.3">
      <c r="A31" s="19"/>
      <c r="B31" s="19" t="s">
        <v>54</v>
      </c>
      <c r="C31" s="18"/>
      <c r="D31" s="18"/>
      <c r="E31" s="18"/>
      <c r="F31" s="18"/>
      <c r="G31" s="19"/>
      <c r="H31" s="19"/>
      <c r="I31" s="19"/>
      <c r="J31" s="19"/>
      <c r="K31" s="19"/>
      <c r="L31" s="19"/>
      <c r="M31" s="19"/>
      <c r="N31" s="19"/>
      <c r="O31" s="19"/>
      <c r="P31" s="19"/>
      <c r="Q31" s="19"/>
      <c r="R31" s="19"/>
      <c r="S31" s="19"/>
      <c r="T31" s="12"/>
      <c r="U31" s="19"/>
      <c r="V31" s="11"/>
      <c r="W31" s="12"/>
      <c r="X31" s="19"/>
      <c r="Y31" s="19"/>
      <c r="Z31" s="19"/>
      <c r="AA31" s="19"/>
      <c r="AB31" s="19"/>
      <c r="AC31" s="19"/>
      <c r="AD31" s="6"/>
    </row>
    <row r="32" spans="1:30" ht="16.8" x14ac:dyDescent="0.3">
      <c r="A32" s="19"/>
      <c r="B32" s="19"/>
      <c r="C32" s="18"/>
      <c r="D32" s="18"/>
      <c r="E32" s="18"/>
      <c r="F32" s="18"/>
      <c r="G32" s="18"/>
      <c r="H32" s="19"/>
      <c r="I32" s="19"/>
      <c r="J32" s="19"/>
      <c r="K32" s="19"/>
      <c r="L32" s="19"/>
      <c r="M32" s="19"/>
      <c r="N32" s="19"/>
      <c r="O32" s="19"/>
      <c r="P32" s="19"/>
      <c r="Q32" s="19"/>
      <c r="R32" s="19"/>
      <c r="S32" s="19"/>
      <c r="T32" s="19"/>
      <c r="U32" s="19"/>
      <c r="V32" s="19"/>
      <c r="W32" s="12"/>
      <c r="X32" s="19"/>
      <c r="Y32" s="19"/>
      <c r="Z32" s="19"/>
      <c r="AA32" s="19"/>
      <c r="AB32" s="19"/>
      <c r="AC32" s="19"/>
      <c r="AD32" s="6"/>
    </row>
    <row r="33" spans="1:29" ht="16.8" x14ac:dyDescent="0.3">
      <c r="A33" s="16"/>
      <c r="B33" s="16"/>
      <c r="C33" s="18"/>
      <c r="D33" s="18"/>
      <c r="E33" s="18"/>
      <c r="F33" s="18"/>
      <c r="G33" s="18"/>
      <c r="H33" s="18"/>
      <c r="I33" s="16"/>
      <c r="J33" s="18"/>
      <c r="K33" s="18"/>
      <c r="L33" s="18"/>
      <c r="M33" s="18"/>
      <c r="N33" s="18"/>
      <c r="O33" s="18"/>
      <c r="P33" s="18"/>
      <c r="Q33" s="18"/>
      <c r="R33" s="18"/>
      <c r="S33" s="18"/>
      <c r="T33" s="18"/>
      <c r="U33" s="18"/>
      <c r="V33" s="18"/>
      <c r="W33" s="18"/>
      <c r="X33" s="18"/>
      <c r="Y33" s="18"/>
      <c r="Z33" s="16"/>
      <c r="AA33" s="16"/>
      <c r="AB33" s="16"/>
      <c r="AC33" s="16"/>
    </row>
    <row r="34" spans="1:29" ht="16.8" x14ac:dyDescent="0.3">
      <c r="A34" s="17" t="s">
        <v>55</v>
      </c>
      <c r="B34" s="16"/>
      <c r="C34" s="18"/>
      <c r="D34" s="18"/>
      <c r="E34" s="18"/>
      <c r="F34" s="18"/>
      <c r="G34" s="18"/>
      <c r="H34" s="18"/>
      <c r="I34" s="16"/>
      <c r="J34" s="18"/>
      <c r="K34" s="18"/>
      <c r="L34" s="18"/>
      <c r="M34" s="18"/>
      <c r="N34" s="18"/>
      <c r="O34" s="18"/>
      <c r="P34" s="18"/>
      <c r="Q34" s="18"/>
      <c r="R34" s="18"/>
      <c r="S34" s="18"/>
      <c r="T34" s="18"/>
      <c r="U34" s="13"/>
      <c r="V34" s="18"/>
      <c r="W34" s="18"/>
      <c r="X34" s="18"/>
      <c r="Y34" s="18"/>
      <c r="Z34" s="16"/>
      <c r="AA34" s="16"/>
      <c r="AB34" s="16"/>
      <c r="AC34" s="16"/>
    </row>
    <row r="35" spans="1:29" ht="16.8" x14ac:dyDescent="0.3">
      <c r="A35" s="16" t="s">
        <v>56</v>
      </c>
      <c r="B35" s="16" t="s">
        <v>11</v>
      </c>
      <c r="C35" s="18"/>
      <c r="D35" s="18"/>
      <c r="E35" s="18"/>
      <c r="F35" s="18"/>
      <c r="G35" s="18"/>
      <c r="H35" s="18"/>
      <c r="I35" s="16"/>
      <c r="J35" s="18"/>
      <c r="K35" s="18"/>
      <c r="L35" s="18"/>
      <c r="M35" s="18"/>
      <c r="N35" s="18"/>
      <c r="O35" s="18"/>
      <c r="P35" s="18"/>
      <c r="Q35" s="18"/>
      <c r="R35" s="18"/>
      <c r="S35" s="18"/>
      <c r="T35" s="18"/>
      <c r="U35" s="18"/>
      <c r="V35" s="18"/>
      <c r="W35" s="18"/>
      <c r="X35" s="18"/>
      <c r="Y35" s="18"/>
      <c r="Z35" s="18"/>
      <c r="AA35" s="16"/>
      <c r="AB35" s="16"/>
      <c r="AC35" s="16"/>
    </row>
    <row r="36" spans="1:29" ht="16.8" x14ac:dyDescent="0.3">
      <c r="A36" s="16"/>
      <c r="B36" s="16" t="s">
        <v>57</v>
      </c>
      <c r="C36" s="18"/>
      <c r="D36" s="18"/>
      <c r="E36" s="18"/>
      <c r="F36" s="18"/>
      <c r="G36" s="18"/>
      <c r="H36" s="18"/>
      <c r="I36" s="16"/>
      <c r="J36" s="18"/>
      <c r="K36" s="18"/>
      <c r="L36" s="18"/>
      <c r="M36" s="18"/>
      <c r="N36" s="18"/>
      <c r="O36" s="18"/>
      <c r="P36" s="18"/>
      <c r="Q36" s="18"/>
      <c r="R36" s="18"/>
      <c r="S36" s="18"/>
      <c r="T36" s="18"/>
      <c r="U36" s="18"/>
      <c r="V36" s="18"/>
      <c r="W36" s="18"/>
      <c r="X36" s="18"/>
      <c r="Y36" s="18"/>
      <c r="Z36" s="16"/>
      <c r="AA36" s="16"/>
      <c r="AB36" s="16"/>
      <c r="AC36" s="16"/>
    </row>
    <row r="37" spans="1:29" ht="16.8" x14ac:dyDescent="0.3">
      <c r="A37" s="16"/>
      <c r="B37" s="16" t="s">
        <v>58</v>
      </c>
      <c r="C37" s="18"/>
      <c r="D37" s="18"/>
      <c r="E37" s="18"/>
      <c r="F37" s="18"/>
      <c r="G37" s="18"/>
      <c r="H37" s="18"/>
      <c r="I37" s="16"/>
      <c r="J37" s="18"/>
      <c r="K37" s="18"/>
      <c r="L37" s="18"/>
      <c r="M37" s="18"/>
      <c r="N37" s="18"/>
      <c r="O37" s="18"/>
      <c r="P37" s="18"/>
      <c r="Q37" s="18"/>
      <c r="R37" s="18"/>
      <c r="S37" s="18"/>
      <c r="T37" s="18"/>
      <c r="U37" s="18"/>
      <c r="V37" s="18"/>
      <c r="W37" s="18"/>
      <c r="X37" s="18"/>
      <c r="Y37" s="18"/>
      <c r="Z37" s="16"/>
      <c r="AA37" s="16"/>
      <c r="AB37" s="16"/>
      <c r="AC37" s="16"/>
    </row>
    <row r="38" spans="1:29" ht="16.8" x14ac:dyDescent="0.3">
      <c r="A38" s="16"/>
      <c r="B38" s="16" t="s">
        <v>59</v>
      </c>
      <c r="C38" s="18"/>
      <c r="D38" s="18"/>
      <c r="E38" s="18"/>
      <c r="F38" s="18"/>
      <c r="G38" s="18"/>
      <c r="H38" s="18"/>
      <c r="I38" s="16"/>
      <c r="J38" s="18"/>
      <c r="K38" s="18"/>
      <c r="L38" s="18"/>
      <c r="M38" s="18"/>
      <c r="N38" s="18"/>
      <c r="O38" s="18"/>
      <c r="P38" s="18"/>
      <c r="Q38" s="18"/>
      <c r="R38" s="18"/>
      <c r="S38" s="18"/>
      <c r="T38" s="18"/>
      <c r="U38" s="18"/>
      <c r="V38" s="18"/>
      <c r="W38" s="18"/>
      <c r="X38" s="18"/>
      <c r="Y38" s="18"/>
      <c r="Z38" s="16"/>
      <c r="AA38" s="16"/>
      <c r="AB38" s="16"/>
      <c r="AC38" s="16"/>
    </row>
    <row r="39" spans="1:29" ht="16.8" x14ac:dyDescent="0.3">
      <c r="A39" s="16"/>
      <c r="B39" s="16" t="s">
        <v>60</v>
      </c>
      <c r="C39" s="18"/>
      <c r="D39" s="18"/>
      <c r="E39" s="18"/>
      <c r="F39" s="18"/>
      <c r="G39" s="18"/>
      <c r="H39" s="18"/>
      <c r="I39" s="16"/>
      <c r="J39" s="18"/>
      <c r="K39" s="18"/>
      <c r="L39" s="18"/>
      <c r="M39" s="18"/>
      <c r="N39" s="18"/>
      <c r="O39" s="18"/>
      <c r="P39" s="18"/>
      <c r="Q39" s="18"/>
      <c r="R39" s="18"/>
      <c r="S39" s="18"/>
      <c r="T39" s="18"/>
      <c r="U39" s="18"/>
      <c r="V39" s="18"/>
      <c r="W39" s="18"/>
      <c r="X39" s="18"/>
      <c r="Y39" s="18"/>
      <c r="Z39" s="16"/>
      <c r="AA39" s="16"/>
      <c r="AB39" s="16"/>
      <c r="AC39" s="16"/>
    </row>
    <row r="40" spans="1:29" ht="16.8" x14ac:dyDescent="0.3">
      <c r="A40" s="16"/>
      <c r="B40" s="16" t="s">
        <v>61</v>
      </c>
      <c r="C40" s="18"/>
      <c r="D40" s="18"/>
      <c r="E40" s="18"/>
      <c r="F40" s="18"/>
      <c r="G40" s="18"/>
      <c r="H40" s="18"/>
      <c r="I40" s="16"/>
      <c r="J40" s="18"/>
      <c r="K40" s="18"/>
      <c r="L40" s="18"/>
      <c r="M40" s="18"/>
      <c r="N40" s="18"/>
      <c r="O40" s="18"/>
      <c r="P40" s="18"/>
      <c r="Q40" s="18"/>
      <c r="R40" s="18"/>
      <c r="S40" s="18"/>
      <c r="T40" s="18"/>
      <c r="U40" s="18"/>
      <c r="V40" s="18"/>
      <c r="W40" s="18"/>
      <c r="X40" s="18"/>
      <c r="Y40" s="18"/>
      <c r="Z40" s="16"/>
      <c r="AA40" s="16"/>
      <c r="AB40" s="16"/>
      <c r="AC40" s="16"/>
    </row>
    <row r="41" spans="1:29" ht="16.8" x14ac:dyDescent="0.3">
      <c r="A41" s="16"/>
      <c r="B41" s="16" t="s">
        <v>62</v>
      </c>
      <c r="C41" s="18"/>
      <c r="D41" s="18"/>
      <c r="E41" s="18"/>
      <c r="F41" s="18"/>
      <c r="G41" s="18"/>
      <c r="H41" s="18"/>
      <c r="I41" s="16"/>
      <c r="J41" s="18"/>
      <c r="K41" s="18"/>
      <c r="L41" s="18"/>
      <c r="M41" s="18"/>
      <c r="N41" s="18"/>
      <c r="O41" s="18"/>
      <c r="P41" s="18"/>
      <c r="Q41" s="18"/>
      <c r="R41" s="18"/>
      <c r="S41" s="18"/>
      <c r="T41" s="18"/>
      <c r="U41" s="18"/>
      <c r="V41" s="18"/>
      <c r="W41" s="18"/>
      <c r="X41" s="18"/>
      <c r="Y41" s="18"/>
      <c r="Z41" s="16"/>
      <c r="AA41" s="16"/>
      <c r="AB41" s="16"/>
      <c r="AC41" s="16"/>
    </row>
    <row r="42" spans="1:29" ht="16.8" x14ac:dyDescent="0.3">
      <c r="A42" s="16" t="s">
        <v>63</v>
      </c>
      <c r="B42" s="16" t="s">
        <v>64</v>
      </c>
      <c r="C42" s="18"/>
      <c r="D42" s="18"/>
      <c r="E42" s="18"/>
      <c r="F42" s="18"/>
      <c r="G42" s="18"/>
      <c r="H42" s="18"/>
      <c r="I42" s="16"/>
      <c r="J42" s="18"/>
      <c r="K42" s="18"/>
      <c r="L42" s="18"/>
      <c r="M42" s="18"/>
      <c r="N42" s="18"/>
      <c r="O42" s="18"/>
      <c r="P42" s="18"/>
      <c r="Q42" s="18"/>
      <c r="R42" s="18"/>
      <c r="S42" s="18"/>
      <c r="T42" s="18"/>
      <c r="U42" s="18"/>
      <c r="V42" s="18"/>
      <c r="W42" s="18"/>
      <c r="X42" s="18"/>
      <c r="Y42" s="18"/>
      <c r="Z42" s="16"/>
      <c r="AA42" s="16"/>
      <c r="AB42" s="16"/>
      <c r="AC42" s="16"/>
    </row>
    <row r="43" spans="1:29" ht="16.8" x14ac:dyDescent="0.3">
      <c r="A43" s="16"/>
      <c r="B43" s="16" t="s">
        <v>65</v>
      </c>
      <c r="C43" s="18"/>
      <c r="D43" s="18"/>
      <c r="E43" s="18"/>
      <c r="F43" s="18"/>
      <c r="G43" s="18"/>
      <c r="H43" s="18"/>
      <c r="I43" s="16"/>
      <c r="J43" s="18"/>
      <c r="K43" s="18"/>
      <c r="L43" s="18"/>
      <c r="M43" s="18"/>
      <c r="N43" s="18"/>
      <c r="O43" s="18"/>
      <c r="P43" s="18"/>
      <c r="Q43" s="18"/>
      <c r="R43" s="18"/>
      <c r="S43" s="18"/>
      <c r="T43" s="18"/>
      <c r="U43" s="18"/>
      <c r="V43" s="18"/>
      <c r="W43" s="18"/>
      <c r="X43" s="18"/>
      <c r="Y43" s="18"/>
      <c r="Z43" s="16"/>
      <c r="AA43" s="16"/>
      <c r="AB43" s="16"/>
      <c r="AC43" s="16"/>
    </row>
    <row r="44" spans="1:29" ht="16.8" x14ac:dyDescent="0.3">
      <c r="A44" s="16"/>
      <c r="B44" s="16" t="s">
        <v>66</v>
      </c>
      <c r="C44" s="18"/>
      <c r="D44" s="18"/>
      <c r="E44" s="18"/>
      <c r="F44" s="18"/>
      <c r="G44" s="18"/>
      <c r="H44" s="18"/>
      <c r="I44" s="16"/>
      <c r="J44" s="18"/>
      <c r="K44" s="18"/>
      <c r="L44" s="18"/>
      <c r="M44" s="18"/>
      <c r="N44" s="18"/>
      <c r="O44" s="18"/>
      <c r="P44" s="18"/>
      <c r="Q44" s="18"/>
      <c r="R44" s="18"/>
      <c r="S44" s="18"/>
      <c r="T44" s="18"/>
      <c r="U44" s="18"/>
      <c r="V44" s="18"/>
      <c r="W44" s="18"/>
      <c r="X44" s="18"/>
      <c r="Y44" s="18"/>
      <c r="Z44" s="16"/>
      <c r="AA44" s="16"/>
      <c r="AB44" s="16"/>
      <c r="AC44" s="16"/>
    </row>
    <row r="45" spans="1:29" ht="16.8" x14ac:dyDescent="0.3">
      <c r="A45" s="16"/>
      <c r="B45" s="16" t="s">
        <v>67</v>
      </c>
      <c r="C45" s="18"/>
      <c r="D45" s="18"/>
      <c r="E45" s="18"/>
      <c r="F45" s="18"/>
      <c r="G45" s="18"/>
      <c r="H45" s="18"/>
      <c r="I45" s="16"/>
      <c r="J45" s="18"/>
      <c r="K45" s="18"/>
      <c r="L45" s="18"/>
      <c r="M45" s="18"/>
      <c r="N45" s="18"/>
      <c r="O45" s="18"/>
      <c r="P45" s="18"/>
      <c r="Q45" s="18"/>
      <c r="R45" s="18"/>
      <c r="S45" s="18"/>
      <c r="T45" s="18"/>
      <c r="U45" s="18"/>
      <c r="V45" s="18"/>
      <c r="W45" s="18"/>
      <c r="X45" s="18"/>
      <c r="Y45" s="18"/>
      <c r="Z45" s="16"/>
      <c r="AA45" s="16"/>
      <c r="AB45" s="16"/>
      <c r="AC45" s="16"/>
    </row>
    <row r="46" spans="1:29" ht="16.8" x14ac:dyDescent="0.3">
      <c r="A46" s="16"/>
      <c r="B46" s="16" t="s">
        <v>68</v>
      </c>
      <c r="C46" s="18"/>
      <c r="D46" s="18"/>
      <c r="E46" s="18"/>
      <c r="F46" s="18"/>
      <c r="G46" s="18"/>
      <c r="H46" s="18"/>
      <c r="I46" s="16"/>
      <c r="J46" s="18"/>
      <c r="K46" s="18"/>
      <c r="L46" s="18"/>
      <c r="M46" s="18"/>
      <c r="N46" s="18"/>
      <c r="O46" s="18"/>
      <c r="P46" s="18"/>
      <c r="Q46" s="18"/>
      <c r="R46" s="18"/>
      <c r="S46" s="18"/>
      <c r="T46" s="18"/>
      <c r="U46" s="18"/>
      <c r="V46" s="18"/>
      <c r="W46" s="18"/>
      <c r="X46" s="18"/>
      <c r="Y46" s="18"/>
      <c r="Z46" s="16"/>
      <c r="AA46" s="16"/>
      <c r="AB46" s="16"/>
      <c r="AC46" s="16"/>
    </row>
    <row r="47" spans="1:29" ht="16.8" x14ac:dyDescent="0.3">
      <c r="A47" s="16"/>
      <c r="B47" s="16" t="s">
        <v>69</v>
      </c>
      <c r="C47" s="18"/>
      <c r="D47" s="18"/>
      <c r="E47" s="18"/>
      <c r="F47" s="18"/>
      <c r="G47" s="18"/>
      <c r="H47" s="18"/>
      <c r="I47" s="16"/>
      <c r="J47" s="18"/>
      <c r="K47" s="18"/>
      <c r="L47" s="18"/>
      <c r="M47" s="18"/>
      <c r="N47" s="18"/>
      <c r="O47" s="18"/>
      <c r="P47" s="18"/>
      <c r="Q47" s="18"/>
      <c r="R47" s="18"/>
      <c r="S47" s="18"/>
      <c r="T47" s="18"/>
      <c r="U47" s="18"/>
      <c r="V47" s="18"/>
      <c r="W47" s="18"/>
      <c r="X47" s="18"/>
      <c r="Y47" s="18"/>
      <c r="Z47" s="16"/>
      <c r="AA47" s="16"/>
      <c r="AB47" s="16"/>
      <c r="AC47" s="16"/>
    </row>
    <row r="48" spans="1:29" ht="16.8" x14ac:dyDescent="0.3">
      <c r="A48" s="16"/>
      <c r="B48" s="16" t="s">
        <v>70</v>
      </c>
      <c r="C48" s="18"/>
      <c r="D48" s="18"/>
      <c r="E48" s="18"/>
      <c r="F48" s="18"/>
      <c r="G48" s="18"/>
      <c r="H48" s="18"/>
      <c r="I48" s="16"/>
      <c r="J48" s="18"/>
      <c r="K48" s="18"/>
      <c r="L48" s="18"/>
      <c r="M48" s="18"/>
      <c r="N48" s="18"/>
      <c r="O48" s="18"/>
      <c r="P48" s="18"/>
      <c r="Q48" s="18"/>
      <c r="R48" s="18"/>
      <c r="S48" s="18"/>
      <c r="T48" s="18"/>
      <c r="U48" s="18"/>
      <c r="V48" s="18"/>
      <c r="W48" s="18"/>
      <c r="X48" s="18"/>
      <c r="Y48" s="18"/>
      <c r="Z48" s="16"/>
      <c r="AA48" s="16"/>
      <c r="AB48" s="16"/>
      <c r="AC48" s="16"/>
    </row>
    <row r="49" spans="1:30" ht="16.8" x14ac:dyDescent="0.3">
      <c r="A49" s="9"/>
      <c r="B49" s="9" t="s">
        <v>71</v>
      </c>
      <c r="C49" s="10"/>
      <c r="D49" s="10"/>
      <c r="E49" s="10"/>
      <c r="F49" s="10"/>
      <c r="G49" s="10"/>
      <c r="H49" s="10"/>
      <c r="I49" s="9"/>
      <c r="J49" s="10"/>
      <c r="K49" s="10"/>
      <c r="L49" s="10"/>
      <c r="M49" s="10"/>
      <c r="N49" s="10"/>
      <c r="O49" s="10"/>
      <c r="P49" s="10"/>
      <c r="Q49" s="10"/>
      <c r="R49" s="10"/>
      <c r="S49" s="10"/>
      <c r="T49" s="10"/>
      <c r="U49" s="10"/>
      <c r="V49" s="10"/>
      <c r="W49" s="10"/>
      <c r="X49" s="10"/>
      <c r="Y49" s="10"/>
      <c r="Z49" s="9"/>
      <c r="AA49" s="9"/>
      <c r="AB49" s="9"/>
      <c r="AC49" s="9"/>
      <c r="AD49" s="3"/>
    </row>
    <row r="50" spans="1:30" ht="16.8" x14ac:dyDescent="0.3">
      <c r="A50" s="9"/>
      <c r="B50" s="9"/>
      <c r="C50" s="10"/>
      <c r="D50" s="18"/>
      <c r="E50" s="10"/>
      <c r="F50" s="10"/>
      <c r="G50" s="18"/>
      <c r="H50" s="18"/>
      <c r="I50" s="16"/>
      <c r="J50" s="18"/>
      <c r="K50" s="18"/>
      <c r="L50" s="18"/>
      <c r="M50" s="18"/>
      <c r="N50" s="18"/>
      <c r="O50" s="18"/>
      <c r="P50" s="18"/>
      <c r="Q50" s="18"/>
      <c r="R50" s="18"/>
      <c r="S50" s="18"/>
      <c r="T50" s="18"/>
      <c r="U50" s="18"/>
      <c r="V50" s="18"/>
      <c r="W50" s="18"/>
      <c r="X50" s="18"/>
      <c r="Y50" s="18"/>
      <c r="Z50" s="16"/>
      <c r="AA50" s="16"/>
      <c r="AB50" s="16"/>
      <c r="AC50" s="16"/>
    </row>
    <row r="51" spans="1:30" ht="16.8" x14ac:dyDescent="0.3">
      <c r="A51" s="16" t="s">
        <v>72</v>
      </c>
      <c r="B51" s="16" t="s">
        <v>73</v>
      </c>
      <c r="C51" s="18"/>
      <c r="D51" s="18"/>
      <c r="E51" s="18"/>
      <c r="F51" s="18"/>
      <c r="G51" s="18"/>
      <c r="H51" s="18"/>
      <c r="I51" s="16"/>
      <c r="J51" s="18"/>
      <c r="K51" s="18"/>
      <c r="L51" s="18"/>
      <c r="M51" s="18"/>
      <c r="N51" s="18"/>
      <c r="O51" s="18"/>
      <c r="P51" s="18"/>
      <c r="Q51" s="18"/>
      <c r="R51" s="18"/>
      <c r="S51" s="18"/>
      <c r="T51" s="18"/>
      <c r="U51" s="18"/>
      <c r="V51" s="18"/>
      <c r="W51" s="18"/>
      <c r="X51" s="18"/>
      <c r="Y51" s="18"/>
      <c r="Z51" s="16"/>
      <c r="AA51" s="16"/>
      <c r="AB51" s="16"/>
      <c r="AC51" s="16"/>
    </row>
    <row r="52" spans="1:30" ht="16.8" x14ac:dyDescent="0.3">
      <c r="A52" s="16"/>
      <c r="B52" s="16" t="s">
        <v>74</v>
      </c>
      <c r="C52" s="18"/>
      <c r="D52" s="18"/>
      <c r="E52" s="18"/>
      <c r="F52" s="18"/>
      <c r="G52" s="18"/>
      <c r="H52" s="18"/>
      <c r="I52" s="16"/>
      <c r="J52" s="18"/>
      <c r="K52" s="18"/>
      <c r="L52" s="18"/>
      <c r="M52" s="18"/>
      <c r="N52" s="18"/>
      <c r="O52" s="18"/>
      <c r="P52" s="18"/>
      <c r="Q52" s="18"/>
      <c r="R52" s="18"/>
      <c r="S52" s="18"/>
      <c r="T52" s="18"/>
      <c r="U52" s="18"/>
      <c r="V52" s="18"/>
      <c r="W52" s="18"/>
      <c r="X52" s="18"/>
      <c r="Y52" s="18"/>
      <c r="Z52" s="16"/>
      <c r="AA52" s="16"/>
      <c r="AB52" s="16"/>
      <c r="AC52" s="16"/>
    </row>
    <row r="53" spans="1:30" ht="16.8" x14ac:dyDescent="0.3">
      <c r="A53" s="16"/>
      <c r="B53" s="16" t="s">
        <v>75</v>
      </c>
      <c r="C53" s="18"/>
      <c r="D53" s="18"/>
      <c r="E53" s="18"/>
      <c r="F53" s="18"/>
      <c r="G53" s="18"/>
      <c r="H53" s="18"/>
      <c r="I53" s="16"/>
      <c r="J53" s="18"/>
      <c r="K53" s="18"/>
      <c r="L53" s="18"/>
      <c r="M53" s="18"/>
      <c r="N53" s="18"/>
      <c r="O53" s="18"/>
      <c r="P53" s="18"/>
      <c r="Q53" s="18"/>
      <c r="R53" s="18"/>
      <c r="S53" s="18"/>
      <c r="T53" s="18"/>
      <c r="U53" s="18"/>
      <c r="V53" s="18"/>
      <c r="W53" s="18"/>
      <c r="X53" s="18"/>
      <c r="Y53" s="18"/>
      <c r="Z53" s="16"/>
      <c r="AA53" s="16"/>
      <c r="AB53" s="16"/>
      <c r="AC53" s="16"/>
    </row>
    <row r="54" spans="1:30" ht="16.8" x14ac:dyDescent="0.3">
      <c r="A54" s="16"/>
      <c r="B54" s="16" t="s">
        <v>76</v>
      </c>
      <c r="C54" s="18"/>
      <c r="D54" s="18"/>
      <c r="E54" s="18"/>
      <c r="F54" s="18"/>
      <c r="G54" s="18"/>
      <c r="H54" s="18"/>
      <c r="I54" s="16"/>
      <c r="J54" s="18"/>
      <c r="K54" s="18"/>
      <c r="L54" s="18"/>
      <c r="M54" s="18"/>
      <c r="N54" s="18"/>
      <c r="O54" s="18"/>
      <c r="P54" s="18"/>
      <c r="Q54" s="18"/>
      <c r="R54" s="18"/>
      <c r="S54" s="18"/>
      <c r="T54" s="18"/>
      <c r="U54" s="18"/>
      <c r="V54" s="18"/>
      <c r="W54" s="18"/>
      <c r="X54" s="18"/>
      <c r="Y54" s="18"/>
      <c r="Z54" s="16"/>
      <c r="AA54" s="16"/>
      <c r="AB54" s="16"/>
      <c r="AC54" s="16"/>
    </row>
    <row r="55" spans="1:30" ht="16.8" x14ac:dyDescent="0.3">
      <c r="A55" s="16"/>
      <c r="B55" s="16" t="s">
        <v>77</v>
      </c>
      <c r="C55" s="18"/>
      <c r="D55" s="18"/>
      <c r="E55" s="18"/>
      <c r="F55" s="18"/>
      <c r="G55" s="18"/>
      <c r="H55" s="18"/>
      <c r="I55" s="16"/>
      <c r="J55" s="18"/>
      <c r="K55" s="18"/>
      <c r="L55" s="18"/>
      <c r="M55" s="18"/>
      <c r="N55" s="18"/>
      <c r="O55" s="18"/>
      <c r="P55" s="18"/>
      <c r="Q55" s="18"/>
      <c r="R55" s="18"/>
      <c r="S55" s="18"/>
      <c r="T55" s="18"/>
      <c r="U55" s="18"/>
      <c r="V55" s="18"/>
      <c r="W55" s="18"/>
      <c r="X55" s="18"/>
      <c r="Y55" s="18"/>
      <c r="Z55" s="16"/>
      <c r="AA55" s="16"/>
      <c r="AB55" s="16"/>
      <c r="AC55" s="16"/>
    </row>
    <row r="56" spans="1:30" ht="16.8" x14ac:dyDescent="0.3">
      <c r="A56" s="16"/>
      <c r="B56" s="16" t="s">
        <v>78</v>
      </c>
      <c r="C56" s="18"/>
      <c r="D56" s="18"/>
      <c r="E56" s="18"/>
      <c r="F56" s="18"/>
      <c r="G56" s="18"/>
      <c r="H56" s="18"/>
      <c r="I56" s="16"/>
      <c r="J56" s="18"/>
      <c r="K56" s="18"/>
      <c r="L56" s="18"/>
      <c r="M56" s="18"/>
      <c r="N56" s="18"/>
      <c r="O56" s="18"/>
      <c r="P56" s="18"/>
      <c r="Q56" s="18"/>
      <c r="R56" s="18"/>
      <c r="S56" s="18"/>
      <c r="T56" s="18"/>
      <c r="U56" s="18"/>
      <c r="V56" s="18"/>
      <c r="W56" s="18"/>
      <c r="X56" s="18"/>
      <c r="Y56" s="18"/>
      <c r="Z56" s="16"/>
      <c r="AA56" s="16"/>
      <c r="AB56" s="16"/>
      <c r="AC56" s="16"/>
    </row>
    <row r="57" spans="1:30" ht="16.8" x14ac:dyDescent="0.3">
      <c r="A57" s="16" t="s">
        <v>79</v>
      </c>
      <c r="B57" s="16" t="s">
        <v>80</v>
      </c>
      <c r="C57" s="18"/>
      <c r="D57" s="18"/>
      <c r="E57" s="18"/>
      <c r="F57" s="18"/>
      <c r="G57" s="18"/>
      <c r="H57" s="18"/>
      <c r="I57" s="16"/>
      <c r="J57" s="18"/>
      <c r="K57" s="18"/>
      <c r="L57" s="18"/>
      <c r="M57" s="18"/>
      <c r="N57" s="18"/>
      <c r="O57" s="18"/>
      <c r="P57" s="18"/>
      <c r="Q57" s="18"/>
      <c r="R57" s="18"/>
      <c r="S57" s="18"/>
      <c r="T57" s="18"/>
      <c r="U57" s="18"/>
      <c r="V57" s="18"/>
      <c r="W57" s="18"/>
      <c r="X57" s="18"/>
      <c r="Y57" s="18"/>
      <c r="Z57" s="16"/>
      <c r="AA57" s="16"/>
      <c r="AB57" s="16"/>
      <c r="AC57" s="16"/>
    </row>
    <row r="58" spans="1:30" ht="16.8" x14ac:dyDescent="0.3">
      <c r="A58" s="16"/>
      <c r="B58" s="16" t="s">
        <v>69</v>
      </c>
      <c r="C58" s="18"/>
      <c r="D58" s="18"/>
      <c r="E58" s="18"/>
      <c r="F58" s="18"/>
      <c r="G58" s="18"/>
      <c r="H58" s="18"/>
      <c r="I58" s="16"/>
      <c r="J58" s="18"/>
      <c r="K58" s="18"/>
      <c r="L58" s="18"/>
      <c r="M58" s="18"/>
      <c r="N58" s="18"/>
      <c r="O58" s="18"/>
      <c r="P58" s="18"/>
      <c r="Q58" s="18"/>
      <c r="R58" s="18"/>
      <c r="S58" s="18"/>
      <c r="T58" s="18"/>
      <c r="U58" s="18"/>
      <c r="V58" s="18"/>
      <c r="W58" s="18"/>
      <c r="X58" s="18"/>
      <c r="Y58" s="18"/>
      <c r="Z58" s="16"/>
      <c r="AA58" s="16"/>
      <c r="AB58" s="16"/>
      <c r="AC58" s="16"/>
    </row>
    <row r="59" spans="1:30" ht="16.8" x14ac:dyDescent="0.3">
      <c r="A59" s="16"/>
      <c r="B59" s="16" t="s">
        <v>81</v>
      </c>
      <c r="C59" s="18"/>
      <c r="D59" s="18"/>
      <c r="E59" s="18"/>
      <c r="F59" s="18"/>
      <c r="G59" s="18"/>
      <c r="H59" s="18"/>
      <c r="I59" s="16"/>
      <c r="J59" s="18"/>
      <c r="K59" s="18"/>
      <c r="L59" s="18"/>
      <c r="M59" s="18"/>
      <c r="N59" s="18"/>
      <c r="O59" s="18"/>
      <c r="P59" s="18"/>
      <c r="Q59" s="18"/>
      <c r="R59" s="18"/>
      <c r="S59" s="18"/>
      <c r="T59" s="18"/>
      <c r="U59" s="18"/>
      <c r="V59" s="18"/>
      <c r="W59" s="18"/>
      <c r="X59" s="18"/>
      <c r="Y59" s="18"/>
      <c r="Z59" s="16"/>
      <c r="AA59" s="16"/>
      <c r="AB59" s="16"/>
      <c r="AC59" s="16"/>
    </row>
    <row r="60" spans="1:30" ht="16.8" x14ac:dyDescent="0.3">
      <c r="A60" s="16"/>
      <c r="B60" s="16" t="s">
        <v>82</v>
      </c>
      <c r="C60" s="18"/>
      <c r="D60" s="18"/>
      <c r="E60" s="18"/>
      <c r="F60" s="18"/>
      <c r="G60" s="18"/>
      <c r="H60" s="18"/>
      <c r="I60" s="16"/>
      <c r="J60" s="18"/>
      <c r="K60" s="18"/>
      <c r="L60" s="18"/>
      <c r="M60" s="18"/>
      <c r="N60" s="18"/>
      <c r="O60" s="18"/>
      <c r="P60" s="18"/>
      <c r="Q60" s="18"/>
      <c r="R60" s="18"/>
      <c r="S60" s="18"/>
      <c r="T60" s="18"/>
      <c r="U60" s="18"/>
      <c r="V60" s="18"/>
      <c r="W60" s="18"/>
      <c r="X60" s="18"/>
      <c r="Y60" s="18"/>
      <c r="Z60" s="16"/>
      <c r="AA60" s="16"/>
      <c r="AB60" s="16"/>
      <c r="AC60" s="16"/>
    </row>
    <row r="61" spans="1:30" ht="16.8" x14ac:dyDescent="0.3">
      <c r="A61" s="16"/>
      <c r="B61" s="16" t="s">
        <v>68</v>
      </c>
      <c r="C61" s="18"/>
      <c r="D61" s="18"/>
      <c r="E61" s="18"/>
      <c r="F61" s="18"/>
      <c r="G61" s="18"/>
      <c r="H61" s="18"/>
      <c r="I61" s="16"/>
      <c r="J61" s="18"/>
      <c r="K61" s="18"/>
      <c r="L61" s="18"/>
      <c r="M61" s="18"/>
      <c r="N61" s="18"/>
      <c r="O61" s="18"/>
      <c r="P61" s="18"/>
      <c r="Q61" s="18"/>
      <c r="R61" s="18"/>
      <c r="S61" s="18"/>
      <c r="T61" s="18"/>
      <c r="U61" s="18"/>
      <c r="V61" s="18"/>
      <c r="W61" s="18"/>
      <c r="X61" s="18"/>
      <c r="Y61" s="18"/>
      <c r="Z61" s="16"/>
      <c r="AA61" s="16"/>
      <c r="AB61" s="16"/>
      <c r="AC61" s="16"/>
    </row>
    <row r="62" spans="1:30" ht="16.8" x14ac:dyDescent="0.3">
      <c r="A62" s="16"/>
      <c r="B62" s="16" t="s">
        <v>83</v>
      </c>
      <c r="C62" s="18"/>
      <c r="D62" s="18"/>
      <c r="E62" s="18"/>
      <c r="F62" s="18"/>
      <c r="G62" s="18"/>
      <c r="H62" s="18"/>
      <c r="I62" s="16"/>
      <c r="J62" s="18"/>
      <c r="K62" s="18"/>
      <c r="L62" s="18"/>
      <c r="M62" s="18"/>
      <c r="N62" s="18"/>
      <c r="O62" s="18"/>
      <c r="P62" s="18"/>
      <c r="Q62" s="18"/>
      <c r="R62" s="18"/>
      <c r="S62" s="18"/>
      <c r="T62" s="18"/>
      <c r="U62" s="18"/>
      <c r="V62" s="18"/>
      <c r="W62" s="18"/>
      <c r="X62" s="18"/>
      <c r="Y62" s="18"/>
      <c r="Z62" s="16"/>
      <c r="AA62" s="16"/>
      <c r="AB62" s="16"/>
      <c r="AC62" s="16"/>
    </row>
    <row r="63" spans="1:30" ht="16.8" x14ac:dyDescent="0.3">
      <c r="A63" s="9"/>
      <c r="B63" s="9" t="s">
        <v>84</v>
      </c>
      <c r="C63" s="10"/>
      <c r="D63" s="10"/>
      <c r="E63" s="10"/>
      <c r="F63" s="10"/>
      <c r="G63" s="10"/>
      <c r="H63" s="10"/>
      <c r="I63" s="9"/>
      <c r="J63" s="10"/>
      <c r="K63" s="10"/>
      <c r="L63" s="10"/>
      <c r="M63" s="10"/>
      <c r="N63" s="10"/>
      <c r="O63" s="10"/>
      <c r="P63" s="10"/>
      <c r="Q63" s="10"/>
      <c r="R63" s="10"/>
      <c r="S63" s="10"/>
      <c r="T63" s="10"/>
      <c r="U63" s="10"/>
      <c r="V63" s="10"/>
      <c r="W63" s="10"/>
      <c r="X63" s="10"/>
      <c r="Y63" s="10"/>
      <c r="Z63" s="9"/>
      <c r="AA63" s="9"/>
      <c r="AB63" s="9"/>
      <c r="AC63" s="9"/>
      <c r="AD63" s="3"/>
    </row>
    <row r="64" spans="1:30" ht="16.8" x14ac:dyDescent="0.3">
      <c r="A64" s="9"/>
      <c r="B64" s="9"/>
      <c r="C64" s="10"/>
      <c r="D64" s="18"/>
      <c r="E64" s="10"/>
      <c r="F64" s="10"/>
      <c r="G64" s="18"/>
      <c r="H64" s="18"/>
      <c r="I64" s="16"/>
      <c r="J64" s="18"/>
      <c r="K64" s="18"/>
      <c r="L64" s="18"/>
      <c r="M64" s="18"/>
      <c r="N64" s="18"/>
      <c r="O64" s="18"/>
      <c r="P64" s="18"/>
      <c r="Q64" s="18"/>
      <c r="R64" s="18"/>
      <c r="S64" s="18"/>
      <c r="T64" s="18"/>
      <c r="U64" s="18"/>
      <c r="V64" s="18"/>
      <c r="W64" s="18"/>
      <c r="X64" s="18"/>
      <c r="Y64" s="18"/>
      <c r="Z64" s="16"/>
      <c r="AA64" s="16"/>
      <c r="AB64" s="16"/>
      <c r="AC64" s="16"/>
    </row>
    <row r="65" spans="1:29" ht="16.8" x14ac:dyDescent="0.3">
      <c r="A65" s="16"/>
      <c r="B65" s="16" t="s">
        <v>85</v>
      </c>
      <c r="C65" s="18"/>
      <c r="D65" s="18"/>
      <c r="E65" s="18"/>
      <c r="F65" s="18"/>
      <c r="G65" s="18"/>
      <c r="H65" s="18"/>
      <c r="I65" s="16"/>
      <c r="J65" s="18"/>
      <c r="K65" s="18"/>
      <c r="L65" s="18"/>
      <c r="M65" s="18"/>
      <c r="N65" s="18"/>
      <c r="O65" s="18"/>
      <c r="P65" s="18"/>
      <c r="Q65" s="18"/>
      <c r="R65" s="18"/>
      <c r="S65" s="18"/>
      <c r="T65" s="18"/>
      <c r="U65" s="18"/>
      <c r="V65" s="18"/>
      <c r="W65" s="18"/>
      <c r="X65" s="18"/>
      <c r="Y65" s="18"/>
      <c r="Z65" s="16"/>
      <c r="AA65" s="16"/>
      <c r="AB65" s="16"/>
      <c r="AC65" s="16"/>
    </row>
    <row r="66" spans="1:29" ht="16.8" x14ac:dyDescent="0.3">
      <c r="A66" s="16"/>
      <c r="B66" s="16" t="s">
        <v>86</v>
      </c>
      <c r="C66" s="18"/>
      <c r="D66" s="18"/>
      <c r="E66" s="18"/>
      <c r="F66" s="18"/>
      <c r="G66" s="18"/>
      <c r="H66" s="18"/>
      <c r="I66" s="16"/>
      <c r="J66" s="18"/>
      <c r="K66" s="18"/>
      <c r="L66" s="18"/>
      <c r="M66" s="18"/>
      <c r="N66" s="18"/>
      <c r="O66" s="18"/>
      <c r="P66" s="18"/>
      <c r="Q66" s="18"/>
      <c r="R66" s="18"/>
      <c r="S66" s="18"/>
      <c r="T66" s="18"/>
      <c r="U66" s="18"/>
      <c r="V66" s="18"/>
      <c r="W66" s="18"/>
      <c r="X66" s="18"/>
      <c r="Y66" s="18"/>
      <c r="Z66" s="16"/>
      <c r="AA66" s="16"/>
      <c r="AB66" s="16"/>
      <c r="AC66" s="16"/>
    </row>
    <row r="67" spans="1:29" ht="16.8" x14ac:dyDescent="0.3">
      <c r="A67" s="16"/>
      <c r="B67" s="16"/>
      <c r="C67" s="18"/>
      <c r="D67" s="18"/>
      <c r="E67" s="18"/>
      <c r="F67" s="18"/>
      <c r="G67" s="18"/>
      <c r="H67" s="18"/>
      <c r="I67" s="16"/>
      <c r="J67" s="18"/>
      <c r="K67" s="18"/>
      <c r="L67" s="18"/>
      <c r="M67" s="18"/>
      <c r="N67" s="18"/>
      <c r="O67" s="18"/>
      <c r="P67" s="18"/>
      <c r="Q67" s="18"/>
      <c r="R67" s="18"/>
      <c r="S67" s="18"/>
      <c r="T67" s="18"/>
      <c r="U67" s="18"/>
      <c r="V67" s="18"/>
      <c r="W67" s="18"/>
      <c r="X67" s="18"/>
      <c r="Y67" s="18"/>
      <c r="Z67" s="16"/>
      <c r="AA67" s="16"/>
      <c r="AB67" s="16"/>
      <c r="AC67" s="16"/>
    </row>
    <row r="68" spans="1:29" ht="16.8" x14ac:dyDescent="0.3">
      <c r="A68" s="16"/>
      <c r="B68" s="16"/>
      <c r="C68" s="18"/>
      <c r="D68" s="18"/>
      <c r="E68" s="18"/>
      <c r="F68" s="18"/>
      <c r="G68" s="18"/>
      <c r="H68" s="18"/>
      <c r="I68" s="16"/>
      <c r="J68" s="18"/>
      <c r="K68" s="18"/>
      <c r="L68" s="18"/>
      <c r="M68" s="18"/>
      <c r="N68" s="18"/>
      <c r="O68" s="18"/>
      <c r="P68" s="18"/>
      <c r="Q68" s="18"/>
      <c r="R68" s="18"/>
      <c r="S68" s="18"/>
      <c r="T68" s="18"/>
      <c r="U68" s="18"/>
      <c r="V68" s="18"/>
      <c r="W68" s="18"/>
      <c r="X68" s="18"/>
      <c r="Y68" s="18"/>
      <c r="Z68" s="16"/>
      <c r="AA68" s="16"/>
      <c r="AB68" s="16"/>
      <c r="AC68" s="16"/>
    </row>
    <row r="69" spans="1:29" ht="16.8" x14ac:dyDescent="0.3">
      <c r="A69" s="17" t="s">
        <v>87</v>
      </c>
      <c r="B69" s="16"/>
      <c r="C69" s="18"/>
      <c r="D69" s="18"/>
      <c r="E69" s="18"/>
      <c r="F69" s="18"/>
      <c r="G69" s="18"/>
      <c r="H69" s="18"/>
      <c r="I69" s="16"/>
      <c r="J69" s="18"/>
      <c r="K69" s="18"/>
      <c r="L69" s="18"/>
      <c r="M69" s="18"/>
      <c r="N69" s="18"/>
      <c r="O69" s="18"/>
      <c r="P69" s="18"/>
      <c r="Q69" s="18"/>
      <c r="R69" s="18"/>
      <c r="S69" s="18"/>
      <c r="T69" s="18"/>
      <c r="U69" s="18"/>
      <c r="V69" s="18"/>
      <c r="W69" s="18"/>
      <c r="X69" s="18"/>
      <c r="Y69" s="18"/>
      <c r="Z69" s="16"/>
      <c r="AA69" s="16"/>
      <c r="AB69" s="16"/>
      <c r="AC69" s="16"/>
    </row>
    <row r="70" spans="1:29" ht="16.8" x14ac:dyDescent="0.3">
      <c r="A70" s="16"/>
      <c r="B70" s="16" t="s">
        <v>88</v>
      </c>
      <c r="C70" s="18"/>
      <c r="D70" s="18"/>
      <c r="E70" s="18"/>
      <c r="F70" s="18"/>
      <c r="G70" s="18"/>
      <c r="H70" s="18"/>
      <c r="I70" s="16"/>
      <c r="J70" s="18"/>
      <c r="K70" s="18"/>
      <c r="L70" s="18"/>
      <c r="M70" s="18"/>
      <c r="N70" s="18"/>
      <c r="O70" s="18"/>
      <c r="P70" s="18"/>
      <c r="Q70" s="18"/>
      <c r="R70" s="18"/>
      <c r="S70" s="18"/>
      <c r="T70" s="18"/>
      <c r="U70" s="18"/>
      <c r="V70" s="18"/>
      <c r="W70" s="18"/>
      <c r="X70" s="18"/>
      <c r="Y70" s="18"/>
      <c r="Z70" s="16"/>
      <c r="AA70" s="16"/>
      <c r="AB70" s="16"/>
      <c r="AC70" s="16"/>
    </row>
    <row r="71" spans="1:29" ht="16.8" x14ac:dyDescent="0.3">
      <c r="A71" s="16"/>
      <c r="B71" s="16" t="s">
        <v>89</v>
      </c>
      <c r="C71" s="18"/>
      <c r="D71" s="18"/>
      <c r="E71" s="18"/>
      <c r="F71" s="18"/>
      <c r="G71" s="18"/>
      <c r="H71" s="18"/>
      <c r="I71" s="16"/>
      <c r="J71" s="18"/>
      <c r="K71" s="18"/>
      <c r="L71" s="18"/>
      <c r="M71" s="18"/>
      <c r="N71" s="18"/>
      <c r="O71" s="18"/>
      <c r="P71" s="18"/>
      <c r="Q71" s="18"/>
      <c r="R71" s="22"/>
      <c r="S71" s="22"/>
      <c r="T71" s="22"/>
      <c r="U71" s="22"/>
      <c r="V71" s="22"/>
      <c r="W71" s="22"/>
      <c r="X71" s="18"/>
      <c r="Y71" s="18"/>
      <c r="Z71" s="16"/>
      <c r="AA71" s="16"/>
      <c r="AB71" s="16"/>
      <c r="AC71" s="16"/>
    </row>
    <row r="72" spans="1:29" ht="16.8" x14ac:dyDescent="0.3">
      <c r="A72" s="16"/>
      <c r="B72" s="16" t="s">
        <v>90</v>
      </c>
      <c r="C72" s="18"/>
      <c r="D72" s="18"/>
      <c r="E72" s="18"/>
      <c r="F72" s="18"/>
      <c r="G72" s="18"/>
      <c r="H72" s="18"/>
      <c r="I72" s="16"/>
      <c r="J72" s="18"/>
      <c r="K72" s="18"/>
      <c r="L72" s="18"/>
      <c r="M72" s="18"/>
      <c r="N72" s="18"/>
      <c r="O72" s="18"/>
      <c r="P72" s="18"/>
      <c r="Q72" s="18"/>
      <c r="R72" s="18"/>
      <c r="S72" s="18"/>
      <c r="T72" s="18"/>
      <c r="U72" s="18"/>
      <c r="V72" s="18"/>
      <c r="W72" s="18"/>
      <c r="X72" s="18"/>
      <c r="Y72" s="18"/>
      <c r="Z72" s="16"/>
      <c r="AA72" s="16"/>
      <c r="AB72" s="16"/>
      <c r="AC72" s="16"/>
    </row>
    <row r="73" spans="1:29" ht="16.8" x14ac:dyDescent="0.3">
      <c r="A73" s="16"/>
      <c r="B73" s="16" t="s">
        <v>89</v>
      </c>
      <c r="C73" s="18"/>
      <c r="D73" s="18"/>
      <c r="E73" s="18"/>
      <c r="F73" s="18"/>
      <c r="G73" s="18"/>
      <c r="H73" s="18"/>
      <c r="I73" s="16"/>
      <c r="J73" s="18"/>
      <c r="K73" s="18"/>
      <c r="L73" s="18"/>
      <c r="M73" s="18"/>
      <c r="N73" s="18"/>
      <c r="O73" s="18"/>
      <c r="P73" s="18"/>
      <c r="Q73" s="18"/>
      <c r="R73" s="22"/>
      <c r="S73" s="22"/>
      <c r="T73" s="14"/>
      <c r="U73" s="22"/>
      <c r="V73" s="22"/>
      <c r="W73" s="14"/>
      <c r="X73" s="13"/>
      <c r="Y73" s="18"/>
      <c r="Z73" s="16"/>
      <c r="AA73" s="16"/>
      <c r="AB73" s="16"/>
      <c r="AC73" s="16"/>
    </row>
    <row r="74" spans="1:29" ht="16.8" x14ac:dyDescent="0.3">
      <c r="A74" s="16"/>
      <c r="B74" s="16" t="s">
        <v>91</v>
      </c>
      <c r="C74" s="18"/>
      <c r="D74" s="18"/>
      <c r="E74" s="18"/>
      <c r="F74" s="18"/>
      <c r="G74" s="18"/>
      <c r="H74" s="18"/>
      <c r="I74" s="16"/>
      <c r="J74" s="18"/>
      <c r="K74" s="18"/>
      <c r="L74" s="18"/>
      <c r="M74" s="18"/>
      <c r="N74" s="18"/>
      <c r="O74" s="18"/>
      <c r="P74" s="18"/>
      <c r="Q74" s="18"/>
      <c r="R74" s="18"/>
      <c r="S74" s="18"/>
      <c r="T74" s="18"/>
      <c r="U74" s="18"/>
      <c r="V74" s="18"/>
      <c r="W74" s="18"/>
      <c r="X74" s="18"/>
      <c r="Y74" s="18"/>
      <c r="Z74" s="16"/>
      <c r="AA74" s="16"/>
      <c r="AB74" s="16"/>
      <c r="AC74" s="16"/>
    </row>
    <row r="75" spans="1:29" ht="16.8" x14ac:dyDescent="0.3">
      <c r="A75" s="16"/>
      <c r="B75" s="16" t="s">
        <v>89</v>
      </c>
      <c r="C75" s="18"/>
      <c r="D75" s="18"/>
      <c r="E75" s="18"/>
      <c r="F75" s="18"/>
      <c r="G75" s="18"/>
      <c r="H75" s="18"/>
      <c r="I75" s="16"/>
      <c r="J75" s="18"/>
      <c r="K75" s="18"/>
      <c r="L75" s="18"/>
      <c r="M75" s="18"/>
      <c r="N75" s="18"/>
      <c r="O75" s="18"/>
      <c r="P75" s="18"/>
      <c r="Q75" s="18"/>
      <c r="R75" s="15"/>
      <c r="S75" s="15"/>
      <c r="T75" s="15"/>
      <c r="U75" s="14"/>
      <c r="V75" s="14"/>
      <c r="W75" s="22"/>
      <c r="X75" s="18"/>
      <c r="Y75" s="18"/>
      <c r="Z75" s="16"/>
      <c r="AA75" s="16"/>
      <c r="AB75" s="16"/>
      <c r="AC75" s="16"/>
    </row>
    <row r="76" spans="1:29" ht="16.8" x14ac:dyDescent="0.3">
      <c r="A76" s="16"/>
      <c r="B76" s="16"/>
      <c r="C76" s="18"/>
      <c r="D76" s="18"/>
      <c r="E76" s="18"/>
      <c r="F76" s="18"/>
      <c r="G76" s="18"/>
      <c r="H76" s="16"/>
      <c r="I76" s="16"/>
      <c r="J76" s="16"/>
      <c r="K76" s="16"/>
      <c r="L76" s="16"/>
      <c r="M76" s="16"/>
      <c r="N76" s="16"/>
      <c r="O76" s="16"/>
      <c r="P76" s="16"/>
      <c r="Q76" s="16"/>
      <c r="R76" s="16"/>
      <c r="S76" s="16"/>
      <c r="T76" s="16"/>
      <c r="U76" s="16"/>
      <c r="V76" s="16"/>
      <c r="W76" s="16"/>
      <c r="X76" s="16"/>
      <c r="Y76" s="16"/>
      <c r="Z76" s="16"/>
      <c r="AA76" s="16"/>
      <c r="AB76" s="16"/>
      <c r="AC76" s="16"/>
    </row>
    <row r="77" spans="1:29" ht="16.8" x14ac:dyDescent="0.3">
      <c r="A77" s="16"/>
      <c r="B77" s="16"/>
      <c r="C77" s="18"/>
      <c r="D77" s="18"/>
      <c r="E77" s="18"/>
      <c r="F77" s="18"/>
      <c r="G77" s="18"/>
      <c r="H77" s="16"/>
      <c r="I77" s="16"/>
      <c r="J77" s="16"/>
      <c r="K77" s="16"/>
      <c r="L77" s="16"/>
      <c r="M77" s="16"/>
      <c r="N77" s="16"/>
      <c r="O77" s="16"/>
      <c r="P77" s="16"/>
      <c r="Q77" s="16"/>
      <c r="R77" s="16"/>
      <c r="S77" s="16"/>
      <c r="T77" s="16"/>
      <c r="U77" s="16"/>
      <c r="V77" s="16"/>
      <c r="W77" s="16"/>
      <c r="X77" s="16"/>
      <c r="Y77" s="16"/>
      <c r="Z77" s="16"/>
      <c r="AA77" s="16"/>
      <c r="AB77" s="16"/>
      <c r="AC77" s="16"/>
    </row>
    <row r="78" spans="1:29" ht="16.8" x14ac:dyDescent="0.3">
      <c r="A78" s="16"/>
      <c r="B78" s="16" t="s">
        <v>92</v>
      </c>
      <c r="C78" s="18"/>
      <c r="D78" s="18"/>
      <c r="E78" s="18"/>
      <c r="F78" s="18"/>
      <c r="G78" s="18"/>
      <c r="H78" s="16"/>
      <c r="I78" s="16"/>
      <c r="J78" s="16"/>
      <c r="K78" s="16"/>
      <c r="L78" s="16"/>
      <c r="M78" s="16"/>
      <c r="N78" s="16"/>
      <c r="O78" s="16"/>
      <c r="P78" s="16"/>
      <c r="Q78" s="16"/>
      <c r="R78" s="16"/>
      <c r="S78" s="16"/>
      <c r="T78" s="16"/>
      <c r="U78" s="18"/>
      <c r="V78" s="18"/>
      <c r="W78" s="18"/>
      <c r="X78" s="16"/>
      <c r="Y78" s="16"/>
      <c r="Z78" s="16"/>
      <c r="AA78" s="16"/>
      <c r="AB78" s="16"/>
      <c r="AC78" s="16"/>
    </row>
    <row r="79" spans="1:29" ht="16.8" x14ac:dyDescent="0.3">
      <c r="A79" s="16"/>
      <c r="B79" s="16" t="s">
        <v>93</v>
      </c>
      <c r="C79" s="18"/>
      <c r="D79" s="18"/>
      <c r="E79" s="18"/>
      <c r="F79" s="18"/>
      <c r="G79" s="18"/>
      <c r="H79" s="16"/>
      <c r="I79" s="16"/>
      <c r="J79" s="16"/>
      <c r="K79" s="16"/>
      <c r="L79" s="16"/>
      <c r="M79" s="16"/>
      <c r="N79" s="16"/>
      <c r="O79" s="16"/>
      <c r="P79" s="16"/>
      <c r="Q79" s="16"/>
      <c r="R79" s="16"/>
      <c r="S79" s="16"/>
      <c r="T79" s="16"/>
      <c r="U79" s="18"/>
      <c r="V79" s="18"/>
      <c r="W79" s="18"/>
      <c r="X79" s="16"/>
      <c r="Y79" s="16"/>
      <c r="Z79" s="16"/>
      <c r="AA79" s="16"/>
      <c r="AB79" s="16"/>
      <c r="AC79" s="16"/>
    </row>
    <row r="80" spans="1:29" ht="16.8" x14ac:dyDescent="0.3">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row>
    <row r="81" spans="1:29" ht="16.8" x14ac:dyDescent="0.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row>
    <row r="82" spans="1:29" ht="16.8" x14ac:dyDescent="0.3">
      <c r="A82" s="16"/>
      <c r="B82" s="16"/>
      <c r="C82" s="16"/>
      <c r="D82" s="23"/>
      <c r="E82" s="16"/>
      <c r="F82" s="16"/>
      <c r="G82" s="16"/>
      <c r="H82" s="23"/>
      <c r="I82" s="16"/>
      <c r="J82" s="16"/>
      <c r="K82" s="16"/>
      <c r="L82" s="16"/>
      <c r="M82" s="16"/>
      <c r="N82" s="16"/>
      <c r="O82" s="16"/>
      <c r="P82" s="16"/>
      <c r="Q82" s="16"/>
      <c r="R82" s="16"/>
      <c r="S82" s="16"/>
      <c r="T82" s="16"/>
      <c r="U82" s="16"/>
      <c r="V82" s="16"/>
      <c r="W82" s="23"/>
      <c r="X82" s="16"/>
      <c r="Y82" s="16"/>
      <c r="Z82" s="16"/>
      <c r="AA82" s="16"/>
      <c r="AB82" s="16"/>
      <c r="AC82" s="16"/>
    </row>
    <row r="83" spans="1:29" ht="16.8" x14ac:dyDescent="0.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row>
    <row r="84" spans="1:29" ht="16.8"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row>
    <row r="85" spans="1:29" ht="16.8" x14ac:dyDescent="0.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row>
    <row r="86" spans="1:29" ht="16.8" x14ac:dyDescent="0.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row>
    <row r="87" spans="1:29" ht="16.8" x14ac:dyDescent="0.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row>
    <row r="88" spans="1:29" ht="16.8" x14ac:dyDescent="0.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row>
    <row r="89" spans="1:29" ht="16.8" x14ac:dyDescent="0.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row>
    <row r="90" spans="1:29" ht="16.8" x14ac:dyDescent="0.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row>
    <row r="91" spans="1:29" ht="16.8" x14ac:dyDescent="0.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row>
    <row r="92" spans="1:29" ht="16.8" x14ac:dyDescent="0.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793B-32D8-4925-B3FB-8BAFD72CA143}">
  <dimension ref="A1"/>
  <sheetViews>
    <sheetView workbookViewId="0">
      <selection activeCell="E36" sqref="E36"/>
    </sheetView>
  </sheetViews>
  <sheetFormatPr defaultColWidth="8.77734375" defaultRowHeight="14.4" x14ac:dyDescent="0.3"/>
  <sheetData>
    <row r="1" spans="1:1" ht="16.8" x14ac:dyDescent="0.3">
      <c r="A1"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190A0-A193-4CD0-9585-116EE59EB15D}">
  <dimension ref="A2:AC325"/>
  <sheetViews>
    <sheetView tabSelected="1" topLeftCell="A43" workbookViewId="0">
      <selection activeCell="B36" sqref="B36:B66"/>
    </sheetView>
  </sheetViews>
  <sheetFormatPr defaultColWidth="8.77734375" defaultRowHeight="16.8" x14ac:dyDescent="0.3"/>
  <cols>
    <col min="1" max="1" width="8.77734375" style="34"/>
    <col min="2" max="2" width="11" style="34" customWidth="1"/>
    <col min="3" max="3" width="27.77734375" style="34" customWidth="1"/>
    <col min="4" max="4" width="22.33203125" style="34" customWidth="1"/>
    <col min="5" max="5" width="17.6640625" style="34" customWidth="1"/>
    <col min="6" max="6" width="15.77734375" style="34" customWidth="1"/>
    <col min="7" max="7" width="17.6640625" style="34" customWidth="1"/>
    <col min="8" max="8" width="30.44140625" style="34" customWidth="1"/>
    <col min="9" max="9" width="32.109375" style="34" customWidth="1"/>
    <col min="10" max="10" width="27.44140625" style="34" customWidth="1"/>
    <col min="11" max="29" width="8.77734375" style="34"/>
  </cols>
  <sheetData>
    <row r="2" spans="2:5" x14ac:dyDescent="0.3">
      <c r="B2" s="34" t="s">
        <v>103</v>
      </c>
      <c r="C2" s="55" t="s">
        <v>321</v>
      </c>
    </row>
    <row r="3" spans="2:5" x14ac:dyDescent="0.3">
      <c r="B3" s="34" t="s">
        <v>104</v>
      </c>
      <c r="C3" s="34" t="s">
        <v>131</v>
      </c>
    </row>
    <row r="4" spans="2:5" x14ac:dyDescent="0.3">
      <c r="B4" s="34" t="s">
        <v>3</v>
      </c>
      <c r="C4" s="34" t="s">
        <v>127</v>
      </c>
    </row>
    <row r="5" spans="2:5" x14ac:dyDescent="0.3">
      <c r="B5" s="34" t="s">
        <v>1</v>
      </c>
      <c r="C5" s="34" t="s">
        <v>128</v>
      </c>
    </row>
    <row r="6" spans="2:5" x14ac:dyDescent="0.3">
      <c r="B6" s="34" t="s">
        <v>2</v>
      </c>
      <c r="C6" s="34" t="s">
        <v>129</v>
      </c>
    </row>
    <row r="7" spans="2:5" x14ac:dyDescent="0.3">
      <c r="B7" s="34" t="s">
        <v>5</v>
      </c>
      <c r="C7" s="34" t="s">
        <v>126</v>
      </c>
    </row>
    <row r="8" spans="2:5" x14ac:dyDescent="0.3">
      <c r="B8" s="34" t="s">
        <v>105</v>
      </c>
      <c r="C8" s="34" t="s">
        <v>136</v>
      </c>
    </row>
    <row r="9" spans="2:5" x14ac:dyDescent="0.3">
      <c r="B9" s="34" t="s">
        <v>106</v>
      </c>
    </row>
    <row r="10" spans="2:5" x14ac:dyDescent="0.3">
      <c r="B10" s="34" t="s">
        <v>4</v>
      </c>
    </row>
    <row r="11" spans="2:5" x14ac:dyDescent="0.3">
      <c r="B11" s="34" t="s">
        <v>107</v>
      </c>
    </row>
    <row r="12" spans="2:5" x14ac:dyDescent="0.3">
      <c r="B12" s="34" t="s">
        <v>108</v>
      </c>
    </row>
    <row r="13" spans="2:5" x14ac:dyDescent="0.3">
      <c r="B13" s="34" t="s">
        <v>109</v>
      </c>
    </row>
    <row r="15" spans="2:5" x14ac:dyDescent="0.3">
      <c r="E15" s="38"/>
    </row>
    <row r="16" spans="2:5" x14ac:dyDescent="0.3">
      <c r="B16" s="34" t="s">
        <v>157</v>
      </c>
      <c r="E16" s="38"/>
    </row>
    <row r="17" spans="2:5" ht="17.399999999999999" x14ac:dyDescent="0.35">
      <c r="B17" s="39" t="s">
        <v>158</v>
      </c>
      <c r="E17" s="38"/>
    </row>
    <row r="18" spans="2:5" x14ac:dyDescent="0.3">
      <c r="E18" s="38"/>
    </row>
    <row r="19" spans="2:5" x14ac:dyDescent="0.3">
      <c r="B19" s="34" t="s">
        <v>260</v>
      </c>
      <c r="E19" s="38"/>
    </row>
    <row r="20" spans="2:5" x14ac:dyDescent="0.3">
      <c r="E20" s="38"/>
    </row>
    <row r="21" spans="2:5" x14ac:dyDescent="0.3">
      <c r="B21" s="55" t="s">
        <v>292</v>
      </c>
      <c r="E21" s="38"/>
    </row>
    <row r="22" spans="2:5" x14ac:dyDescent="0.3">
      <c r="E22" s="38"/>
    </row>
    <row r="23" spans="2:5" x14ac:dyDescent="0.3">
      <c r="E23" s="38"/>
    </row>
    <row r="24" spans="2:5" x14ac:dyDescent="0.3">
      <c r="E24" s="38"/>
    </row>
    <row r="25" spans="2:5" x14ac:dyDescent="0.3">
      <c r="E25" s="38"/>
    </row>
    <row r="26" spans="2:5" x14ac:dyDescent="0.3">
      <c r="E26" s="38"/>
    </row>
    <row r="27" spans="2:5" x14ac:dyDescent="0.3">
      <c r="E27" s="38"/>
    </row>
    <row r="28" spans="2:5" x14ac:dyDescent="0.3">
      <c r="E28" s="38"/>
    </row>
    <row r="29" spans="2:5" x14ac:dyDescent="0.3">
      <c r="E29" s="38"/>
    </row>
    <row r="30" spans="2:5" x14ac:dyDescent="0.3">
      <c r="E30" s="38"/>
    </row>
    <row r="31" spans="2:5" x14ac:dyDescent="0.3">
      <c r="E31" s="38"/>
    </row>
    <row r="32" spans="2:5" x14ac:dyDescent="0.3">
      <c r="E32" s="38"/>
    </row>
    <row r="33" spans="2:16" x14ac:dyDescent="0.3">
      <c r="E33" s="38"/>
    </row>
    <row r="34" spans="2:16" x14ac:dyDescent="0.3">
      <c r="E34" s="38"/>
    </row>
    <row r="36" spans="2:16" x14ac:dyDescent="0.3">
      <c r="B36" s="2" t="s">
        <v>110</v>
      </c>
    </row>
    <row r="37" spans="2:16" x14ac:dyDescent="0.3">
      <c r="B37" s="2"/>
      <c r="K37" s="56" t="s">
        <v>320</v>
      </c>
    </row>
    <row r="38" spans="2:16" x14ac:dyDescent="0.3">
      <c r="B38" s="34" t="s">
        <v>161</v>
      </c>
      <c r="K38" s="55" t="s">
        <v>142</v>
      </c>
    </row>
    <row r="39" spans="2:16" x14ac:dyDescent="0.3">
      <c r="B39" s="3" t="s">
        <v>137</v>
      </c>
    </row>
    <row r="40" spans="2:16" x14ac:dyDescent="0.3">
      <c r="B40" s="34" t="s">
        <v>111</v>
      </c>
    </row>
    <row r="41" spans="2:16" x14ac:dyDescent="0.3">
      <c r="B41" s="34" t="s">
        <v>112</v>
      </c>
      <c r="C41" s="34">
        <v>1097</v>
      </c>
      <c r="P41" s="34" t="s">
        <v>138</v>
      </c>
    </row>
    <row r="42" spans="2:16" ht="17.399999999999999" x14ac:dyDescent="0.35">
      <c r="B42" s="34" t="s">
        <v>113</v>
      </c>
      <c r="C42" s="40">
        <v>43269</v>
      </c>
      <c r="P42" s="39" t="s">
        <v>139</v>
      </c>
    </row>
    <row r="43" spans="2:16" x14ac:dyDescent="0.3">
      <c r="B43" s="34" t="s">
        <v>114</v>
      </c>
      <c r="C43" s="34" t="s">
        <v>187</v>
      </c>
    </row>
    <row r="44" spans="2:16" x14ac:dyDescent="0.3">
      <c r="B44" s="34" t="s">
        <v>207</v>
      </c>
      <c r="C44" s="34" t="s">
        <v>204</v>
      </c>
    </row>
    <row r="45" spans="2:16" x14ac:dyDescent="0.3">
      <c r="C45" s="34" t="s">
        <v>205</v>
      </c>
    </row>
    <row r="46" spans="2:16" x14ac:dyDescent="0.3">
      <c r="C46" s="34" t="s">
        <v>206</v>
      </c>
    </row>
    <row r="47" spans="2:16" x14ac:dyDescent="0.3">
      <c r="B47" s="34" t="s">
        <v>208</v>
      </c>
      <c r="C47" s="34" t="s">
        <v>209</v>
      </c>
    </row>
    <row r="48" spans="2:16" x14ac:dyDescent="0.3">
      <c r="C48" s="34" t="s">
        <v>210</v>
      </c>
    </row>
    <row r="49" spans="2:16" x14ac:dyDescent="0.3">
      <c r="C49" s="34" t="s">
        <v>211</v>
      </c>
    </row>
    <row r="50" spans="2:16" x14ac:dyDescent="0.3">
      <c r="C50" s="34" t="s">
        <v>212</v>
      </c>
    </row>
    <row r="51" spans="2:16" x14ac:dyDescent="0.3">
      <c r="C51" s="34" t="s">
        <v>213</v>
      </c>
    </row>
    <row r="52" spans="2:16" x14ac:dyDescent="0.3">
      <c r="C52" s="34" t="s">
        <v>215</v>
      </c>
    </row>
    <row r="53" spans="2:16" x14ac:dyDescent="0.3">
      <c r="B53" s="34" t="s">
        <v>214</v>
      </c>
      <c r="C53" s="34" t="s">
        <v>216</v>
      </c>
    </row>
    <row r="54" spans="2:16" x14ac:dyDescent="0.3">
      <c r="C54" s="34" t="s">
        <v>217</v>
      </c>
    </row>
    <row r="55" spans="2:16" x14ac:dyDescent="0.3">
      <c r="B55" s="34" t="s">
        <v>115</v>
      </c>
      <c r="C55" s="34" t="s">
        <v>189</v>
      </c>
      <c r="P55" s="34" t="s">
        <v>140</v>
      </c>
    </row>
    <row r="56" spans="2:16" ht="17.399999999999999" x14ac:dyDescent="0.35">
      <c r="C56" s="34" t="s">
        <v>190</v>
      </c>
      <c r="P56" s="39" t="s">
        <v>141</v>
      </c>
    </row>
    <row r="57" spans="2:16" x14ac:dyDescent="0.3">
      <c r="C57" s="34" t="s">
        <v>191</v>
      </c>
    </row>
    <row r="58" spans="2:16" x14ac:dyDescent="0.3">
      <c r="B58" s="34" t="s">
        <v>116</v>
      </c>
      <c r="C58" s="34" t="s">
        <v>188</v>
      </c>
      <c r="P58" s="34" t="s">
        <v>144</v>
      </c>
    </row>
    <row r="59" spans="2:16" ht="17.399999999999999" x14ac:dyDescent="0.35">
      <c r="B59" s="34" t="s">
        <v>117</v>
      </c>
      <c r="C59" s="34" t="s">
        <v>218</v>
      </c>
      <c r="P59" s="39" t="s">
        <v>145</v>
      </c>
    </row>
    <row r="60" spans="2:16" x14ac:dyDescent="0.3">
      <c r="B60" s="34" t="s">
        <v>118</v>
      </c>
      <c r="C60" s="34" t="s">
        <v>203</v>
      </c>
    </row>
    <row r="61" spans="2:16" x14ac:dyDescent="0.3">
      <c r="B61" s="34" t="s">
        <v>119</v>
      </c>
      <c r="C61" s="34" t="s">
        <v>200</v>
      </c>
    </row>
    <row r="62" spans="2:16" x14ac:dyDescent="0.3">
      <c r="C62" s="34" t="s">
        <v>201</v>
      </c>
    </row>
    <row r="63" spans="2:16" x14ac:dyDescent="0.3">
      <c r="C63" s="34" t="s">
        <v>202</v>
      </c>
    </row>
    <row r="64" spans="2:16" x14ac:dyDescent="0.3">
      <c r="B64" s="34" t="s">
        <v>120</v>
      </c>
      <c r="C64" s="34" t="s">
        <v>143</v>
      </c>
    </row>
    <row r="65" spans="2:3" x14ac:dyDescent="0.3">
      <c r="B65" s="34" t="s">
        <v>3</v>
      </c>
      <c r="C65" s="34" t="s">
        <v>134</v>
      </c>
    </row>
    <row r="66" spans="2:3" x14ac:dyDescent="0.3">
      <c r="B66" s="34" t="s">
        <v>121</v>
      </c>
      <c r="C66" s="2" t="s">
        <v>192</v>
      </c>
    </row>
    <row r="67" spans="2:3" x14ac:dyDescent="0.3">
      <c r="C67" s="34" t="s">
        <v>193</v>
      </c>
    </row>
    <row r="68" spans="2:3" x14ac:dyDescent="0.3">
      <c r="C68" s="34" t="s">
        <v>194</v>
      </c>
    </row>
    <row r="69" spans="2:3" x14ac:dyDescent="0.3">
      <c r="C69" s="34" t="s">
        <v>195</v>
      </c>
    </row>
    <row r="70" spans="2:3" x14ac:dyDescent="0.3">
      <c r="C70" s="2" t="s">
        <v>196</v>
      </c>
    </row>
    <row r="71" spans="2:3" x14ac:dyDescent="0.3">
      <c r="C71" s="34" t="s">
        <v>197</v>
      </c>
    </row>
    <row r="72" spans="2:3" x14ac:dyDescent="0.3">
      <c r="C72" s="34" t="s">
        <v>198</v>
      </c>
    </row>
    <row r="73" spans="2:3" x14ac:dyDescent="0.3">
      <c r="C73" s="34" t="s">
        <v>199</v>
      </c>
    </row>
    <row r="75" spans="2:3" x14ac:dyDescent="0.3">
      <c r="C75" s="2" t="s">
        <v>192</v>
      </c>
    </row>
    <row r="76" spans="2:3" x14ac:dyDescent="0.3">
      <c r="C76" s="34" t="s">
        <v>219</v>
      </c>
    </row>
    <row r="77" spans="2:3" x14ac:dyDescent="0.3">
      <c r="C77" s="34" t="s">
        <v>220</v>
      </c>
    </row>
    <row r="78" spans="2:3" x14ac:dyDescent="0.3">
      <c r="C78" s="34" t="s">
        <v>221</v>
      </c>
    </row>
    <row r="80" spans="2:3" x14ac:dyDescent="0.3">
      <c r="C80" s="34" t="s">
        <v>222</v>
      </c>
    </row>
    <row r="81" spans="2:10" x14ac:dyDescent="0.3">
      <c r="C81" s="34" t="s">
        <v>224</v>
      </c>
    </row>
    <row r="82" spans="2:10" x14ac:dyDescent="0.3">
      <c r="C82" s="34" t="s">
        <v>225</v>
      </c>
    </row>
    <row r="83" spans="2:10" x14ac:dyDescent="0.3">
      <c r="C83" s="34" t="s">
        <v>223</v>
      </c>
    </row>
    <row r="86" spans="2:10" x14ac:dyDescent="0.3">
      <c r="G86" s="43" t="s">
        <v>226</v>
      </c>
      <c r="H86" s="41" t="s">
        <v>227</v>
      </c>
      <c r="I86" s="41" t="s">
        <v>131</v>
      </c>
      <c r="J86" s="42" t="s">
        <v>230</v>
      </c>
    </row>
    <row r="87" spans="2:10" ht="175.8" customHeight="1" x14ac:dyDescent="0.3">
      <c r="G87" s="44" t="s">
        <v>232</v>
      </c>
      <c r="H87" s="45" t="s">
        <v>228</v>
      </c>
      <c r="I87" s="45" t="s">
        <v>229</v>
      </c>
      <c r="J87" s="46" t="s">
        <v>231</v>
      </c>
    </row>
    <row r="89" spans="2:10" x14ac:dyDescent="0.3">
      <c r="B89" s="34" t="s">
        <v>122</v>
      </c>
    </row>
    <row r="90" spans="2:10" x14ac:dyDescent="0.3">
      <c r="C90" s="3" t="s">
        <v>237</v>
      </c>
    </row>
    <row r="91" spans="2:10" x14ac:dyDescent="0.3">
      <c r="C91" s="34" t="s">
        <v>233</v>
      </c>
    </row>
    <row r="92" spans="2:10" x14ac:dyDescent="0.3">
      <c r="C92" s="34" t="s">
        <v>234</v>
      </c>
    </row>
    <row r="94" spans="2:10" x14ac:dyDescent="0.3">
      <c r="C94" s="34" t="s">
        <v>235</v>
      </c>
    </row>
    <row r="95" spans="2:10" x14ac:dyDescent="0.3">
      <c r="C95" s="34" t="s">
        <v>236</v>
      </c>
    </row>
    <row r="98" spans="2:3" x14ac:dyDescent="0.3">
      <c r="C98" s="3" t="s">
        <v>238</v>
      </c>
    </row>
    <row r="100" spans="2:3" x14ac:dyDescent="0.3">
      <c r="B100" s="2" t="s">
        <v>239</v>
      </c>
    </row>
    <row r="101" spans="2:3" x14ac:dyDescent="0.3">
      <c r="C101" s="55" t="s">
        <v>240</v>
      </c>
    </row>
    <row r="102" spans="2:3" x14ac:dyDescent="0.3">
      <c r="C102" s="55" t="s">
        <v>241</v>
      </c>
    </row>
    <row r="103" spans="2:3" x14ac:dyDescent="0.3">
      <c r="C103" s="55" t="s">
        <v>242</v>
      </c>
    </row>
    <row r="105" spans="2:3" x14ac:dyDescent="0.3">
      <c r="B105" s="34" t="s">
        <v>249</v>
      </c>
      <c r="C105" s="55" t="s">
        <v>248</v>
      </c>
    </row>
    <row r="106" spans="2:3" x14ac:dyDescent="0.3">
      <c r="C106" s="34" t="s">
        <v>252</v>
      </c>
    </row>
    <row r="109" spans="2:3" x14ac:dyDescent="0.3">
      <c r="B109" s="2" t="s">
        <v>243</v>
      </c>
    </row>
    <row r="110" spans="2:3" x14ac:dyDescent="0.3">
      <c r="C110" s="55" t="s">
        <v>245</v>
      </c>
    </row>
    <row r="111" spans="2:3" x14ac:dyDescent="0.3">
      <c r="C111" s="34" t="s">
        <v>244</v>
      </c>
    </row>
    <row r="113" spans="2:3" x14ac:dyDescent="0.3">
      <c r="B113" s="34" t="s">
        <v>249</v>
      </c>
      <c r="C113" s="55" t="s">
        <v>250</v>
      </c>
    </row>
    <row r="114" spans="2:3" x14ac:dyDescent="0.3">
      <c r="C114" s="55" t="s">
        <v>251</v>
      </c>
    </row>
    <row r="117" spans="2:3" x14ac:dyDescent="0.3">
      <c r="B117" s="2" t="s">
        <v>246</v>
      </c>
      <c r="C117" s="34" t="s">
        <v>247</v>
      </c>
    </row>
    <row r="119" spans="2:3" x14ac:dyDescent="0.3">
      <c r="C119" s="34" t="s">
        <v>253</v>
      </c>
    </row>
    <row r="120" spans="2:3" x14ac:dyDescent="0.3">
      <c r="C120" s="34" t="s">
        <v>254</v>
      </c>
    </row>
    <row r="123" spans="2:3" x14ac:dyDescent="0.3">
      <c r="B123" s="2" t="s">
        <v>255</v>
      </c>
    </row>
    <row r="124" spans="2:3" x14ac:dyDescent="0.3">
      <c r="C124" s="34" t="s">
        <v>256</v>
      </c>
    </row>
    <row r="125" spans="2:3" x14ac:dyDescent="0.3">
      <c r="C125" s="34" t="s">
        <v>257</v>
      </c>
    </row>
    <row r="127" spans="2:3" x14ac:dyDescent="0.3">
      <c r="C127" s="34" t="s">
        <v>258</v>
      </c>
    </row>
    <row r="128" spans="2:3" x14ac:dyDescent="0.3">
      <c r="C128" s="34" t="s">
        <v>259</v>
      </c>
    </row>
    <row r="131" spans="2:5" x14ac:dyDescent="0.3">
      <c r="B131" s="34" t="s">
        <v>192</v>
      </c>
      <c r="C131" s="34" t="s">
        <v>261</v>
      </c>
    </row>
    <row r="134" spans="2:5" x14ac:dyDescent="0.3">
      <c r="C134" s="3" t="s">
        <v>272</v>
      </c>
    </row>
    <row r="135" spans="2:5" x14ac:dyDescent="0.3">
      <c r="C135" s="3"/>
    </row>
    <row r="136" spans="2:5" x14ac:dyDescent="0.3">
      <c r="C136" s="43" t="s">
        <v>262</v>
      </c>
      <c r="D136" s="43" t="s">
        <v>263</v>
      </c>
      <c r="E136" s="42" t="s">
        <v>264</v>
      </c>
    </row>
    <row r="137" spans="2:5" x14ac:dyDescent="0.3">
      <c r="C137" s="47">
        <v>3</v>
      </c>
      <c r="D137" s="52" t="s">
        <v>265</v>
      </c>
      <c r="E137" s="49">
        <v>4.9000000000000002E-2</v>
      </c>
    </row>
    <row r="138" spans="2:5" x14ac:dyDescent="0.3">
      <c r="C138" s="47">
        <v>5</v>
      </c>
      <c r="D138" s="52" t="s">
        <v>266</v>
      </c>
      <c r="E138" s="49">
        <v>1.7000000000000001E-2</v>
      </c>
    </row>
    <row r="139" spans="2:5" x14ac:dyDescent="0.3">
      <c r="C139" s="47">
        <v>10</v>
      </c>
      <c r="D139" s="52" t="s">
        <v>267</v>
      </c>
      <c r="E139" s="49">
        <v>2.1000000000000001E-2</v>
      </c>
    </row>
    <row r="140" spans="2:5" x14ac:dyDescent="0.3">
      <c r="C140" s="47">
        <v>15</v>
      </c>
      <c r="D140" s="54" t="s">
        <v>268</v>
      </c>
      <c r="E140" s="50">
        <v>6.5000000000000002E-2</v>
      </c>
    </row>
    <row r="141" spans="2:5" x14ac:dyDescent="0.3">
      <c r="C141" s="47">
        <v>20</v>
      </c>
      <c r="D141" s="52" t="s">
        <v>269</v>
      </c>
      <c r="E141" s="49">
        <v>3.4000000000000002E-2</v>
      </c>
    </row>
    <row r="142" spans="2:5" x14ac:dyDescent="0.3">
      <c r="C142" s="47">
        <v>30</v>
      </c>
      <c r="D142" s="54" t="s">
        <v>270</v>
      </c>
      <c r="E142" s="49">
        <v>0.04</v>
      </c>
    </row>
    <row r="143" spans="2:5" x14ac:dyDescent="0.3">
      <c r="C143" s="48">
        <v>60</v>
      </c>
      <c r="D143" s="53" t="s">
        <v>271</v>
      </c>
      <c r="E143" s="51">
        <v>0.437</v>
      </c>
    </row>
    <row r="145" spans="3:4" x14ac:dyDescent="0.3">
      <c r="C145" s="55" t="s">
        <v>273</v>
      </c>
    </row>
    <row r="147" spans="3:4" x14ac:dyDescent="0.3">
      <c r="C147" s="34" t="s">
        <v>274</v>
      </c>
    </row>
    <row r="148" spans="3:4" x14ac:dyDescent="0.3">
      <c r="D148" s="34" t="s">
        <v>276</v>
      </c>
    </row>
    <row r="149" spans="3:4" x14ac:dyDescent="0.3">
      <c r="D149" s="34" t="s">
        <v>275</v>
      </c>
    </row>
    <row r="150" spans="3:4" x14ac:dyDescent="0.3">
      <c r="D150" s="34" t="s">
        <v>277</v>
      </c>
    </row>
    <row r="152" spans="3:4" x14ac:dyDescent="0.3">
      <c r="C152" s="2" t="s">
        <v>278</v>
      </c>
      <c r="D152" s="55" t="s">
        <v>279</v>
      </c>
    </row>
    <row r="153" spans="3:4" x14ac:dyDescent="0.3">
      <c r="D153" s="34" t="s">
        <v>280</v>
      </c>
    </row>
    <row r="154" spans="3:4" x14ac:dyDescent="0.3">
      <c r="D154" s="34" t="s">
        <v>281</v>
      </c>
    </row>
    <row r="155" spans="3:4" x14ac:dyDescent="0.3">
      <c r="D155" s="34" t="s">
        <v>282</v>
      </c>
    </row>
    <row r="157" spans="3:4" x14ac:dyDescent="0.3">
      <c r="D157" s="34" t="s">
        <v>283</v>
      </c>
    </row>
    <row r="158" spans="3:4" x14ac:dyDescent="0.3">
      <c r="D158" s="34" t="s">
        <v>284</v>
      </c>
    </row>
    <row r="160" spans="3:4" x14ac:dyDescent="0.3">
      <c r="D160" s="34" t="s">
        <v>285</v>
      </c>
    </row>
    <row r="162" spans="4:4" x14ac:dyDescent="0.3">
      <c r="D162" s="34" t="s">
        <v>286</v>
      </c>
    </row>
    <row r="164" spans="4:4" x14ac:dyDescent="0.3">
      <c r="D164" s="34" t="s">
        <v>287</v>
      </c>
    </row>
    <row r="166" spans="4:4" x14ac:dyDescent="0.3">
      <c r="D166" s="34" t="s">
        <v>288</v>
      </c>
    </row>
    <row r="167" spans="4:4" x14ac:dyDescent="0.3">
      <c r="D167" s="34" t="s">
        <v>289</v>
      </c>
    </row>
    <row r="168" spans="4:4" x14ac:dyDescent="0.3">
      <c r="D168" s="34" t="s">
        <v>290</v>
      </c>
    </row>
    <row r="180" spans="2:16" x14ac:dyDescent="0.3">
      <c r="B180" s="34" t="s">
        <v>146</v>
      </c>
      <c r="K180" s="34" t="s">
        <v>151</v>
      </c>
    </row>
    <row r="181" spans="2:16" x14ac:dyDescent="0.3">
      <c r="B181" s="3" t="s">
        <v>295</v>
      </c>
    </row>
    <row r="182" spans="2:16" x14ac:dyDescent="0.3">
      <c r="B182" s="34" t="s">
        <v>160</v>
      </c>
    </row>
    <row r="183" spans="2:16" x14ac:dyDescent="0.3">
      <c r="B183" s="34" t="s">
        <v>112</v>
      </c>
      <c r="C183" s="34">
        <v>169</v>
      </c>
      <c r="P183" s="34" t="s">
        <v>149</v>
      </c>
    </row>
    <row r="184" spans="2:16" ht="17.399999999999999" x14ac:dyDescent="0.35">
      <c r="B184" s="34" t="s">
        <v>113</v>
      </c>
      <c r="C184" s="40">
        <v>43444</v>
      </c>
      <c r="P184" s="39" t="s">
        <v>150</v>
      </c>
    </row>
    <row r="185" spans="2:16" x14ac:dyDescent="0.3">
      <c r="B185" s="34" t="s">
        <v>114</v>
      </c>
      <c r="C185" s="55" t="s">
        <v>291</v>
      </c>
    </row>
    <row r="186" spans="2:16" x14ac:dyDescent="0.3">
      <c r="B186" s="34" t="s">
        <v>115</v>
      </c>
      <c r="P186" s="34" t="s">
        <v>147</v>
      </c>
    </row>
    <row r="187" spans="2:16" ht="17.399999999999999" x14ac:dyDescent="0.35">
      <c r="B187" s="34" t="s">
        <v>116</v>
      </c>
      <c r="P187" s="39" t="s">
        <v>148</v>
      </c>
    </row>
    <row r="188" spans="2:16" x14ac:dyDescent="0.3">
      <c r="B188" s="34" t="s">
        <v>117</v>
      </c>
    </row>
    <row r="189" spans="2:16" x14ac:dyDescent="0.3">
      <c r="B189" s="34" t="s">
        <v>118</v>
      </c>
    </row>
    <row r="190" spans="2:16" x14ac:dyDescent="0.3">
      <c r="B190" s="34" t="s">
        <v>119</v>
      </c>
    </row>
    <row r="191" spans="2:16" x14ac:dyDescent="0.3">
      <c r="B191" s="34" t="s">
        <v>120</v>
      </c>
      <c r="C191" s="55" t="s">
        <v>293</v>
      </c>
    </row>
    <row r="192" spans="2:16" x14ac:dyDescent="0.3">
      <c r="B192" s="34" t="s">
        <v>3</v>
      </c>
      <c r="C192" s="34" t="s">
        <v>134</v>
      </c>
    </row>
    <row r="193" spans="2:16" x14ac:dyDescent="0.3">
      <c r="B193" s="34" t="s">
        <v>121</v>
      </c>
    </row>
    <row r="194" spans="2:16" x14ac:dyDescent="0.3">
      <c r="B194" s="34" t="s">
        <v>122</v>
      </c>
    </row>
    <row r="202" spans="2:16" x14ac:dyDescent="0.3">
      <c r="K202" s="56" t="s">
        <v>320</v>
      </c>
    </row>
    <row r="203" spans="2:16" x14ac:dyDescent="0.3">
      <c r="B203" s="34" t="s">
        <v>152</v>
      </c>
      <c r="K203" s="55" t="s">
        <v>186</v>
      </c>
    </row>
    <row r="204" spans="2:16" x14ac:dyDescent="0.3">
      <c r="B204" s="3" t="s">
        <v>294</v>
      </c>
    </row>
    <row r="205" spans="2:16" x14ac:dyDescent="0.3">
      <c r="B205" s="34" t="s">
        <v>159</v>
      </c>
    </row>
    <row r="206" spans="2:16" x14ac:dyDescent="0.3">
      <c r="B206" s="34" t="s">
        <v>112</v>
      </c>
      <c r="C206" s="34">
        <v>1116</v>
      </c>
      <c r="P206" s="34" t="s">
        <v>153</v>
      </c>
    </row>
    <row r="207" spans="2:16" ht="17.399999999999999" x14ac:dyDescent="0.35">
      <c r="B207" s="34" t="s">
        <v>113</v>
      </c>
      <c r="C207" s="40">
        <v>43731</v>
      </c>
      <c r="P207" s="39" t="s">
        <v>154</v>
      </c>
    </row>
    <row r="208" spans="2:16" x14ac:dyDescent="0.3">
      <c r="B208" s="34" t="s">
        <v>114</v>
      </c>
      <c r="C208" s="55" t="s">
        <v>303</v>
      </c>
      <c r="P208" s="55"/>
    </row>
    <row r="209" spans="2:16" x14ac:dyDescent="0.3">
      <c r="B209" s="34" t="s">
        <v>115</v>
      </c>
      <c r="C209" s="55" t="s">
        <v>297</v>
      </c>
      <c r="P209" s="55" t="s">
        <v>155</v>
      </c>
    </row>
    <row r="210" spans="2:16" ht="17.399999999999999" x14ac:dyDescent="0.35">
      <c r="C210" s="55" t="s">
        <v>298</v>
      </c>
      <c r="P210" s="39" t="s">
        <v>156</v>
      </c>
    </row>
    <row r="211" spans="2:16" x14ac:dyDescent="0.3">
      <c r="B211" s="34" t="s">
        <v>116</v>
      </c>
      <c r="C211" s="55" t="s">
        <v>296</v>
      </c>
    </row>
    <row r="212" spans="2:16" x14ac:dyDescent="0.3">
      <c r="B212" s="34" t="s">
        <v>117</v>
      </c>
      <c r="C212" s="55" t="s">
        <v>304</v>
      </c>
    </row>
    <row r="213" spans="2:16" x14ac:dyDescent="0.3">
      <c r="B213" s="34" t="s">
        <v>118</v>
      </c>
      <c r="C213" s="55" t="s">
        <v>305</v>
      </c>
    </row>
    <row r="214" spans="2:16" x14ac:dyDescent="0.3">
      <c r="B214" s="34" t="s">
        <v>119</v>
      </c>
      <c r="C214" s="55" t="s">
        <v>306</v>
      </c>
    </row>
    <row r="215" spans="2:16" x14ac:dyDescent="0.3">
      <c r="B215" s="34" t="s">
        <v>120</v>
      </c>
      <c r="C215" s="55" t="s">
        <v>293</v>
      </c>
    </row>
    <row r="216" spans="2:16" x14ac:dyDescent="0.3">
      <c r="B216" s="34" t="s">
        <v>3</v>
      </c>
      <c r="C216" s="34" t="s">
        <v>134</v>
      </c>
    </row>
    <row r="217" spans="2:16" x14ac:dyDescent="0.3">
      <c r="B217" s="34" t="s">
        <v>121</v>
      </c>
      <c r="C217" s="55" t="s">
        <v>302</v>
      </c>
    </row>
    <row r="218" spans="2:16" x14ac:dyDescent="0.3">
      <c r="B218" s="55" t="s">
        <v>301</v>
      </c>
      <c r="C218" s="55" t="s">
        <v>299</v>
      </c>
    </row>
    <row r="219" spans="2:16" x14ac:dyDescent="0.3">
      <c r="C219" s="34" t="s">
        <v>300</v>
      </c>
    </row>
    <row r="220" spans="2:16" x14ac:dyDescent="0.3">
      <c r="B220" s="55" t="s">
        <v>308</v>
      </c>
      <c r="C220" s="55" t="s">
        <v>309</v>
      </c>
    </row>
    <row r="221" spans="2:16" x14ac:dyDescent="0.3">
      <c r="C221" s="34" t="s">
        <v>310</v>
      </c>
    </row>
    <row r="222" spans="2:16" x14ac:dyDescent="0.3">
      <c r="C222" s="55" t="s">
        <v>307</v>
      </c>
    </row>
    <row r="224" spans="2:16" x14ac:dyDescent="0.3">
      <c r="B224" s="34" t="s">
        <v>122</v>
      </c>
    </row>
    <row r="225" spans="3:8" x14ac:dyDescent="0.3">
      <c r="C225" s="55" t="s">
        <v>311</v>
      </c>
    </row>
    <row r="230" spans="3:8" x14ac:dyDescent="0.3">
      <c r="H230" s="55" t="s">
        <v>312</v>
      </c>
    </row>
    <row r="232" spans="3:8" x14ac:dyDescent="0.3">
      <c r="H232" s="55" t="s">
        <v>313</v>
      </c>
    </row>
    <row r="234" spans="3:8" x14ac:dyDescent="0.3">
      <c r="H234" s="55" t="s">
        <v>314</v>
      </c>
    </row>
    <row r="235" spans="3:8" x14ac:dyDescent="0.3">
      <c r="H235" s="34" t="s">
        <v>315</v>
      </c>
    </row>
    <row r="237" spans="3:8" x14ac:dyDescent="0.3">
      <c r="H237" s="55" t="s">
        <v>316</v>
      </c>
    </row>
    <row r="238" spans="3:8" x14ac:dyDescent="0.3">
      <c r="H238" s="34" t="s">
        <v>317</v>
      </c>
    </row>
    <row r="254" spans="2:3" x14ac:dyDescent="0.3">
      <c r="B254" s="2" t="s">
        <v>246</v>
      </c>
      <c r="C254" s="55" t="s">
        <v>318</v>
      </c>
    </row>
    <row r="255" spans="2:3" x14ac:dyDescent="0.3">
      <c r="C255" s="55" t="s">
        <v>319</v>
      </c>
    </row>
    <row r="256" spans="2:3" x14ac:dyDescent="0.3">
      <c r="C256" s="55"/>
    </row>
    <row r="261" spans="2:16" x14ac:dyDescent="0.3">
      <c r="B261" s="34" t="s">
        <v>162</v>
      </c>
      <c r="K261" s="34" t="s">
        <v>167</v>
      </c>
    </row>
    <row r="262" spans="2:16" x14ac:dyDescent="0.3">
      <c r="B262" s="3" t="s">
        <v>170</v>
      </c>
    </row>
    <row r="263" spans="2:16" x14ac:dyDescent="0.3">
      <c r="B263" s="34" t="s">
        <v>163</v>
      </c>
    </row>
    <row r="264" spans="2:16" x14ac:dyDescent="0.3">
      <c r="B264" s="34" t="s">
        <v>112</v>
      </c>
      <c r="P264" s="34" t="s">
        <v>168</v>
      </c>
    </row>
    <row r="265" spans="2:16" ht="17.399999999999999" x14ac:dyDescent="0.35">
      <c r="B265" s="34" t="s">
        <v>113</v>
      </c>
      <c r="P265" s="39" t="s">
        <v>169</v>
      </c>
    </row>
    <row r="266" spans="2:16" x14ac:dyDescent="0.3">
      <c r="B266" s="34" t="s">
        <v>114</v>
      </c>
    </row>
    <row r="267" spans="2:16" x14ac:dyDescent="0.3">
      <c r="B267" s="34" t="s">
        <v>115</v>
      </c>
      <c r="P267" s="34" t="s">
        <v>165</v>
      </c>
    </row>
    <row r="268" spans="2:16" ht="17.399999999999999" x14ac:dyDescent="0.35">
      <c r="B268" s="34" t="s">
        <v>116</v>
      </c>
      <c r="P268" s="39" t="s">
        <v>166</v>
      </c>
    </row>
    <row r="269" spans="2:16" x14ac:dyDescent="0.3">
      <c r="B269" s="34" t="s">
        <v>117</v>
      </c>
    </row>
    <row r="270" spans="2:16" x14ac:dyDescent="0.3">
      <c r="B270" s="34" t="s">
        <v>118</v>
      </c>
    </row>
    <row r="271" spans="2:16" x14ac:dyDescent="0.3">
      <c r="B271" s="34" t="s">
        <v>119</v>
      </c>
    </row>
    <row r="272" spans="2:16" x14ac:dyDescent="0.3">
      <c r="B272" s="34" t="s">
        <v>120</v>
      </c>
    </row>
    <row r="273" spans="2:11" x14ac:dyDescent="0.3">
      <c r="B273" s="34" t="s">
        <v>3</v>
      </c>
      <c r="C273" s="34" t="s">
        <v>164</v>
      </c>
    </row>
    <row r="274" spans="2:11" x14ac:dyDescent="0.3">
      <c r="B274" s="34" t="s">
        <v>121</v>
      </c>
    </row>
    <row r="275" spans="2:11" x14ac:dyDescent="0.3">
      <c r="B275" s="34" t="s">
        <v>122</v>
      </c>
    </row>
    <row r="286" spans="2:11" x14ac:dyDescent="0.3">
      <c r="B286" s="34" t="s">
        <v>185</v>
      </c>
      <c r="K286" s="34" t="s">
        <v>174</v>
      </c>
    </row>
    <row r="287" spans="2:11" x14ac:dyDescent="0.3">
      <c r="B287" s="3" t="s">
        <v>175</v>
      </c>
    </row>
    <row r="288" spans="2:11" x14ac:dyDescent="0.3">
      <c r="B288" s="34" t="s">
        <v>171</v>
      </c>
    </row>
    <row r="289" spans="2:16" x14ac:dyDescent="0.3">
      <c r="B289" s="34" t="s">
        <v>112</v>
      </c>
      <c r="P289" s="34" t="s">
        <v>172</v>
      </c>
    </row>
    <row r="290" spans="2:16" ht="17.399999999999999" x14ac:dyDescent="0.35">
      <c r="B290" s="34" t="s">
        <v>113</v>
      </c>
      <c r="P290" s="39" t="s">
        <v>173</v>
      </c>
    </row>
    <row r="291" spans="2:16" x14ac:dyDescent="0.3">
      <c r="B291" s="34" t="s">
        <v>114</v>
      </c>
    </row>
    <row r="292" spans="2:16" x14ac:dyDescent="0.3">
      <c r="B292" s="34" t="s">
        <v>115</v>
      </c>
      <c r="P292" s="34" t="s">
        <v>176</v>
      </c>
    </row>
    <row r="293" spans="2:16" ht="17.399999999999999" x14ac:dyDescent="0.35">
      <c r="B293" s="34" t="s">
        <v>116</v>
      </c>
      <c r="P293" s="39" t="s">
        <v>177</v>
      </c>
    </row>
    <row r="294" spans="2:16" x14ac:dyDescent="0.3">
      <c r="B294" s="34" t="s">
        <v>117</v>
      </c>
    </row>
    <row r="295" spans="2:16" x14ac:dyDescent="0.3">
      <c r="B295" s="34" t="s">
        <v>118</v>
      </c>
    </row>
    <row r="296" spans="2:16" x14ac:dyDescent="0.3">
      <c r="B296" s="34" t="s">
        <v>119</v>
      </c>
    </row>
    <row r="297" spans="2:16" x14ac:dyDescent="0.3">
      <c r="B297" s="34" t="s">
        <v>120</v>
      </c>
    </row>
    <row r="298" spans="2:16" x14ac:dyDescent="0.3">
      <c r="B298" s="34" t="s">
        <v>3</v>
      </c>
      <c r="C298" s="34" t="s">
        <v>164</v>
      </c>
    </row>
    <row r="299" spans="2:16" x14ac:dyDescent="0.3">
      <c r="B299" s="34" t="s">
        <v>121</v>
      </c>
    </row>
    <row r="300" spans="2:16" x14ac:dyDescent="0.3">
      <c r="B300" s="34" t="s">
        <v>122</v>
      </c>
    </row>
    <row r="311" spans="2:16" x14ac:dyDescent="0.3">
      <c r="B311" s="34" t="s">
        <v>182</v>
      </c>
      <c r="K311" s="34" t="s">
        <v>181</v>
      </c>
    </row>
    <row r="312" spans="2:16" x14ac:dyDescent="0.3">
      <c r="B312" s="3" t="s">
        <v>183</v>
      </c>
    </row>
    <row r="313" spans="2:16" x14ac:dyDescent="0.3">
      <c r="B313" s="34" t="s">
        <v>178</v>
      </c>
    </row>
    <row r="314" spans="2:16" x14ac:dyDescent="0.3">
      <c r="B314" s="34" t="s">
        <v>112</v>
      </c>
      <c r="P314" s="34" t="s">
        <v>179</v>
      </c>
    </row>
    <row r="315" spans="2:16" ht="17.399999999999999" x14ac:dyDescent="0.35">
      <c r="B315" s="34" t="s">
        <v>113</v>
      </c>
      <c r="P315" s="39" t="s">
        <v>180</v>
      </c>
    </row>
    <row r="316" spans="2:16" x14ac:dyDescent="0.3">
      <c r="B316" s="34" t="s">
        <v>114</v>
      </c>
    </row>
    <row r="317" spans="2:16" x14ac:dyDescent="0.3">
      <c r="B317" s="34" t="s">
        <v>115</v>
      </c>
      <c r="P317" s="34" t="s">
        <v>179</v>
      </c>
    </row>
    <row r="318" spans="2:16" ht="17.399999999999999" x14ac:dyDescent="0.35">
      <c r="B318" s="34" t="s">
        <v>116</v>
      </c>
      <c r="P318" s="39" t="s">
        <v>184</v>
      </c>
    </row>
    <row r="319" spans="2:16" x14ac:dyDescent="0.3">
      <c r="B319" s="34" t="s">
        <v>117</v>
      </c>
    </row>
    <row r="320" spans="2:16" x14ac:dyDescent="0.3">
      <c r="B320" s="34" t="s">
        <v>118</v>
      </c>
    </row>
    <row r="321" spans="2:3" x14ac:dyDescent="0.3">
      <c r="B321" s="34" t="s">
        <v>119</v>
      </c>
    </row>
    <row r="322" spans="2:3" x14ac:dyDescent="0.3">
      <c r="B322" s="34" t="s">
        <v>120</v>
      </c>
    </row>
    <row r="323" spans="2:3" x14ac:dyDescent="0.3">
      <c r="B323" s="34" t="s">
        <v>3</v>
      </c>
      <c r="C323" s="34" t="s">
        <v>164</v>
      </c>
    </row>
    <row r="324" spans="2:3" x14ac:dyDescent="0.3">
      <c r="B324" s="34" t="s">
        <v>121</v>
      </c>
    </row>
    <row r="325" spans="2:3" x14ac:dyDescent="0.3">
      <c r="B325" s="34" t="s">
        <v>122</v>
      </c>
    </row>
  </sheetData>
  <hyperlinks>
    <hyperlink ref="P42" r:id="rId1" xr:uid="{CD0B9B4C-2BA4-4ED3-BC05-86FD33803C1D}"/>
    <hyperlink ref="P56" r:id="rId2" xr:uid="{11650BDE-DE9A-4D45-96CD-478486419AA6}"/>
    <hyperlink ref="P59" r:id="rId3" xr:uid="{CD5963E9-5009-496D-B3D1-30817FAE963B}"/>
    <hyperlink ref="P187" r:id="rId4" xr:uid="{D453EDF6-6568-45FE-87D8-BFA1EB5095E3}"/>
    <hyperlink ref="P184" r:id="rId5" xr:uid="{1B8B6FE7-2C53-4024-9FB5-EBF9A7724093}"/>
    <hyperlink ref="P207" r:id="rId6" xr:uid="{2821FAD3-85F4-4F87-9770-4DDA57E9E3FC}"/>
    <hyperlink ref="P210" r:id="rId7" xr:uid="{C964174E-B45F-4434-99D2-3D8DBBBD171F}"/>
    <hyperlink ref="B17" r:id="rId8" xr:uid="{B1EA3E0F-7992-4CEF-8C58-84D56B0E538B}"/>
    <hyperlink ref="P268" r:id="rId9" xr:uid="{8CACF881-3655-451E-9E66-454772F32197}"/>
    <hyperlink ref="P265" r:id="rId10" xr:uid="{B1E92EFE-7877-4294-9066-BE88F5D90DA3}"/>
    <hyperlink ref="P290" r:id="rId11" xr:uid="{AC6ECA44-78F7-4095-BE0E-5244C022DA4B}"/>
    <hyperlink ref="P293" r:id="rId12" xr:uid="{E88E1068-F54D-4749-85EB-B8790A7C02F9}"/>
    <hyperlink ref="P315" r:id="rId13" xr:uid="{DFFE0F3A-57F6-4B1A-8D9A-5230E7C2C645}"/>
    <hyperlink ref="P318" r:id="rId14" xr:uid="{A9A205A2-0CF0-4B9D-8285-9C1448DE8AB9}"/>
  </hyperlinks>
  <pageMargins left="0.7" right="0.7" top="0.75" bottom="0.75" header="0.3" footer="0.3"/>
  <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D574C-A101-4728-8F16-12E726C9C97F}">
  <dimension ref="A1:I1"/>
  <sheetViews>
    <sheetView workbookViewId="0">
      <pane ySplit="1" topLeftCell="A2" activePane="bottomLeft" state="frozen"/>
      <selection pane="bottomLeft" activeCell="F5" sqref="F5"/>
    </sheetView>
  </sheetViews>
  <sheetFormatPr defaultColWidth="8.77734375" defaultRowHeight="14.4" x14ac:dyDescent="0.3"/>
  <sheetData>
    <row r="1" spans="1:9" ht="16.8" x14ac:dyDescent="0.3">
      <c r="A1" s="1" t="s">
        <v>94</v>
      </c>
      <c r="B1" s="4" t="s">
        <v>95</v>
      </c>
      <c r="C1" s="4" t="s">
        <v>96</v>
      </c>
      <c r="D1" s="4" t="s">
        <v>97</v>
      </c>
      <c r="E1" s="5" t="s">
        <v>98</v>
      </c>
      <c r="F1" s="4" t="s">
        <v>99</v>
      </c>
      <c r="G1" s="4" t="s">
        <v>100</v>
      </c>
      <c r="H1" s="1" t="s">
        <v>101</v>
      </c>
      <c r="I1" s="4" t="s">
        <v>102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924C7-C138-49ED-8195-C7B63AA0690A}">
  <dimension ref="A2:AB92"/>
  <sheetViews>
    <sheetView workbookViewId="0">
      <selection activeCell="R65" sqref="R65"/>
    </sheetView>
  </sheetViews>
  <sheetFormatPr defaultRowHeight="16.8" x14ac:dyDescent="0.3"/>
  <cols>
    <col min="1" max="1" width="8.88671875" style="59"/>
    <col min="2" max="2" width="13.109375" style="59" customWidth="1"/>
    <col min="3" max="3" width="13.109375" style="59" bestFit="1" customWidth="1"/>
    <col min="4" max="4" width="10.5546875" style="59" customWidth="1"/>
    <col min="5" max="28" width="8.88671875" style="59"/>
  </cols>
  <sheetData>
    <row r="2" spans="2:3" x14ac:dyDescent="0.3">
      <c r="B2" s="34" t="s">
        <v>103</v>
      </c>
      <c r="C2" s="59" t="s">
        <v>131</v>
      </c>
    </row>
    <row r="3" spans="2:3" x14ac:dyDescent="0.3">
      <c r="B3" s="34" t="s">
        <v>104</v>
      </c>
      <c r="C3" s="59" t="s">
        <v>131</v>
      </c>
    </row>
    <row r="4" spans="2:3" x14ac:dyDescent="0.3">
      <c r="B4" s="34" t="s">
        <v>3</v>
      </c>
      <c r="C4" s="59" t="s">
        <v>134</v>
      </c>
    </row>
    <row r="5" spans="2:3" x14ac:dyDescent="0.3">
      <c r="B5" s="34" t="s">
        <v>1</v>
      </c>
      <c r="C5" s="59" t="s">
        <v>133</v>
      </c>
    </row>
    <row r="6" spans="2:3" x14ac:dyDescent="0.3">
      <c r="B6" s="34" t="s">
        <v>2</v>
      </c>
      <c r="C6" s="59" t="s">
        <v>322</v>
      </c>
    </row>
    <row r="7" spans="2:3" x14ac:dyDescent="0.3">
      <c r="B7" s="34" t="s">
        <v>5</v>
      </c>
      <c r="C7" s="34" t="s">
        <v>126</v>
      </c>
    </row>
    <row r="8" spans="2:3" x14ac:dyDescent="0.3">
      <c r="B8" s="34" t="s">
        <v>105</v>
      </c>
      <c r="C8" s="34" t="s">
        <v>136</v>
      </c>
    </row>
    <row r="9" spans="2:3" x14ac:dyDescent="0.3">
      <c r="B9" s="34" t="s">
        <v>106</v>
      </c>
      <c r="C9" s="34"/>
    </row>
    <row r="10" spans="2:3" x14ac:dyDescent="0.3">
      <c r="B10" s="34" t="s">
        <v>4</v>
      </c>
      <c r="C10" s="34"/>
    </row>
    <row r="11" spans="2:3" x14ac:dyDescent="0.3">
      <c r="B11" s="34" t="s">
        <v>107</v>
      </c>
      <c r="C11" s="34"/>
    </row>
    <row r="12" spans="2:3" x14ac:dyDescent="0.3">
      <c r="B12" s="34" t="s">
        <v>108</v>
      </c>
      <c r="C12" s="34"/>
    </row>
    <row r="13" spans="2:3" x14ac:dyDescent="0.3">
      <c r="B13" s="34" t="s">
        <v>109</v>
      </c>
      <c r="C13" s="34"/>
    </row>
    <row r="16" spans="2:3" x14ac:dyDescent="0.3">
      <c r="B16" s="59" t="s">
        <v>334</v>
      </c>
    </row>
    <row r="18" spans="2:11" x14ac:dyDescent="0.3">
      <c r="B18" s="59" t="s">
        <v>335</v>
      </c>
    </row>
    <row r="30" spans="2:11" x14ac:dyDescent="0.3">
      <c r="B30" s="2" t="s">
        <v>110</v>
      </c>
    </row>
    <row r="31" spans="2:11" x14ac:dyDescent="0.3">
      <c r="B31" s="2"/>
    </row>
    <row r="32" spans="2:11" x14ac:dyDescent="0.3">
      <c r="B32" s="59" t="s">
        <v>185</v>
      </c>
      <c r="K32" s="59" t="s">
        <v>174</v>
      </c>
    </row>
    <row r="33" spans="2:23" x14ac:dyDescent="0.3">
      <c r="B33" s="3" t="s">
        <v>175</v>
      </c>
      <c r="W33" s="59" t="s">
        <v>172</v>
      </c>
    </row>
    <row r="34" spans="2:23" x14ac:dyDescent="0.3">
      <c r="B34" s="34" t="s">
        <v>111</v>
      </c>
      <c r="W34" s="23" t="s">
        <v>333</v>
      </c>
    </row>
    <row r="35" spans="2:23" x14ac:dyDescent="0.3">
      <c r="B35" s="34" t="s">
        <v>112</v>
      </c>
      <c r="C35" s="59">
        <v>69</v>
      </c>
    </row>
    <row r="36" spans="2:23" x14ac:dyDescent="0.3">
      <c r="B36" s="34" t="s">
        <v>113</v>
      </c>
      <c r="C36" s="60">
        <v>44154</v>
      </c>
      <c r="W36" s="59" t="s">
        <v>176</v>
      </c>
    </row>
    <row r="37" spans="2:23" x14ac:dyDescent="0.3">
      <c r="B37" s="34" t="s">
        <v>114</v>
      </c>
      <c r="C37" s="59" t="s">
        <v>323</v>
      </c>
      <c r="W37" s="23" t="s">
        <v>177</v>
      </c>
    </row>
    <row r="38" spans="2:23" x14ac:dyDescent="0.3">
      <c r="B38" s="34" t="s">
        <v>115</v>
      </c>
      <c r="C38" s="59" t="s">
        <v>325</v>
      </c>
    </row>
    <row r="39" spans="2:23" x14ac:dyDescent="0.3">
      <c r="B39" s="34"/>
      <c r="C39" s="59" t="s">
        <v>326</v>
      </c>
    </row>
    <row r="40" spans="2:23" x14ac:dyDescent="0.3">
      <c r="B40" s="34"/>
      <c r="C40" s="59" t="s">
        <v>327</v>
      </c>
    </row>
    <row r="41" spans="2:23" x14ac:dyDescent="0.3">
      <c r="B41" s="34"/>
      <c r="D41" s="59" t="s">
        <v>328</v>
      </c>
    </row>
    <row r="42" spans="2:23" x14ac:dyDescent="0.3">
      <c r="B42" s="34" t="s">
        <v>116</v>
      </c>
      <c r="C42" s="59" t="s">
        <v>324</v>
      </c>
    </row>
    <row r="43" spans="2:23" x14ac:dyDescent="0.3">
      <c r="B43" s="34" t="s">
        <v>117</v>
      </c>
    </row>
    <row r="44" spans="2:23" x14ac:dyDescent="0.3">
      <c r="B44" s="34" t="s">
        <v>118</v>
      </c>
      <c r="C44" s="59" t="s">
        <v>331</v>
      </c>
    </row>
    <row r="45" spans="2:23" x14ac:dyDescent="0.3">
      <c r="B45" s="34" t="s">
        <v>119</v>
      </c>
      <c r="C45" s="59" t="s">
        <v>348</v>
      </c>
    </row>
    <row r="46" spans="2:23" x14ac:dyDescent="0.3">
      <c r="B46" s="34"/>
      <c r="C46" s="59" t="s">
        <v>349</v>
      </c>
    </row>
    <row r="47" spans="2:23" x14ac:dyDescent="0.3">
      <c r="B47" s="34"/>
      <c r="C47" s="59" t="s">
        <v>350</v>
      </c>
    </row>
    <row r="48" spans="2:23" x14ac:dyDescent="0.3">
      <c r="B48" s="34"/>
      <c r="C48" s="59" t="s">
        <v>351</v>
      </c>
    </row>
    <row r="49" spans="2:3" x14ac:dyDescent="0.3">
      <c r="B49" s="34"/>
      <c r="C49" s="59" t="s">
        <v>352</v>
      </c>
    </row>
    <row r="50" spans="2:3" x14ac:dyDescent="0.3">
      <c r="B50" s="34" t="s">
        <v>120</v>
      </c>
      <c r="C50" s="59" t="s">
        <v>293</v>
      </c>
    </row>
    <row r="51" spans="2:3" x14ac:dyDescent="0.3">
      <c r="B51" s="34" t="s">
        <v>3</v>
      </c>
      <c r="C51" s="59" t="s">
        <v>164</v>
      </c>
    </row>
    <row r="52" spans="2:3" x14ac:dyDescent="0.3">
      <c r="B52" s="34" t="s">
        <v>121</v>
      </c>
      <c r="C52" s="59" t="s">
        <v>329</v>
      </c>
    </row>
    <row r="53" spans="2:3" x14ac:dyDescent="0.3">
      <c r="B53" s="34"/>
      <c r="C53" s="59" t="s">
        <v>330</v>
      </c>
    </row>
    <row r="54" spans="2:3" x14ac:dyDescent="0.3">
      <c r="B54" s="59" t="s">
        <v>301</v>
      </c>
      <c r="C54" s="59" t="s">
        <v>332</v>
      </c>
    </row>
    <row r="55" spans="2:3" x14ac:dyDescent="0.3">
      <c r="B55" s="59" t="s">
        <v>122</v>
      </c>
    </row>
    <row r="56" spans="2:3" x14ac:dyDescent="0.3">
      <c r="C56" s="59" t="s">
        <v>336</v>
      </c>
    </row>
    <row r="58" spans="2:3" x14ac:dyDescent="0.3">
      <c r="C58" s="59" t="s">
        <v>337</v>
      </c>
    </row>
    <row r="59" spans="2:3" x14ac:dyDescent="0.3">
      <c r="C59" s="59" t="s">
        <v>338</v>
      </c>
    </row>
    <row r="63" spans="2:3" x14ac:dyDescent="0.3">
      <c r="C63" s="59" t="s">
        <v>339</v>
      </c>
    </row>
    <row r="64" spans="2:3" x14ac:dyDescent="0.3">
      <c r="C64" s="59" t="s">
        <v>340</v>
      </c>
    </row>
    <row r="65" spans="3:3" x14ac:dyDescent="0.3">
      <c r="C65" s="59" t="s">
        <v>341</v>
      </c>
    </row>
    <row r="66" spans="3:3" x14ac:dyDescent="0.3">
      <c r="C66" s="59" t="s">
        <v>342</v>
      </c>
    </row>
    <row r="69" spans="3:3" x14ac:dyDescent="0.3">
      <c r="C69" s="59" t="s">
        <v>343</v>
      </c>
    </row>
    <row r="70" spans="3:3" x14ac:dyDescent="0.3">
      <c r="C70" s="59" t="s">
        <v>344</v>
      </c>
    </row>
    <row r="75" spans="3:3" x14ac:dyDescent="0.3">
      <c r="C75" s="59" t="s">
        <v>345</v>
      </c>
    </row>
    <row r="76" spans="3:3" x14ac:dyDescent="0.3">
      <c r="C76" s="59" t="s">
        <v>346</v>
      </c>
    </row>
    <row r="77" spans="3:3" x14ac:dyDescent="0.3">
      <c r="C77" s="59" t="s">
        <v>347</v>
      </c>
    </row>
    <row r="81" spans="2:18" x14ac:dyDescent="0.3">
      <c r="C81" s="59" t="s">
        <v>353</v>
      </c>
      <c r="R81" s="59" t="s">
        <v>354</v>
      </c>
    </row>
    <row r="82" spans="2:18" x14ac:dyDescent="0.3">
      <c r="R82" s="59" t="s">
        <v>360</v>
      </c>
    </row>
    <row r="83" spans="2:18" x14ac:dyDescent="0.3">
      <c r="B83" s="3" t="s">
        <v>356</v>
      </c>
      <c r="H83" s="56" t="s">
        <v>320</v>
      </c>
      <c r="R83" s="59" t="s">
        <v>361</v>
      </c>
    </row>
    <row r="85" spans="2:18" x14ac:dyDescent="0.3">
      <c r="B85" s="59" t="s">
        <v>355</v>
      </c>
    </row>
    <row r="86" spans="2:18" x14ac:dyDescent="0.3">
      <c r="C86" s="61" t="s">
        <v>357</v>
      </c>
    </row>
    <row r="88" spans="2:18" x14ac:dyDescent="0.3">
      <c r="B88" s="59" t="s">
        <v>358</v>
      </c>
    </row>
    <row r="89" spans="2:18" x14ac:dyDescent="0.3">
      <c r="C89" s="61" t="s">
        <v>359</v>
      </c>
    </row>
    <row r="91" spans="2:18" x14ac:dyDescent="0.3">
      <c r="C91" s="59" t="s">
        <v>362</v>
      </c>
      <c r="E91" s="59" t="s">
        <v>363</v>
      </c>
    </row>
    <row r="92" spans="2:18" x14ac:dyDescent="0.3">
      <c r="C92" s="59" t="s">
        <v>227</v>
      </c>
      <c r="D92" s="59" t="s">
        <v>131</v>
      </c>
      <c r="E92" s="59" t="s">
        <v>227</v>
      </c>
      <c r="F92" s="59" t="s">
        <v>131</v>
      </c>
    </row>
  </sheetData>
  <hyperlinks>
    <hyperlink ref="W34" r:id="rId1" xr:uid="{53FACE55-A9D0-4434-AB10-51039D6C1AA1}"/>
    <hyperlink ref="W37" r:id="rId2" xr:uid="{43ECAA4E-2046-40FA-BC9F-E7F94B851BF0}"/>
  </hyperlinks>
  <pageMargins left="0.7" right="0.7" top="0.75" bottom="0.75" header="0.3" footer="0.3"/>
  <pageSetup paperSize="9" orientation="portrait" horizontalDpi="300" verticalDpi="300" r:id="rId3"/>
  <drawing r:id="rId4"/>
  <legacy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03C1B-F81B-4A45-AD3F-B69C1B5DF1C5}">
  <dimension ref="A1"/>
  <sheetViews>
    <sheetView workbookViewId="0"/>
  </sheetViews>
  <sheetFormatPr defaultColWidth="8.77734375"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Indication Info</vt:lpstr>
      <vt:lpstr>Etripamil - Clinical</vt:lpstr>
      <vt:lpstr>Etripamil Clinical - Lecture</vt:lpstr>
      <vt:lpstr>Etripamil Atrial fibrillation</vt:lpstr>
      <vt:lpstr>Probabilities - Forecast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Matteo Doye</dc:creator>
  <cp:keywords/>
  <dc:description/>
  <cp:lastModifiedBy>Matteo Doye</cp:lastModifiedBy>
  <cp:revision/>
  <dcterms:created xsi:type="dcterms:W3CDTF">2024-10-14T15:13:16Z</dcterms:created>
  <dcterms:modified xsi:type="dcterms:W3CDTF">2025-01-17T15:21:48Z</dcterms:modified>
  <cp:category/>
  <cp:contentStatus/>
</cp:coreProperties>
</file>