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mc:AlternateContent xmlns:mc="http://schemas.openxmlformats.org/markup-compatibility/2006">
    <mc:Choice Requires="x15">
      <x15ac:absPath xmlns:x15ac="http://schemas.microsoft.com/office/spreadsheetml/2010/11/ac" url="https://d.docs.live.net/97b3d2ac1bd8ccba/"/>
    </mc:Choice>
  </mc:AlternateContent>
  <xr:revisionPtr revIDLastSave="719" documentId="11_0B1D56BE9CDCCE836B02CE7A5FB0D4A9BBFD1C62" xr6:coauthVersionLast="47" xr6:coauthVersionMax="47" xr10:uidLastSave="{78343DFF-F585-410D-BC57-22591604FE0B}"/>
  <bookViews>
    <workbookView xWindow="-108" yWindow="-108" windowWidth="30936" windowHeight="16896" xr2:uid="{00000000-000D-0000-FFFF-FFFF00000000}"/>
  </bookViews>
  <sheets>
    <sheet name="Main" sheetId="1" r:id="rId1"/>
    <sheet name="Model" sheetId="4" r:id="rId2"/>
    <sheet name="Bota-vec Clinical" sheetId="2" r:id="rId3"/>
    <sheet name="Bota-vec Clinical - Lecture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8" i="1" s="1"/>
</calcChain>
</file>

<file path=xl/sharedStrings.xml><?xml version="1.0" encoding="utf-8"?>
<sst xmlns="http://schemas.openxmlformats.org/spreadsheetml/2006/main" count="311" uniqueCount="254">
  <si>
    <t>Scale is Thousands</t>
  </si>
  <si>
    <t>Name of study</t>
  </si>
  <si>
    <t>Name</t>
  </si>
  <si>
    <t>Indication</t>
  </si>
  <si>
    <t>Status</t>
  </si>
  <si>
    <t>Phase</t>
  </si>
  <si>
    <t>Economics</t>
  </si>
  <si>
    <t>MOA</t>
  </si>
  <si>
    <t>Admin</t>
  </si>
  <si>
    <t>IP</t>
  </si>
  <si>
    <t>Notes</t>
  </si>
  <si>
    <t>Price</t>
  </si>
  <si>
    <t>Lumeos</t>
  </si>
  <si>
    <t>Bota-vec (Botaretigene sparoparvovec)</t>
  </si>
  <si>
    <t>XLRP (X-Linked Retinitis Pigmentosa)</t>
  </si>
  <si>
    <t>WDR (waiting data release)</t>
  </si>
  <si>
    <t>III</t>
  </si>
  <si>
    <t>Program sold to Janssen (December 2023) MGTX to receive up to an aggregate of $350.0 million upon achievement of milestones, will manufacture and supply commercial product for Janssen.</t>
  </si>
  <si>
    <t>Designed to deliver functional copies of the RPGR gene to the subretinal space to help improve and/or preserve vision in patients with XLRP.</t>
  </si>
  <si>
    <t>Surgery</t>
  </si>
  <si>
    <t>They anticipate receiving an additional $15 million in milestone payments later in 2024 and will receive up to a further $285 million upon first commercial sales of bota-vec in the U.S. and EU and for manufacturing technology transfer.
They also entered into a commercial supply agreement with Johnson &amp; Johnson Innovative Medicine for bota-vec manufacturing, which we anticipate will generate additional revenue during the product launch.</t>
  </si>
  <si>
    <t>-</t>
  </si>
  <si>
    <t>Shares</t>
  </si>
  <si>
    <t>Q224</t>
  </si>
  <si>
    <t>AQUAx</t>
  </si>
  <si>
    <t>AAV2-hAQP1</t>
  </si>
  <si>
    <t>Xerostomia</t>
  </si>
  <si>
    <t>Data released (+)</t>
  </si>
  <si>
    <t>I</t>
  </si>
  <si>
    <t>AQUAx2 (now in Phase II) NCT05926765</t>
  </si>
  <si>
    <t>MC</t>
  </si>
  <si>
    <t>NCT05603312</t>
  </si>
  <si>
    <t>AAV-GAD</t>
  </si>
  <si>
    <t>PD (Parkinson’s Disease)</t>
  </si>
  <si>
    <t>Results expected for Q424</t>
  </si>
  <si>
    <t>We intend to initiate discussions with global regulatory agencies in the fourth quarter 2024 around the Phase 3-ready clinical program.</t>
  </si>
  <si>
    <t>Cash</t>
  </si>
  <si>
    <t>AAV-AIPL1</t>
  </si>
  <si>
    <t>inherited retinal dystrophy due to defects in the AIPL1 gene</t>
  </si>
  <si>
    <t>Meaningful responses have been observed in 11 out of 11 LCA4 children treated to date with AAV-AIPL1. All children were treated between 1 and 3 years old, all were blind on treatment, and all gained visual acuity 4 or more weeks following treatment.</t>
  </si>
  <si>
    <t>Debt</t>
  </si>
  <si>
    <t>EV</t>
  </si>
  <si>
    <t>Ticker</t>
  </si>
  <si>
    <t>MGTX</t>
  </si>
  <si>
    <t>Random Infos:</t>
  </si>
  <si>
    <t>HQ in NYC, listed on the NASDAQ.</t>
  </si>
  <si>
    <t xml:space="preserve">Overall note: </t>
  </si>
  <si>
    <t>We could bet on it for long but the results of Phase I/II are not great with a success rate for Phase III is about 55% to 65%.</t>
  </si>
  <si>
    <t>They just need to maintain this safety level and success level.</t>
  </si>
  <si>
    <t>Competitor:</t>
  </si>
  <si>
    <t>1.</t>
  </si>
  <si>
    <t>BIIB112 (NSR-RPGR)</t>
  </si>
  <si>
    <t>Developer: Nightstar Therapeutics (acquired by Biogen)</t>
  </si>
  <si>
    <t>Status: Development discontinued after Phase 1/2 trials</t>
  </si>
  <si>
    <t>2.</t>
  </si>
  <si>
    <t>4D-125</t>
  </si>
  <si>
    <t>Developer: 4D Molecular Therapeutics</t>
  </si>
  <si>
    <t>Status: Phase 1/2 clinical trials</t>
  </si>
  <si>
    <t xml:space="preserve">3. </t>
  </si>
  <si>
    <t>AGTC-501 (rAAV2tYF-GRK1-RPGR)</t>
  </si>
  <si>
    <t>Developer: Applied Genetic Technologies Corporation (AGTC)</t>
  </si>
  <si>
    <t>Currently there are no approved treatments for X-linked retinitis pigmentosa (XLRP), a rare inherited retinal disease that ultimately leads to blindness in most people with the condition.</t>
  </si>
  <si>
    <t>Brand</t>
  </si>
  <si>
    <t>Botaretigene sparoparvovec</t>
  </si>
  <si>
    <t>Generic</t>
  </si>
  <si>
    <t>Bota-vec, AAV5-hRKp.RPGR</t>
  </si>
  <si>
    <t>WDR</t>
  </si>
  <si>
    <t>Already approved countries</t>
  </si>
  <si>
    <t>None</t>
  </si>
  <si>
    <t>Risk associated</t>
  </si>
  <si>
    <t>Physiochemistry</t>
  </si>
  <si>
    <t>Molecule</t>
  </si>
  <si>
    <t>XLogP</t>
  </si>
  <si>
    <t>Clinical trials:</t>
  </si>
  <si>
    <t>Success</t>
  </si>
  <si>
    <t>PMID: 38871269</t>
  </si>
  <si>
    <t>NCT03252847</t>
  </si>
  <si>
    <t>Title of Study: An Open Label, Multi-centre, Phase I/II Dose Escalation Trial of a Recombinant Adeno-associated Virus Vector (AAV2-.RPGR) for Gene Therapy of Adults and Children With X-linked Retinitis Pigmentosa Owing to Defects in Retinitis Pigmentosa GTPase Regulator (RPGR)</t>
  </si>
  <si>
    <t>Name of study:</t>
  </si>
  <si>
    <t>MGT009</t>
  </si>
  <si>
    <t>Study Num: 1</t>
  </si>
  <si>
    <t>N</t>
  </si>
  <si>
    <t>Start Date</t>
  </si>
  <si>
    <t>Study design</t>
  </si>
  <si>
    <t>open-label phase 1/2 dose-escalation and cohort expansion trial to determine the safety and efficacy of subretinal administration of AAV2/5 vector in participants with XLRP caused by mutations in RPGR.</t>
  </si>
  <si>
    <t>Inclusion Criteria</t>
  </si>
  <si>
    <t>Are aged 5 years or older male.</t>
  </si>
  <si>
    <t>Have X-linked retinitis pigmentosa confirmed by a retinal specialist (CI or PI).</t>
  </si>
  <si>
    <t>Sites</t>
  </si>
  <si>
    <t>3 USA, 2 UK.</t>
  </si>
  <si>
    <t>Intervention</t>
  </si>
  <si>
    <t>Subretinal administration of AAV2/5 vector.</t>
  </si>
  <si>
    <t>PE</t>
  </si>
  <si>
    <t>Incidence of Adverse Events related to the sub retinal administration of AAV2-RPGR (18 months).</t>
  </si>
  <si>
    <t>SE</t>
  </si>
  <si>
    <t>Improvement in visual function (18 months).</t>
  </si>
  <si>
    <t>Improvement in retinal function (18 months).</t>
  </si>
  <si>
    <t>Sponsor</t>
  </si>
  <si>
    <t>MeiraGTx UK II Ltd</t>
  </si>
  <si>
    <t>Collaborators</t>
  </si>
  <si>
    <t>Syne Qua Non Limited</t>
  </si>
  <si>
    <t>Bionical Emas</t>
  </si>
  <si>
    <t>I/II</t>
  </si>
  <si>
    <t>Cohort</t>
  </si>
  <si>
    <t>1. Experimental: Phase 1 (Part 1, Dose Escalation). Participants receive one of three doses of AAV2/5-RPGR.</t>
  </si>
  <si>
    <t>2. Experimental: Phase 2 (Part 2; Expansion). Participants receive one of two doses of AAV2/5-RPGR.</t>
  </si>
  <si>
    <t>Full method for cohort explained</t>
  </si>
  <si>
    <t>10 adult participants in the dose escalation phase (low dose: n = 3; intermediate dose: n = 4; high dose: n = 3),</t>
  </si>
  <si>
    <t>3 pediatric participants (ages 11, 14, and 15 years) in the dose confirmation phase (intermediate dose, n = 3),</t>
  </si>
  <si>
    <t>and 36 adult participants in the randomized, controlled dose expansion phase</t>
  </si>
  <si>
    <t>(low dose: n = 8; intermediate dose: n = 11; control: n = 13; discontinued prior to AAV5-hRKp.RPGR administration: n = 4).</t>
  </si>
  <si>
    <t>Results</t>
  </si>
  <si>
    <t>Safety:</t>
  </si>
  <si>
    <t>Mid / Succeess</t>
  </si>
  <si>
    <t>There were no DLEs related to administration. No treatment-emergent AEs (TEAEs) leading to study discontinuation were reported throughout the study.</t>
  </si>
  <si>
    <t>Overall, 37/45 participants experienced ≥1 TEAE, including all participants in the treatment cohorts and 5/13 (38.5%) in the control group.</t>
  </si>
  <si>
    <t>Most participants in the treatment and control cohorts had TEAEs considered mild (n = 11; 29.7%) or moderate (n = 22; 59.5%) in severity; 4 (10.8%) participants reported TEAEs considered severe.</t>
  </si>
  <si>
    <t>Among all participants in the treatment groups, 59.4% (19/32) reported an AE deemed related to AAV5-hRKp.RPGR.</t>
  </si>
  <si>
    <t xml:space="preserve">Nearly all (31/32; 96.9%) participants in the treatment groups reported an AE considered related to surgery. </t>
  </si>
  <si>
    <t>These AEs were transient and resolved without intervention.</t>
  </si>
  <si>
    <t>Overall, 2 serious AEs (SAEs) were reported in the immediate treatment cohort.</t>
  </si>
  <si>
    <t>One SAE of retinal detachment was reported in 1 participant in the low dose group of the dose escalation phase on Day 8.</t>
  </si>
  <si>
    <t>This SAE was deemed severe and related to surgery.</t>
  </si>
  <si>
    <t>The event resolved after surgical correction on Day 10 with no sequelae.</t>
  </si>
  <si>
    <t>An SAE of uveitis was reported in another participant in the low dose group of the dose escalation phase on Day 33.</t>
  </si>
  <si>
    <t>This SAE was considered severe and related to AAV5-hRKp.RPGR treatment.</t>
  </si>
  <si>
    <t>A third SAE of increased intraocular pressure (IOP) was reported outside of the reporting period in a participant in the deferred (concurrent control) group.</t>
  </si>
  <si>
    <t xml:space="preserve">This SAE was also considered severe. </t>
  </si>
  <si>
    <t>Two additional severe AEs were reported in the immediate treatment cohort, chorioretinitis (intermediate dose group) and uveitis (high dose group); these events were not reported as serious.</t>
  </si>
  <si>
    <t>Ocular inflammation was a principal AE of interest. Overall, 25/45 (55.6%, all in the treatment cohorts) participants experienced it.</t>
  </si>
  <si>
    <t>Most ocular inflammation-related events were mild or moderate in severity.</t>
  </si>
  <si>
    <t>Fifty percent (8/16) of the participants who received sub-Tenon triamcinolone experienced an ocular inflammation-related AE, with all events considered mild;</t>
  </si>
  <si>
    <t>almost 90% (26/29) of participants who did not receive sub-Tenon triamcinolone experienced an ocular inflammation-related AE, with 55.2%, 24.1%, and 10.3% considered mild, moderate, and severe, respectively.</t>
  </si>
  <si>
    <t>Increased IOP was reported in 16/45 (35.6%) participants, all in the treatment cohorts (low dose, n = 5; intermediate dose, n = 9; high dose, n = 2).</t>
  </si>
  <si>
    <t>In 2 participants, the increased IOP event was considered related to AAV5-hRKp.RPGR treatment(low dose, n = 1; intermediate dose, n = 1).</t>
  </si>
  <si>
    <t xml:space="preserve">In 4 participants, the increased IOP event was considered related to surgery (low dose, n = 2; intermediate dose, n = 2). </t>
  </si>
  <si>
    <t>All events of increased IOP were treated medically with standard of care or observation and resolved.</t>
  </si>
  <si>
    <t>Efficacy:</t>
  </si>
  <si>
    <t>Good results compare to control group.</t>
  </si>
  <si>
    <t>Part of VMA.</t>
  </si>
  <si>
    <t>Done at week 26.</t>
  </si>
  <si>
    <t>64 lux were -36.96 (95% CI: -68.10 to -5.82; nominal P = .022),</t>
  </si>
  <si>
    <t xml:space="preserve"> -19.48 (95% CI: -39.62 to 0.65; nominal P = .057), -5.58 (95% CI: -10.85 to -0.31; nominal P = .039),</t>
  </si>
  <si>
    <t>and -2.16 (95% CI: -5.18 to 0.86; nominal P = .153) seconds, respectively.</t>
  </si>
  <si>
    <t>The LS mean changes from baseline at Week 52 in the treatment groups at,</t>
  </si>
  <si>
    <t>1 lux, 4 lux, 16 lux, 64 lux were -22.10 (95% CI: -30.12 to -14.08), -4.32 (95% CI: -15.50 to 6.85), 0.07 (95% CI: -1.45 to 1.58),</t>
  </si>
  <si>
    <t>and -0.68 (95% CI: -1.70 to 0.33) seconds, respectively.</t>
  </si>
  <si>
    <t>D= drug</t>
  </si>
  <si>
    <t>C= control</t>
  </si>
  <si>
    <t>6 month</t>
  </si>
  <si>
    <t>Week 26</t>
  </si>
  <si>
    <t>64 Lux</t>
  </si>
  <si>
    <t>16 Lux</t>
  </si>
  <si>
    <t>4 Lux</t>
  </si>
  <si>
    <t>1 Lux</t>
  </si>
  <si>
    <t>6 (D), 11 (C)</t>
  </si>
  <si>
    <t>7 (D), 4 (C)</t>
  </si>
  <si>
    <t>5 (D), 10 (C)</t>
  </si>
  <si>
    <t>Confience Interval (95% CI)</t>
  </si>
  <si>
    <t>-5.18, 0.86</t>
  </si>
  <si>
    <t>-10.85, -0.31</t>
  </si>
  <si>
    <t>-39.62, 0.65</t>
  </si>
  <si>
    <t>-68.10, -5.82</t>
  </si>
  <si>
    <t>Mean treated - control difference</t>
  </si>
  <si>
    <t>-2.16</t>
  </si>
  <si>
    <t>-5.58</t>
  </si>
  <si>
    <t>-19.48</t>
  </si>
  <si>
    <t>-36.96</t>
  </si>
  <si>
    <t>Week 26 P value</t>
  </si>
  <si>
    <t>Don't care that it does not perform at Lux 64, the reason is that it has too great light,</t>
  </si>
  <si>
    <t>0.022</t>
  </si>
  <si>
    <t>every one even placebo can see, as for Lux 1 dim light only the drug group can see,</t>
  </si>
  <si>
    <t>0.057</t>
  </si>
  <si>
    <t>so the true values to look at ar 1 Lux, and 4 Lux.</t>
  </si>
  <si>
    <t>0.039</t>
  </si>
  <si>
    <t>0.153</t>
  </si>
  <si>
    <t>12 month</t>
  </si>
  <si>
    <t>Week 52</t>
  </si>
  <si>
    <t>-1.7, 0.33</t>
  </si>
  <si>
    <t>-1.45, 1.58</t>
  </si>
  <si>
    <t>-15.5, 6.85</t>
  </si>
  <si>
    <t>-30.12, -14.08</t>
  </si>
  <si>
    <t>-0.68</t>
  </si>
  <si>
    <t>0.07</t>
  </si>
  <si>
    <t>-4.32</t>
  </si>
  <si>
    <t>-22.1</t>
  </si>
  <si>
    <t>1 Lux:</t>
  </si>
  <si>
    <t>The results at 1 lux show strong evidence of treatment efficacy at both Week 26 and Week 52,</t>
  </si>
  <si>
    <t>particularly useful for low-light navigation.</t>
  </si>
  <si>
    <t>4 Lux:</t>
  </si>
  <si>
    <t xml:space="preserve">Results at 4 lux are less consistent and show no sustained improvement by Week 52, </t>
  </si>
  <si>
    <t>indicating that the treatment’s benefits may be limited at this light level.</t>
  </si>
  <si>
    <t>16 Lux:</t>
  </si>
  <si>
    <t>Initial improvements at 16 lux indicate a modest treatment effect, though it appears unsustained by Week 52.</t>
  </si>
  <si>
    <t>64 Lux:</t>
  </si>
  <si>
    <t xml:space="preserve">The results at 64 lux are not significant at either time point, suggesting the treatment has little effect under this higher light condition, </t>
  </si>
  <si>
    <t>likely due to better-preserved baseline vision in such lighting.</t>
  </si>
  <si>
    <t>Good results.</t>
  </si>
  <si>
    <t>The p-value is not really something that is that important because the population is small.</t>
  </si>
  <si>
    <t>Note:</t>
  </si>
  <si>
    <t>The results showed that the therapy generally appears safe, with manageable side effects</t>
  </si>
  <si>
    <t>Participants showed meaningful improvements in night-time navigation and retinal sensitivity, which are important for daily activities and visual function in patients with XLRP.</t>
  </si>
  <si>
    <t>While the trial suggests the gene therapy could help preserve vision and improve night vision, it lacks long-term data due to the control group starting treatment after 26 weeks</t>
  </si>
  <si>
    <t>Ongoing Phase III "LUMEOS" - NCT04671433</t>
  </si>
  <si>
    <t>Phase 3 "The primary endpoint being evaluated is changed from baseline to Week 52 in VMA"</t>
  </si>
  <si>
    <t>BIIB112 - Phase II/III XIRIUS trial - NCT03116113</t>
  </si>
  <si>
    <t>https://pubmed.ncbi.nlm.nih.gov/38423215/</t>
  </si>
  <si>
    <t>The primary end point was the percentage of participants meeting microperimetry responder criteria (≥ 7-dB improvement at ≥ 5 of 16 central loci).</t>
  </si>
  <si>
    <t>Observed a slightly higher frequency of inflammation-related AEs.</t>
  </si>
  <si>
    <t xml:space="preserve"> Likely because it did not adopt the modified steroid regimen used in Study One.</t>
  </si>
  <si>
    <t>Responders were defined as participants with ≥5 of the same loci showing a ≥7 decibel(dB)improvement from baseline at 2 time points.</t>
  </si>
  <si>
    <t>MGTX:</t>
  </si>
  <si>
    <t>Month 6</t>
  </si>
  <si>
    <t>Month 12</t>
  </si>
  <si>
    <t>Week 26 was 0.88 dB (95% CI: 0.35 to 1.41) for the treatment participants and -0.15 dB (95% CI: -0.97 to 0.66) for the control participants.</t>
  </si>
  <si>
    <t>The LS mean difference between the treatment participants and the control participants at Week 26 was 1.06 dB (95% CI: 0.05 to 2.07; nominal P = .041).</t>
  </si>
  <si>
    <t>At Week 52, the LS mean change from baseline was 0.79 dB (95% CI: 0.15 to 1.43) for the treatment participants.</t>
  </si>
  <si>
    <t>Low + Intermediate</t>
  </si>
  <si>
    <t>Control</t>
  </si>
  <si>
    <t>Baseline</t>
  </si>
  <si>
    <t xml:space="preserve">Baseline </t>
  </si>
  <si>
    <t>Mean (SD)</t>
  </si>
  <si>
    <t>0.81 (1.13)</t>
  </si>
  <si>
    <t>0.76 (1.08)</t>
  </si>
  <si>
    <t>0.88 (0.35, 1.41)</t>
  </si>
  <si>
    <t>- 0.15 ( - 0.97, 0.66)</t>
  </si>
  <si>
    <t>0.79 (0.15, 1.43)</t>
  </si>
  <si>
    <t>1.06</t>
  </si>
  <si>
    <t>Biogen:</t>
  </si>
  <si>
    <t>At month 12, the percentage of participants meeting microperimetry responder criteria was not significantly different between either cotoretigene toliparvovec group (low dose, 37.5% [P = 0.3181]; high dose, 25.0% [P = 0.5177]),</t>
  </si>
  <si>
    <t xml:space="preserve">and the control group (22.2%). </t>
  </si>
  <si>
    <t>However, the mean change from baseline in microperimetry sensitivity improved significantly with the low-dose group versus the control group at month 12 (P = 0.0350).</t>
  </si>
  <si>
    <t xml:space="preserve">Little better performance from MGTX. </t>
  </si>
  <si>
    <t>It will mostly play upon the trial design.</t>
  </si>
  <si>
    <t>Search term</t>
  </si>
  <si>
    <t>Printed</t>
  </si>
  <si>
    <t>Read</t>
  </si>
  <si>
    <t>Relevance</t>
  </si>
  <si>
    <t>Source</t>
  </si>
  <si>
    <t>To Read Again</t>
  </si>
  <si>
    <t>Study</t>
  </si>
  <si>
    <t>Topic</t>
  </si>
  <si>
    <t>Title</t>
  </si>
  <si>
    <t>Bota-vec Phase I/II Results</t>
  </si>
  <si>
    <t>American Journal of Ophtalmology</t>
  </si>
  <si>
    <t>N°1</t>
  </si>
  <si>
    <t>1. Phase 1/2 AAV5-hRKp.RPGR (Botaretigene Sparoparvovec) Gene Therapy: Safety and Efficacy in RPGR-Associated X-Linked Retinitis Pigmentosa</t>
  </si>
  <si>
    <t>https://www.ajo.com/article/S0002-9394(24)00244-7/fulltext</t>
  </si>
  <si>
    <t>Pubmed</t>
  </si>
  <si>
    <t>2. Phase 1/2 AAV5-hRKp.RPGR (Botaretigene Sparoparvovec) Gene Therapy: Safety and Efficacy in RPGR-Associated X-Linked Retinitis Pigmentosa</t>
  </si>
  <si>
    <t>https://pubmed.ncbi.nlm.nih.gov/38871269/</t>
  </si>
  <si>
    <t>ClinicalTrials.gov</t>
  </si>
  <si>
    <t>3. Gene Therapy for X-linked Retinitis Pigmentosa (XLRP) - Retinitis Pigmentosa GTPase Regulator (RPGR)</t>
  </si>
  <si>
    <t>https://clinicaltrials.gov/study/NCT03252847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</si>
</sst>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#,##0.00;[Red]#,##0.00"/>
  </numFmts>
  <fonts count="13">
    <font>
      <sz val="11"/>
      <color theme="1"/>
      <name val="Aptos Narrow"/>
      <family val="2"/>
      <scheme val="minor"/>
    </font>
    <font>
      <sz val="13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3"/>
      <color theme="1"/>
      <name val="Arial"/>
      <family val="2"/>
    </font>
    <font>
      <u/>
      <sz val="13"/>
      <color theme="10"/>
      <name val="Aptos Narrow"/>
      <family val="2"/>
      <scheme val="minor"/>
    </font>
    <font>
      <u/>
      <sz val="13"/>
      <color theme="1"/>
      <name val="Arial"/>
      <family val="2"/>
    </font>
    <font>
      <b/>
      <sz val="13"/>
      <color theme="1"/>
      <name val="Arial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3"/>
      <color rgb="FF006100"/>
      <name val="Arial"/>
      <family val="2"/>
    </font>
    <font>
      <sz val="13"/>
      <color rgb="FF9C5700"/>
      <name val="Arial"/>
      <family val="2"/>
    </font>
    <font>
      <sz val="13"/>
      <color rgb="FF9C0006"/>
      <name val="Arial"/>
      <family val="2"/>
    </font>
    <font>
      <b/>
      <u/>
      <sz val="13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11" fillId="4" borderId="0" applyNumberFormat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2" fillId="0" borderId="0" xfId="1"/>
    <xf numFmtId="0" fontId="4" fillId="0" borderId="0" xfId="1" applyFont="1"/>
    <xf numFmtId="0" fontId="5" fillId="0" borderId="0" xfId="0" applyFont="1"/>
    <xf numFmtId="0" fontId="6" fillId="0" borderId="0" xfId="0" applyFont="1"/>
    <xf numFmtId="0" fontId="9" fillId="2" borderId="0" xfId="2" applyFont="1"/>
    <xf numFmtId="0" fontId="10" fillId="3" borderId="0" xfId="3" applyFont="1"/>
    <xf numFmtId="164" fontId="1" fillId="0" borderId="4" xfId="0" applyNumberFormat="1" applyFont="1" applyBorder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0" fontId="12" fillId="0" borderId="0" xfId="0" applyFont="1"/>
    <xf numFmtId="0" fontId="1" fillId="0" borderId="0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0" xfId="0" applyFont="1" applyBorder="1"/>
    <xf numFmtId="0" fontId="1" fillId="0" borderId="9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9" fillId="2" borderId="11" xfId="2" applyFont="1" applyBorder="1" applyAlignment="1">
      <alignment horizontal="center"/>
    </xf>
    <xf numFmtId="0" fontId="11" fillId="4" borderId="13" xfId="4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12" xfId="0" quotePrefix="1" applyFont="1" applyBorder="1" applyAlignment="1">
      <alignment horizontal="center"/>
    </xf>
    <xf numFmtId="0" fontId="1" fillId="0" borderId="11" xfId="0" quotePrefix="1" applyFont="1" applyBorder="1" applyAlignment="1">
      <alignment horizontal="center"/>
    </xf>
    <xf numFmtId="0" fontId="1" fillId="0" borderId="13" xfId="0" quotePrefix="1" applyFont="1" applyBorder="1" applyAlignment="1">
      <alignment horizontal="center"/>
    </xf>
    <xf numFmtId="0" fontId="9" fillId="2" borderId="0" xfId="2" applyFont="1" applyBorder="1"/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/>
    <xf numFmtId="165" fontId="1" fillId="0" borderId="0" xfId="0" applyNumberFormat="1" applyFont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5">
    <cellStyle name="Bad" xfId="4" builtinId="27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25</xdr:col>
      <xdr:colOff>200025</xdr:colOff>
      <xdr:row>14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755218B-067C-4395-AF8C-D67B5382ADDA}"/>
            </a:ext>
          </a:extLst>
        </xdr:cNvPr>
        <xdr:cNvCxnSpPr>
          <a:cxnSpLocks/>
        </xdr:cNvCxnSpPr>
      </xdr:nvCxnSpPr>
      <xdr:spPr>
        <a:xfrm flipV="1">
          <a:off x="0" y="2933700"/>
          <a:ext cx="154400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525780</xdr:colOff>
      <xdr:row>26</xdr:row>
      <xdr:rowOff>36195</xdr:rowOff>
    </xdr:from>
    <xdr:to>
      <xdr:col>28</xdr:col>
      <xdr:colOff>400050</xdr:colOff>
      <xdr:row>44</xdr:row>
      <xdr:rowOff>26670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748E6F-6564-ECC3-58A8-4847F39B7BE4}"/>
            </a:ext>
            <a:ext uri="{147F2762-F138-4A5C-976F-8EAC2B608ADB}">
              <a16:predDERef xmlns:a16="http://schemas.microsoft.com/office/drawing/2014/main" pred="{4755218B-067C-4395-AF8C-D67B5382A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46780" y="5583555"/>
          <a:ext cx="7905750" cy="383095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666750</xdr:colOff>
      <xdr:row>71</xdr:row>
      <xdr:rowOff>57150</xdr:rowOff>
    </xdr:from>
    <xdr:to>
      <xdr:col>5</xdr:col>
      <xdr:colOff>588645</xdr:colOff>
      <xdr:row>87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3455E9-1C68-6DA4-092C-D103AF88A121}"/>
            </a:ext>
            <a:ext uri="{147F2762-F138-4A5C-976F-8EAC2B608ADB}">
              <a16:predDERef xmlns:a16="http://schemas.microsoft.com/office/drawing/2014/main" pred="{04748E6F-6564-ECC3-58A8-4847F39B7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" y="15982950"/>
          <a:ext cx="4514850" cy="3448050"/>
        </a:xfrm>
        <a:prstGeom prst="rect">
          <a:avLst/>
        </a:prstGeom>
      </xdr:spPr>
    </xdr:pic>
    <xdr:clientData/>
  </xdr:twoCellAnchor>
  <xdr:twoCellAnchor editAs="oneCell">
    <xdr:from>
      <xdr:col>2</xdr:col>
      <xdr:colOff>205740</xdr:colOff>
      <xdr:row>95</xdr:row>
      <xdr:rowOff>104775</xdr:rowOff>
    </xdr:from>
    <xdr:to>
      <xdr:col>8</xdr:col>
      <xdr:colOff>379095</xdr:colOff>
      <xdr:row>117</xdr:row>
      <xdr:rowOff>20955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0BA268-D163-DF71-108B-F15656EECD13}"/>
            </a:ext>
            <a:ext uri="{147F2762-F138-4A5C-976F-8EAC2B608ADB}">
              <a16:predDERef xmlns:a16="http://schemas.microsoft.com/office/drawing/2014/main" pred="{DC3455E9-1C68-6DA4-092C-D103AF88A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0" y="20373975"/>
          <a:ext cx="7579995" cy="4610100"/>
        </a:xfrm>
        <a:prstGeom prst="rect">
          <a:avLst/>
        </a:prstGeom>
      </xdr:spPr>
    </xdr:pic>
    <xdr:clientData/>
  </xdr:twoCellAnchor>
  <xdr:twoCellAnchor editAs="oneCell">
    <xdr:from>
      <xdr:col>1</xdr:col>
      <xdr:colOff>721995</xdr:colOff>
      <xdr:row>149</xdr:row>
      <xdr:rowOff>135255</xdr:rowOff>
    </xdr:from>
    <xdr:to>
      <xdr:col>8</xdr:col>
      <xdr:colOff>314325</xdr:colOff>
      <xdr:row>197</xdr:row>
      <xdr:rowOff>87630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468771-36B2-3795-1A30-E934E5E755CD}"/>
            </a:ext>
            <a:ext uri="{147F2762-F138-4A5C-976F-8EAC2B608ADB}">
              <a16:predDERef xmlns:a16="http://schemas.microsoft.com/office/drawing/2014/main" pred="{D70BA268-D163-DF71-108B-F15656EEC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1595" y="25311735"/>
          <a:ext cx="7860030" cy="100107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211</xdr:row>
      <xdr:rowOff>0</xdr:rowOff>
    </xdr:from>
    <xdr:to>
      <xdr:col>25</xdr:col>
      <xdr:colOff>200025</xdr:colOff>
      <xdr:row>211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3AEDD45-5D56-4AFB-8F7A-9F823D9AC748}"/>
            </a:ext>
          </a:extLst>
        </xdr:cNvPr>
        <xdr:cNvCxnSpPr>
          <a:cxnSpLocks/>
        </xdr:cNvCxnSpPr>
      </xdr:nvCxnSpPr>
      <xdr:spPr>
        <a:xfrm flipV="1">
          <a:off x="0" y="35814000"/>
          <a:ext cx="1606486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261</xdr:row>
      <xdr:rowOff>0</xdr:rowOff>
    </xdr:from>
    <xdr:to>
      <xdr:col>25</xdr:col>
      <xdr:colOff>200025</xdr:colOff>
      <xdr:row>261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B7B57447-5138-4CFA-8021-3ABB52540F15}"/>
            </a:ext>
          </a:extLst>
        </xdr:cNvPr>
        <xdr:cNvCxnSpPr>
          <a:cxnSpLocks/>
        </xdr:cNvCxnSpPr>
      </xdr:nvCxnSpPr>
      <xdr:spPr>
        <a:xfrm flipV="1">
          <a:off x="0" y="37094160"/>
          <a:ext cx="1606486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160020</xdr:colOff>
      <xdr:row>276</xdr:row>
      <xdr:rowOff>53340</xdr:rowOff>
    </xdr:from>
    <xdr:to>
      <xdr:col>18</xdr:col>
      <xdr:colOff>397484</xdr:colOff>
      <xdr:row>287</xdr:row>
      <xdr:rowOff>145120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DC11810-ECF8-DF6F-3075-6A0485FE9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37320" y="44104560"/>
          <a:ext cx="8916644" cy="2438740"/>
        </a:xfrm>
        <a:prstGeom prst="rect">
          <a:avLst/>
        </a:prstGeom>
      </xdr:spPr>
    </xdr:pic>
    <xdr:clientData/>
  </xdr:twoCellAnchor>
  <xdr:twoCellAnchor editAs="oneCell">
    <xdr:from>
      <xdr:col>0</xdr:col>
      <xdr:colOff>541020</xdr:colOff>
      <xdr:row>215</xdr:row>
      <xdr:rowOff>152400</xdr:rowOff>
    </xdr:from>
    <xdr:to>
      <xdr:col>11</xdr:col>
      <xdr:colOff>213360</xdr:colOff>
      <xdr:row>228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E07239B-B5B0-3A87-5F13-7D6461B65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" y="45780960"/>
          <a:ext cx="11170920" cy="2697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200025</xdr:rowOff>
    </xdr:from>
    <xdr:to>
      <xdr:col>21</xdr:col>
      <xdr:colOff>323850</xdr:colOff>
      <xdr:row>10</xdr:row>
      <xdr:rowOff>200025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E977D8D-BC5D-D331-B14E-723C736A78CB}"/>
            </a:ext>
          </a:extLst>
        </xdr:cNvPr>
        <xdr:cNvCxnSpPr>
          <a:cxnSpLocks/>
        </xdr:cNvCxnSpPr>
      </xdr:nvCxnSpPr>
      <xdr:spPr>
        <a:xfrm flipV="1">
          <a:off x="0" y="2295525"/>
          <a:ext cx="143732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ubmed.ncbi.nlm.nih.gov/38423215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linicaltrials.gov/study/NCT03252847" TargetMode="External"/><Relationship Id="rId2" Type="http://schemas.openxmlformats.org/officeDocument/2006/relationships/hyperlink" Target="https://pubmed.ncbi.nlm.nih.gov/38871269/" TargetMode="External"/><Relationship Id="rId1" Type="http://schemas.openxmlformats.org/officeDocument/2006/relationships/hyperlink" Target="https://www.ajo.com/article/S0002-9394(24)00244-7/fulltext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tabSelected="1" workbookViewId="0">
      <selection activeCell="C24" sqref="C24"/>
    </sheetView>
  </sheetViews>
  <sheetFormatPr defaultRowHeight="14.45"/>
  <cols>
    <col min="2" max="2" width="32.28515625" customWidth="1"/>
    <col min="3" max="3" width="23.42578125" customWidth="1"/>
    <col min="4" max="4" width="20.140625" customWidth="1"/>
    <col min="6" max="6" width="30.7109375" customWidth="1"/>
    <col min="8" max="8" width="10.140625" customWidth="1"/>
    <col min="10" max="10" width="66.7109375" customWidth="1"/>
    <col min="13" max="13" width="12.28515625" customWidth="1"/>
  </cols>
  <sheetData>
    <row r="1" spans="1:14" s="1" customFormat="1" ht="16.899999999999999">
      <c r="A1" s="9" t="s">
        <v>0</v>
      </c>
      <c r="B1" s="9"/>
      <c r="C1" s="9"/>
      <c r="D1" s="9"/>
      <c r="E1" s="34"/>
      <c r="F1" s="9"/>
      <c r="G1" s="9"/>
      <c r="H1" s="9"/>
      <c r="I1" s="9"/>
      <c r="J1" s="9"/>
      <c r="K1" s="9"/>
      <c r="L1" s="9"/>
      <c r="M1" s="9"/>
      <c r="N1" s="9"/>
    </row>
    <row r="2" spans="1:14" s="1" customFormat="1" ht="16.899999999999999">
      <c r="A2" s="9"/>
      <c r="B2" s="9"/>
      <c r="C2" s="9"/>
      <c r="D2" s="9"/>
      <c r="E2" s="34"/>
      <c r="F2" s="9"/>
      <c r="G2" s="9"/>
      <c r="H2" s="9"/>
      <c r="I2" s="9"/>
      <c r="J2" s="9"/>
      <c r="K2" s="9"/>
      <c r="L2" s="9"/>
      <c r="M2" s="9"/>
      <c r="N2" s="9"/>
    </row>
    <row r="3" spans="1:14" s="1" customFormat="1" ht="16.899999999999999">
      <c r="A3" s="9" t="s">
        <v>1</v>
      </c>
      <c r="B3" s="35" t="s">
        <v>2</v>
      </c>
      <c r="C3" s="36" t="s">
        <v>3</v>
      </c>
      <c r="D3" s="36" t="s">
        <v>4</v>
      </c>
      <c r="E3" s="37" t="s">
        <v>5</v>
      </c>
      <c r="F3" s="36" t="s">
        <v>6</v>
      </c>
      <c r="G3" s="36" t="s">
        <v>7</v>
      </c>
      <c r="H3" s="36" t="s">
        <v>8</v>
      </c>
      <c r="I3" s="36" t="s">
        <v>9</v>
      </c>
      <c r="J3" s="38" t="s">
        <v>10</v>
      </c>
      <c r="K3" s="9"/>
      <c r="L3" s="9" t="s">
        <v>11</v>
      </c>
      <c r="M3" s="39">
        <v>5.68</v>
      </c>
      <c r="N3" s="9"/>
    </row>
    <row r="4" spans="1:14" s="1" customFormat="1" ht="16.899999999999999">
      <c r="A4" s="9" t="s">
        <v>12</v>
      </c>
      <c r="B4" s="8" t="s">
        <v>13</v>
      </c>
      <c r="C4" s="9" t="s">
        <v>14</v>
      </c>
      <c r="D4" s="9" t="s">
        <v>15</v>
      </c>
      <c r="E4" s="34" t="s">
        <v>16</v>
      </c>
      <c r="F4" s="9" t="s">
        <v>17</v>
      </c>
      <c r="G4" s="9" t="s">
        <v>18</v>
      </c>
      <c r="H4" s="9" t="s">
        <v>19</v>
      </c>
      <c r="I4" s="9"/>
      <c r="J4" s="40" t="s">
        <v>20</v>
      </c>
      <c r="K4" s="9" t="s">
        <v>21</v>
      </c>
      <c r="L4" s="9" t="s">
        <v>22</v>
      </c>
      <c r="M4" s="9">
        <v>64300</v>
      </c>
      <c r="N4" s="9" t="s">
        <v>23</v>
      </c>
    </row>
    <row r="5" spans="1:14" s="1" customFormat="1" ht="16.899999999999999">
      <c r="A5" s="9" t="s">
        <v>24</v>
      </c>
      <c r="B5" s="8" t="s">
        <v>25</v>
      </c>
      <c r="C5" s="9" t="s">
        <v>26</v>
      </c>
      <c r="D5" s="9" t="s">
        <v>27</v>
      </c>
      <c r="E5" s="34" t="s">
        <v>28</v>
      </c>
      <c r="F5" s="9"/>
      <c r="G5" s="9"/>
      <c r="H5" s="9"/>
      <c r="I5" s="9"/>
      <c r="J5" s="40" t="s">
        <v>29</v>
      </c>
      <c r="K5" s="9" t="s">
        <v>21</v>
      </c>
      <c r="L5" s="9" t="s">
        <v>30</v>
      </c>
      <c r="M5" s="9">
        <f>+M3*M4</f>
        <v>365224</v>
      </c>
      <c r="N5" s="9"/>
    </row>
    <row r="6" spans="1:14" s="1" customFormat="1" ht="16.899999999999999">
      <c r="A6" s="9" t="s">
        <v>31</v>
      </c>
      <c r="B6" s="8" t="s">
        <v>32</v>
      </c>
      <c r="C6" s="9" t="s">
        <v>33</v>
      </c>
      <c r="D6" s="9" t="s">
        <v>34</v>
      </c>
      <c r="E6" s="34" t="s">
        <v>28</v>
      </c>
      <c r="F6" s="9"/>
      <c r="G6" s="9"/>
      <c r="H6" s="9"/>
      <c r="I6" s="9"/>
      <c r="J6" s="40" t="s">
        <v>35</v>
      </c>
      <c r="K6" s="9" t="s">
        <v>21</v>
      </c>
      <c r="L6" s="9" t="s">
        <v>36</v>
      </c>
      <c r="M6" s="9">
        <v>100000</v>
      </c>
      <c r="N6" s="9" t="s">
        <v>23</v>
      </c>
    </row>
    <row r="7" spans="1:14" s="1" customFormat="1" ht="16.899999999999999">
      <c r="A7" s="9"/>
      <c r="B7" s="41" t="s">
        <v>37</v>
      </c>
      <c r="C7" s="42" t="s">
        <v>38</v>
      </c>
      <c r="D7" s="42"/>
      <c r="E7" s="43"/>
      <c r="F7" s="42"/>
      <c r="G7" s="42"/>
      <c r="H7" s="42"/>
      <c r="I7" s="42"/>
      <c r="J7" s="44" t="s">
        <v>39</v>
      </c>
      <c r="K7" s="9" t="s">
        <v>21</v>
      </c>
      <c r="L7" s="9" t="s">
        <v>40</v>
      </c>
      <c r="M7" s="9">
        <v>72700</v>
      </c>
      <c r="N7" s="9" t="s">
        <v>23</v>
      </c>
    </row>
    <row r="8" spans="1:14" s="1" customFormat="1" ht="16.899999999999999">
      <c r="A8" s="9"/>
      <c r="B8" s="9"/>
      <c r="C8" s="9"/>
      <c r="D8" s="9"/>
      <c r="E8" s="34"/>
      <c r="F8" s="9"/>
      <c r="G8" s="9"/>
      <c r="H8" s="9"/>
      <c r="I8" s="9"/>
      <c r="J8" s="9"/>
      <c r="K8" s="9"/>
      <c r="L8" s="9" t="s">
        <v>41</v>
      </c>
      <c r="M8" s="9">
        <f>+M7+M5-M6</f>
        <v>337924</v>
      </c>
      <c r="N8" s="9"/>
    </row>
    <row r="9" spans="1:14" s="1" customFormat="1" ht="16.899999999999999">
      <c r="A9" s="9"/>
      <c r="B9" s="9"/>
      <c r="C9" s="9"/>
      <c r="D9" s="9"/>
      <c r="E9" s="34"/>
      <c r="F9" s="9"/>
      <c r="G9" s="9"/>
      <c r="H9" s="9"/>
      <c r="I9" s="9"/>
      <c r="J9" s="9"/>
      <c r="K9" s="9"/>
      <c r="L9" s="9"/>
      <c r="M9" s="9"/>
      <c r="N9" s="9"/>
    </row>
    <row r="10" spans="1:14" s="1" customFormat="1" ht="16.899999999999999">
      <c r="A10" s="9"/>
      <c r="B10" s="9"/>
      <c r="C10" s="9"/>
      <c r="D10" s="9"/>
      <c r="E10" s="34"/>
      <c r="F10" s="9"/>
      <c r="G10" s="9"/>
      <c r="H10" s="9"/>
      <c r="I10" s="9"/>
      <c r="J10" s="9"/>
      <c r="K10" s="9"/>
      <c r="L10" s="9"/>
      <c r="M10" s="9"/>
      <c r="N10" s="9"/>
    </row>
    <row r="11" spans="1:14" s="1" customFormat="1" ht="16.899999999999999">
      <c r="A11" s="9"/>
      <c r="B11" s="9"/>
      <c r="C11" s="9"/>
      <c r="D11" s="9"/>
      <c r="E11" s="34"/>
      <c r="F11" s="9"/>
      <c r="G11" s="9"/>
      <c r="H11" s="9"/>
      <c r="I11" s="9"/>
      <c r="J11" s="9"/>
      <c r="K11" s="9"/>
      <c r="L11" s="9"/>
      <c r="M11" s="9"/>
      <c r="N11" s="9"/>
    </row>
    <row r="12" spans="1:14" s="1" customFormat="1" ht="16.899999999999999">
      <c r="A12" s="9"/>
      <c r="B12" s="9"/>
      <c r="C12" s="9"/>
      <c r="D12" s="9"/>
      <c r="E12" s="34"/>
      <c r="F12" s="9"/>
      <c r="G12" s="9"/>
      <c r="H12" s="9"/>
      <c r="I12" s="9"/>
      <c r="J12" s="9"/>
      <c r="K12" s="9"/>
      <c r="L12" s="9"/>
      <c r="M12" s="9"/>
      <c r="N12" s="9"/>
    </row>
    <row r="13" spans="1:14" s="1" customFormat="1" ht="16.899999999999999">
      <c r="A13" s="9"/>
      <c r="B13" s="9"/>
      <c r="C13" s="9"/>
      <c r="D13" s="9"/>
      <c r="E13" s="34"/>
      <c r="F13" s="9"/>
      <c r="G13" s="9"/>
      <c r="H13" s="9"/>
      <c r="I13" s="9"/>
      <c r="J13" s="9"/>
      <c r="K13" s="9"/>
      <c r="L13" s="9"/>
      <c r="M13" s="9"/>
      <c r="N13" s="9"/>
    </row>
    <row r="14" spans="1:14" s="1" customFormat="1" ht="16.899999999999999">
      <c r="A14" s="45" t="s">
        <v>42</v>
      </c>
      <c r="B14" s="46" t="s">
        <v>43</v>
      </c>
      <c r="C14" s="9"/>
      <c r="D14" s="9"/>
      <c r="E14" s="34"/>
      <c r="F14" s="9"/>
      <c r="G14" s="9"/>
      <c r="H14" s="9"/>
      <c r="I14" s="9"/>
      <c r="J14" s="9"/>
      <c r="K14" s="9"/>
      <c r="L14" s="9"/>
      <c r="M14" s="9"/>
      <c r="N14" s="9"/>
    </row>
    <row r="15" spans="1:14" s="1" customFormat="1" ht="16.899999999999999">
      <c r="A15" s="9"/>
      <c r="B15" s="9"/>
      <c r="C15" s="9"/>
      <c r="D15" s="9"/>
      <c r="E15" s="34"/>
      <c r="F15" s="9"/>
      <c r="G15" s="9"/>
      <c r="H15" s="9"/>
      <c r="I15" s="9"/>
      <c r="J15" s="9"/>
      <c r="K15" s="9"/>
      <c r="L15" s="9"/>
      <c r="M15" s="9"/>
      <c r="N15" s="9"/>
    </row>
    <row r="16" spans="1:14" s="1" customFormat="1" ht="16.899999999999999">
      <c r="A16" s="9"/>
      <c r="B16" s="9" t="s">
        <v>44</v>
      </c>
      <c r="C16" s="9"/>
      <c r="D16" s="9"/>
      <c r="E16" s="34"/>
      <c r="F16" s="9"/>
      <c r="G16" s="9"/>
      <c r="H16" s="9"/>
      <c r="I16" s="9"/>
      <c r="J16" s="9"/>
      <c r="K16" s="9"/>
      <c r="L16" s="9"/>
      <c r="M16" s="9"/>
      <c r="N16" s="9"/>
    </row>
    <row r="17" spans="2:3" s="1" customFormat="1" ht="16.899999999999999">
      <c r="B17" s="10" t="s">
        <v>45</v>
      </c>
      <c r="C17" s="10"/>
    </row>
    <row r="18" spans="2:3" s="1" customFormat="1" ht="16.899999999999999">
      <c r="B18" s="10"/>
      <c r="C18" s="10"/>
    </row>
    <row r="19" spans="2:3" s="1" customFormat="1" ht="16.899999999999999">
      <c r="B19" s="10"/>
      <c r="C19" s="10"/>
    </row>
    <row r="20" spans="2:3" s="1" customFormat="1" ht="16.899999999999999">
      <c r="B20" s="10" t="s">
        <v>46</v>
      </c>
      <c r="C20" s="10"/>
    </row>
    <row r="21" spans="2:3" s="1" customFormat="1" ht="16.899999999999999">
      <c r="B21" s="10" t="s">
        <v>47</v>
      </c>
      <c r="C21" s="10"/>
    </row>
    <row r="22" spans="2:3" s="1" customFormat="1" ht="16.899999999999999">
      <c r="B22" s="10" t="s">
        <v>48</v>
      </c>
      <c r="C22" s="10"/>
    </row>
    <row r="23" spans="2:3" s="1" customFormat="1" ht="16.899999999999999">
      <c r="B23" s="10"/>
      <c r="C23" s="10"/>
    </row>
    <row r="24" spans="2:3" s="1" customFormat="1" ht="16.899999999999999">
      <c r="B24" s="10"/>
      <c r="C24" s="10"/>
    </row>
    <row r="25" spans="2:3" s="1" customFormat="1" ht="16.899999999999999">
      <c r="B25" s="10"/>
      <c r="C25" s="10"/>
    </row>
    <row r="26" spans="2:3" s="1" customFormat="1" ht="16.899999999999999">
      <c r="B26" s="10"/>
      <c r="C26" s="10"/>
    </row>
    <row r="27" spans="2:3" s="1" customFormat="1" ht="16.899999999999999">
      <c r="B27" s="10"/>
      <c r="C27" s="10"/>
    </row>
    <row r="28" spans="2:3" s="1" customFormat="1" ht="16.899999999999999">
      <c r="B28" s="10"/>
      <c r="C28" s="10" t="s">
        <v>49</v>
      </c>
    </row>
    <row r="29" spans="2:3" s="1" customFormat="1" ht="16.899999999999999">
      <c r="B29" s="10" t="s">
        <v>50</v>
      </c>
      <c r="C29" s="11" t="s">
        <v>51</v>
      </c>
    </row>
    <row r="30" spans="2:3" s="1" customFormat="1" ht="16.899999999999999">
      <c r="B30" s="10"/>
      <c r="C30" s="10" t="s">
        <v>52</v>
      </c>
    </row>
    <row r="31" spans="2:3" s="1" customFormat="1" ht="16.899999999999999">
      <c r="B31" s="10"/>
      <c r="C31" s="10" t="s">
        <v>53</v>
      </c>
    </row>
    <row r="32" spans="2:3" s="1" customFormat="1" ht="16.899999999999999">
      <c r="B32" s="10"/>
      <c r="C32" s="10"/>
    </row>
    <row r="33" spans="2:3" s="1" customFormat="1" ht="16.899999999999999">
      <c r="B33" s="10" t="s">
        <v>54</v>
      </c>
      <c r="C33" s="10" t="s">
        <v>55</v>
      </c>
    </row>
    <row r="34" spans="2:3" s="1" customFormat="1" ht="16.899999999999999">
      <c r="B34" s="10"/>
      <c r="C34" s="10" t="s">
        <v>56</v>
      </c>
    </row>
    <row r="35" spans="2:3" s="1" customFormat="1" ht="16.899999999999999">
      <c r="B35" s="10"/>
      <c r="C35" s="10" t="s">
        <v>57</v>
      </c>
    </row>
    <row r="36" spans="2:3" s="1" customFormat="1" ht="16.899999999999999">
      <c r="B36" s="10"/>
      <c r="C36" s="10"/>
    </row>
    <row r="37" spans="2:3" s="1" customFormat="1" ht="16.899999999999999">
      <c r="B37" s="10" t="s">
        <v>58</v>
      </c>
      <c r="C37" s="10" t="s">
        <v>59</v>
      </c>
    </row>
    <row r="38" spans="2:3" s="1" customFormat="1" ht="16.899999999999999">
      <c r="B38" s="10"/>
      <c r="C38" s="10" t="s">
        <v>60</v>
      </c>
    </row>
    <row r="39" spans="2:3" s="1" customFormat="1" ht="16.899999999999999">
      <c r="B39" s="10"/>
      <c r="C39" s="10" t="s">
        <v>57</v>
      </c>
    </row>
    <row r="40" spans="2:3" s="1" customFormat="1" ht="16.899999999999999">
      <c r="B40" s="10"/>
      <c r="C40" s="10"/>
    </row>
    <row r="41" spans="2:3" s="1" customFormat="1" ht="16.899999999999999">
      <c r="B41" s="10" t="s">
        <v>61</v>
      </c>
      <c r="C41" s="10"/>
    </row>
    <row r="42" spans="2:3" s="1" customFormat="1" ht="16.899999999999999">
      <c r="B42" s="10"/>
      <c r="C42" s="10"/>
    </row>
    <row r="43" spans="2:3" s="1" customFormat="1" ht="16.899999999999999">
      <c r="B43" s="10"/>
      <c r="C43" s="10"/>
    </row>
    <row r="44" spans="2:3" s="1" customFormat="1" ht="16.899999999999999">
      <c r="B44" s="10"/>
      <c r="C44" s="10"/>
    </row>
    <row r="45" spans="2:3" s="1" customFormat="1" ht="16.899999999999999">
      <c r="B45" s="10"/>
      <c r="C45" s="10"/>
    </row>
    <row r="46" spans="2:3" s="1" customFormat="1" ht="16.899999999999999">
      <c r="B46" s="10"/>
      <c r="C46" s="10"/>
    </row>
    <row r="47" spans="2:3" s="1" customFormat="1" ht="16.899999999999999">
      <c r="B47" s="10"/>
      <c r="C47" s="10"/>
    </row>
    <row r="48" spans="2:3" s="1" customFormat="1" ht="16.899999999999999">
      <c r="B48" s="10"/>
      <c r="C48" s="10"/>
    </row>
    <row r="49" s="1" customFormat="1" ht="16.899999999999999"/>
    <row r="50" s="1" customFormat="1" ht="16.899999999999999"/>
    <row r="51" s="1" customFormat="1" ht="16.899999999999999"/>
    <row r="52" s="1" customFormat="1" ht="16.899999999999999"/>
    <row r="53" s="1" customFormat="1" ht="16.899999999999999"/>
    <row r="54" s="1" customFormat="1" ht="16.899999999999999"/>
    <row r="55" s="1" customFormat="1" ht="16.899999999999999"/>
    <row r="56" s="1" customFormat="1" ht="16.899999999999999"/>
    <row r="57" s="1" customFormat="1" ht="16.899999999999999"/>
    <row r="58" s="1" customFormat="1" ht="16.899999999999999"/>
    <row r="59" s="1" customFormat="1" ht="16.899999999999999"/>
    <row r="60" s="1" customFormat="1" ht="16.899999999999999"/>
    <row r="61" s="1" customFormat="1" ht="16.899999999999999"/>
    <row r="62" s="1" customFormat="1" ht="16.899999999999999"/>
    <row r="63" s="1" customFormat="1" ht="16.899999999999999"/>
    <row r="64" s="1" customFormat="1" ht="16.899999999999999"/>
    <row r="65" s="1" customFormat="1" ht="16.899999999999999"/>
    <row r="66" s="1" customFormat="1" ht="16.899999999999999"/>
    <row r="67" s="1" customFormat="1" ht="16.899999999999999"/>
    <row r="68" s="1" customFormat="1" ht="16.899999999999999"/>
    <row r="69" s="1" customFormat="1" ht="16.899999999999999"/>
    <row r="70" s="1" customFormat="1" ht="16.899999999999999"/>
    <row r="71" s="1" customFormat="1" ht="16.899999999999999"/>
    <row r="72" s="1" customFormat="1" ht="16.899999999999999"/>
    <row r="73" s="1" customFormat="1" ht="16.899999999999999"/>
    <row r="74" s="1" customFormat="1" ht="16.899999999999999"/>
    <row r="75" s="1" customFormat="1" ht="16.899999999999999"/>
    <row r="76" s="1" customFormat="1" ht="16.899999999999999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5C22-BAB2-47F4-86F2-C561FAB87C14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9B44-5DA5-44C4-9A28-38274EDD1B7D}">
  <dimension ref="B1:T958"/>
  <sheetViews>
    <sheetView workbookViewId="0">
      <selection activeCell="G125" sqref="G125"/>
    </sheetView>
  </sheetViews>
  <sheetFormatPr defaultRowHeight="14.45"/>
  <cols>
    <col min="2" max="2" width="12.5703125" customWidth="1"/>
    <col min="3" max="3" width="21.42578125" customWidth="1"/>
    <col min="4" max="4" width="13.7109375" customWidth="1"/>
    <col min="5" max="5" width="19.85546875" customWidth="1"/>
    <col min="6" max="6" width="20.85546875" customWidth="1"/>
    <col min="7" max="7" width="21.140625" customWidth="1"/>
    <col min="8" max="8" width="10.85546875" customWidth="1"/>
    <col min="10" max="10" width="12.85546875" customWidth="1"/>
    <col min="11" max="11" width="16.42578125" customWidth="1"/>
    <col min="12" max="12" width="15" customWidth="1"/>
    <col min="13" max="13" width="14.7109375" customWidth="1"/>
    <col min="14" max="14" width="15.7109375" customWidth="1"/>
    <col min="15" max="15" width="14.7109375" customWidth="1"/>
    <col min="16" max="16" width="10.42578125" customWidth="1"/>
  </cols>
  <sheetData>
    <row r="1" spans="2:3" s="1" customFormat="1" ht="16.899999999999999">
      <c r="B1" s="10"/>
      <c r="C1" s="10"/>
    </row>
    <row r="2" spans="2:3" s="1" customFormat="1" ht="16.899999999999999">
      <c r="B2" s="10" t="s">
        <v>62</v>
      </c>
      <c r="C2" s="10" t="s">
        <v>63</v>
      </c>
    </row>
    <row r="3" spans="2:3" s="1" customFormat="1" ht="16.899999999999999">
      <c r="B3" s="10" t="s">
        <v>64</v>
      </c>
      <c r="C3" s="10" t="s">
        <v>65</v>
      </c>
    </row>
    <row r="4" spans="2:3" s="1" customFormat="1" ht="16.899999999999999">
      <c r="B4" s="10" t="s">
        <v>5</v>
      </c>
      <c r="C4" s="10" t="s">
        <v>16</v>
      </c>
    </row>
    <row r="5" spans="2:3" s="1" customFormat="1" ht="16.899999999999999">
      <c r="B5" s="10" t="s">
        <v>3</v>
      </c>
      <c r="C5" s="10" t="s">
        <v>14</v>
      </c>
    </row>
    <row r="6" spans="2:3" s="1" customFormat="1" ht="16.899999999999999">
      <c r="B6" s="10" t="s">
        <v>4</v>
      </c>
      <c r="C6" s="10" t="s">
        <v>66</v>
      </c>
    </row>
    <row r="7" spans="2:3" s="1" customFormat="1" ht="16.899999999999999">
      <c r="B7" s="10" t="s">
        <v>7</v>
      </c>
      <c r="C7" s="10" t="s">
        <v>18</v>
      </c>
    </row>
    <row r="8" spans="2:3" s="1" customFormat="1" ht="16.899999999999999">
      <c r="B8" s="10" t="s">
        <v>67</v>
      </c>
      <c r="C8" s="10" t="s">
        <v>68</v>
      </c>
    </row>
    <row r="9" spans="2:3" s="1" customFormat="1" ht="16.899999999999999">
      <c r="B9" s="10" t="s">
        <v>69</v>
      </c>
      <c r="C9" s="10"/>
    </row>
    <row r="10" spans="2:3" s="1" customFormat="1" ht="16.899999999999999">
      <c r="B10" s="10" t="s">
        <v>6</v>
      </c>
      <c r="C10" s="10" t="s">
        <v>17</v>
      </c>
    </row>
    <row r="11" spans="2:3" s="1" customFormat="1" ht="16.899999999999999">
      <c r="B11" s="10" t="s">
        <v>70</v>
      </c>
      <c r="C11" s="10" t="s">
        <v>21</v>
      </c>
    </row>
    <row r="12" spans="2:3" s="1" customFormat="1" ht="16.899999999999999">
      <c r="B12" s="10" t="s">
        <v>71</v>
      </c>
      <c r="C12" s="10" t="s">
        <v>21</v>
      </c>
    </row>
    <row r="13" spans="2:3" s="1" customFormat="1" ht="16.899999999999999">
      <c r="B13" s="10" t="s">
        <v>72</v>
      </c>
      <c r="C13" s="10" t="s">
        <v>21</v>
      </c>
    </row>
    <row r="14" spans="2:3" s="1" customFormat="1" ht="16.899999999999999">
      <c r="B14" s="10"/>
      <c r="C14" s="10"/>
    </row>
    <row r="15" spans="2:3" s="1" customFormat="1" ht="16.899999999999999">
      <c r="B15" s="10"/>
      <c r="C15" s="10"/>
    </row>
    <row r="16" spans="2:3" s="1" customFormat="1" ht="16.899999999999999">
      <c r="B16" s="10"/>
      <c r="C16" s="10"/>
    </row>
    <row r="17" spans="2:10" s="1" customFormat="1" ht="16.899999999999999">
      <c r="B17" s="4" t="s">
        <v>73</v>
      </c>
      <c r="C17" s="10"/>
      <c r="D17" s="10"/>
      <c r="E17" s="10"/>
      <c r="F17" s="10"/>
      <c r="G17" s="10"/>
      <c r="H17" s="10"/>
      <c r="I17" s="10"/>
      <c r="J17" s="10"/>
    </row>
    <row r="18" spans="2:10" s="1" customFormat="1" ht="16.899999999999999">
      <c r="B18" s="10"/>
      <c r="C18" s="10"/>
      <c r="D18" s="10"/>
      <c r="E18" s="10"/>
      <c r="F18" s="10"/>
      <c r="G18" s="10"/>
      <c r="H18" s="10"/>
      <c r="I18" s="10"/>
      <c r="J18" s="6" t="s">
        <v>74</v>
      </c>
    </row>
    <row r="19" spans="2:10" s="1" customFormat="1" ht="16.899999999999999">
      <c r="B19" s="10"/>
      <c r="C19" s="10"/>
      <c r="D19" s="10"/>
      <c r="E19" s="10"/>
      <c r="F19" s="10"/>
      <c r="G19" s="10"/>
      <c r="H19" s="10"/>
      <c r="I19" s="10"/>
      <c r="J19" s="10" t="s">
        <v>75</v>
      </c>
    </row>
    <row r="20" spans="2:10" s="1" customFormat="1" ht="16.899999999999999">
      <c r="B20" s="10"/>
      <c r="C20" s="10"/>
      <c r="D20" s="10"/>
      <c r="E20" s="10"/>
      <c r="F20" s="10"/>
      <c r="G20" s="10"/>
      <c r="H20" s="10"/>
      <c r="I20" s="10"/>
      <c r="J20" s="10" t="s">
        <v>76</v>
      </c>
    </row>
    <row r="21" spans="2:10" s="1" customFormat="1" ht="16.899999999999999">
      <c r="B21" s="5" t="s">
        <v>77</v>
      </c>
      <c r="C21" s="10"/>
      <c r="D21" s="10"/>
      <c r="E21" s="10"/>
      <c r="F21" s="10"/>
      <c r="G21" s="10"/>
      <c r="H21" s="10"/>
      <c r="I21" s="10"/>
      <c r="J21" s="10"/>
    </row>
    <row r="22" spans="2:10" s="1" customFormat="1" ht="16.899999999999999">
      <c r="B22" s="10" t="s">
        <v>78</v>
      </c>
      <c r="C22" s="10" t="s">
        <v>79</v>
      </c>
      <c r="D22" s="10"/>
      <c r="E22" s="10"/>
      <c r="F22" s="10"/>
      <c r="G22" s="10"/>
      <c r="H22" s="10"/>
      <c r="I22" s="10"/>
      <c r="J22" s="10"/>
    </row>
    <row r="23" spans="2:10" s="1" customFormat="1" ht="16.899999999999999">
      <c r="B23" s="10" t="s">
        <v>80</v>
      </c>
      <c r="C23" s="10"/>
      <c r="D23" s="10"/>
      <c r="E23" s="10"/>
      <c r="F23" s="10"/>
      <c r="G23" s="10"/>
      <c r="H23" s="10"/>
      <c r="I23" s="10"/>
      <c r="J23" s="10"/>
    </row>
    <row r="24" spans="2:10" s="1" customFormat="1" ht="16.899999999999999">
      <c r="B24" s="10" t="s">
        <v>81</v>
      </c>
      <c r="C24" s="10">
        <v>49</v>
      </c>
      <c r="D24" s="10"/>
      <c r="E24" s="10"/>
      <c r="F24" s="10"/>
      <c r="G24" s="10"/>
      <c r="H24" s="10"/>
      <c r="I24" s="10"/>
      <c r="J24" s="10"/>
    </row>
    <row r="25" spans="2:10" s="1" customFormat="1" ht="16.899999999999999">
      <c r="B25" s="10" t="s">
        <v>82</v>
      </c>
      <c r="C25" s="47">
        <v>42930</v>
      </c>
      <c r="D25" s="10"/>
      <c r="E25" s="10"/>
      <c r="F25" s="10"/>
      <c r="G25" s="10"/>
      <c r="H25" s="10"/>
      <c r="I25" s="10"/>
      <c r="J25" s="10"/>
    </row>
    <row r="26" spans="2:10" s="1" customFormat="1" ht="16.899999999999999">
      <c r="B26" s="10" t="s">
        <v>83</v>
      </c>
      <c r="C26" s="10" t="s">
        <v>84</v>
      </c>
      <c r="D26" s="10"/>
      <c r="E26" s="10"/>
      <c r="F26" s="10"/>
      <c r="G26" s="10"/>
      <c r="H26" s="10"/>
      <c r="I26" s="10"/>
      <c r="J26" s="10"/>
    </row>
    <row r="27" spans="2:10" s="1" customFormat="1" ht="16.899999999999999">
      <c r="B27" s="10" t="s">
        <v>85</v>
      </c>
      <c r="C27" s="10" t="s">
        <v>86</v>
      </c>
      <c r="D27" s="10"/>
      <c r="E27" s="10"/>
      <c r="F27" s="10"/>
      <c r="G27" s="10"/>
      <c r="H27" s="10"/>
      <c r="I27" s="10"/>
      <c r="J27" s="10"/>
    </row>
    <row r="28" spans="2:10" s="1" customFormat="1" ht="16.899999999999999">
      <c r="B28" s="10"/>
      <c r="C28" s="10" t="s">
        <v>87</v>
      </c>
      <c r="D28" s="10"/>
      <c r="E28" s="10"/>
      <c r="F28" s="10"/>
      <c r="G28" s="10"/>
      <c r="H28" s="10"/>
      <c r="I28" s="10"/>
      <c r="J28" s="10"/>
    </row>
    <row r="29" spans="2:10" s="1" customFormat="1" ht="16.899999999999999">
      <c r="B29" s="10" t="s">
        <v>88</v>
      </c>
      <c r="C29" s="10" t="s">
        <v>89</v>
      </c>
      <c r="D29" s="10"/>
      <c r="E29" s="10"/>
      <c r="F29" s="10"/>
      <c r="G29" s="10"/>
      <c r="H29" s="10"/>
      <c r="I29" s="10"/>
      <c r="J29" s="10"/>
    </row>
    <row r="30" spans="2:10" s="1" customFormat="1" ht="16.899999999999999">
      <c r="B30" s="10" t="s">
        <v>90</v>
      </c>
      <c r="C30" s="10" t="s">
        <v>91</v>
      </c>
      <c r="D30" s="10"/>
      <c r="E30" s="10"/>
      <c r="F30" s="10"/>
      <c r="G30" s="10"/>
      <c r="H30" s="10"/>
      <c r="I30" s="10"/>
      <c r="J30" s="10"/>
    </row>
    <row r="31" spans="2:10" s="1" customFormat="1" ht="16.899999999999999">
      <c r="B31" s="10" t="s">
        <v>92</v>
      </c>
      <c r="C31" s="10" t="s">
        <v>93</v>
      </c>
      <c r="D31" s="10"/>
      <c r="E31" s="10"/>
      <c r="F31" s="10"/>
      <c r="G31" s="10"/>
      <c r="H31" s="10"/>
      <c r="I31" s="10"/>
      <c r="J31" s="10"/>
    </row>
    <row r="32" spans="2:10" s="1" customFormat="1" ht="16.899999999999999">
      <c r="B32" s="10" t="s">
        <v>94</v>
      </c>
      <c r="C32" s="10" t="s">
        <v>95</v>
      </c>
      <c r="D32" s="10"/>
      <c r="E32" s="10"/>
      <c r="F32" s="10"/>
      <c r="G32" s="10"/>
      <c r="H32" s="10"/>
      <c r="I32" s="10"/>
      <c r="J32" s="10"/>
    </row>
    <row r="33" spans="2:16" s="1" customFormat="1" ht="16.899999999999999">
      <c r="B33" s="10"/>
      <c r="C33" s="10" t="s">
        <v>96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2:16" s="1" customFormat="1" ht="16.899999999999999">
      <c r="B34" s="10" t="s">
        <v>97</v>
      </c>
      <c r="C34" s="10" t="s">
        <v>98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2:16" s="1" customFormat="1" ht="16.899999999999999">
      <c r="B35" s="10" t="s">
        <v>99</v>
      </c>
      <c r="C35" s="10" t="s">
        <v>100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2:16" s="1" customFormat="1" ht="16.899999999999999">
      <c r="B36" s="10"/>
      <c r="C36" s="10" t="s">
        <v>101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2:16" s="1" customFormat="1" ht="16.899999999999999">
      <c r="B37" s="10" t="s">
        <v>5</v>
      </c>
      <c r="C37" s="10" t="s">
        <v>102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2:16" s="1" customFormat="1" ht="16.899999999999999">
      <c r="B38" s="10" t="s">
        <v>103</v>
      </c>
      <c r="C38" s="10" t="s">
        <v>104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2:16" s="1" customFormat="1" ht="16.899999999999999">
      <c r="B39" s="10"/>
      <c r="C39" s="10" t="s">
        <v>105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spans="2:16" s="1" customFormat="1" ht="16.899999999999999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2:16" s="1" customFormat="1" ht="16.899999999999999">
      <c r="B41" s="10" t="s">
        <v>106</v>
      </c>
      <c r="C41" s="10" t="s">
        <v>107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2:16" s="1" customFormat="1" ht="16.899999999999999">
      <c r="B42" s="10"/>
      <c r="C42" s="10" t="s">
        <v>108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2:16" s="1" customFormat="1" ht="16.899999999999999">
      <c r="B43" s="10"/>
      <c r="C43" s="10" t="s">
        <v>109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2:16" s="1" customFormat="1" ht="16.899999999999999">
      <c r="B44" s="10"/>
      <c r="C44" s="10" t="s">
        <v>110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2:16" s="1" customFormat="1" ht="16.899999999999999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2:16" s="1" customFormat="1" ht="16.899999999999999">
      <c r="B46" s="10" t="s">
        <v>111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spans="2:16" s="1" customFormat="1" ht="16.899999999999999">
      <c r="B47" s="10"/>
      <c r="C47" s="4" t="s">
        <v>112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7" t="s">
        <v>113</v>
      </c>
    </row>
    <row r="48" spans="2:16" s="1" customFormat="1" ht="16.899999999999999">
      <c r="B48" s="10"/>
      <c r="C48" s="10" t="s">
        <v>114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3:4" s="1" customFormat="1" ht="16.899999999999999">
      <c r="C49" s="10" t="s">
        <v>115</v>
      </c>
      <c r="D49" s="10"/>
    </row>
    <row r="50" spans="3:4" s="1" customFormat="1" ht="16.899999999999999">
      <c r="C50" s="10" t="s">
        <v>116</v>
      </c>
      <c r="D50" s="10"/>
    </row>
    <row r="51" spans="3:4" s="1" customFormat="1" ht="16.899999999999999">
      <c r="C51" s="10"/>
      <c r="D51" s="10"/>
    </row>
    <row r="52" spans="3:4" s="1" customFormat="1" ht="16.899999999999999">
      <c r="C52" s="10" t="s">
        <v>117</v>
      </c>
      <c r="D52" s="10"/>
    </row>
    <row r="53" spans="3:4" s="1" customFormat="1" ht="16.899999999999999">
      <c r="C53" s="10" t="s">
        <v>118</v>
      </c>
      <c r="D53" s="10"/>
    </row>
    <row r="54" spans="3:4" s="1" customFormat="1" ht="16.899999999999999">
      <c r="C54" s="10" t="s">
        <v>119</v>
      </c>
      <c r="D54" s="10"/>
    </row>
    <row r="55" spans="3:4" s="1" customFormat="1" ht="16.899999999999999">
      <c r="C55" s="10"/>
      <c r="D55" s="10"/>
    </row>
    <row r="56" spans="3:4" s="1" customFormat="1" ht="16.899999999999999">
      <c r="C56" s="10" t="s">
        <v>120</v>
      </c>
      <c r="D56" s="10"/>
    </row>
    <row r="57" spans="3:4" s="1" customFormat="1" ht="16.899999999999999">
      <c r="C57" s="10" t="s">
        <v>121</v>
      </c>
      <c r="D57" s="10"/>
    </row>
    <row r="58" spans="3:4" s="1" customFormat="1" ht="16.899999999999999">
      <c r="C58" s="10" t="s">
        <v>122</v>
      </c>
      <c r="D58" s="10"/>
    </row>
    <row r="59" spans="3:4" s="1" customFormat="1" ht="16.899999999999999">
      <c r="C59" s="10"/>
      <c r="D59" s="10" t="s">
        <v>123</v>
      </c>
    </row>
    <row r="60" spans="3:4" s="1" customFormat="1" ht="16.899999999999999">
      <c r="C60" s="10" t="s">
        <v>124</v>
      </c>
      <c r="D60" s="10"/>
    </row>
    <row r="61" spans="3:4" s="1" customFormat="1" ht="16.899999999999999">
      <c r="C61" s="10" t="s">
        <v>125</v>
      </c>
      <c r="D61" s="10"/>
    </row>
    <row r="62" spans="3:4" s="1" customFormat="1" ht="16.899999999999999">
      <c r="C62" s="10"/>
      <c r="D62" s="10"/>
    </row>
    <row r="63" spans="3:4" s="1" customFormat="1" ht="16.899999999999999">
      <c r="C63" s="10" t="s">
        <v>126</v>
      </c>
      <c r="D63" s="10"/>
    </row>
    <row r="64" spans="3:4" s="1" customFormat="1" ht="16.899999999999999">
      <c r="C64" s="10" t="s">
        <v>127</v>
      </c>
      <c r="D64" s="10"/>
    </row>
    <row r="65" spans="3:3" s="1" customFormat="1" ht="16.899999999999999">
      <c r="C65" s="10" t="s">
        <v>128</v>
      </c>
    </row>
    <row r="66" spans="3:3" s="1" customFormat="1" ht="16.899999999999999">
      <c r="C66" s="10"/>
    </row>
    <row r="67" spans="3:3" s="1" customFormat="1" ht="16.899999999999999">
      <c r="C67" s="10" t="s">
        <v>129</v>
      </c>
    </row>
    <row r="68" spans="3:3" s="1" customFormat="1" ht="16.899999999999999">
      <c r="C68" s="10" t="s">
        <v>130</v>
      </c>
    </row>
    <row r="69" spans="3:3" s="1" customFormat="1" ht="16.899999999999999">
      <c r="C69" s="10"/>
    </row>
    <row r="70" spans="3:3" s="1" customFormat="1" ht="16.899999999999999">
      <c r="C70" s="10" t="s">
        <v>131</v>
      </c>
    </row>
    <row r="71" spans="3:3" s="1" customFormat="1" ht="16.899999999999999">
      <c r="C71" s="10" t="s">
        <v>132</v>
      </c>
    </row>
    <row r="72" spans="3:3" s="1" customFormat="1" ht="16.899999999999999">
      <c r="C72" s="10"/>
    </row>
    <row r="73" spans="3:3" s="1" customFormat="1" ht="16.899999999999999">
      <c r="C73" s="10"/>
    </row>
    <row r="74" spans="3:3" s="1" customFormat="1" ht="16.899999999999999">
      <c r="C74" s="10"/>
    </row>
    <row r="75" spans="3:3" s="1" customFormat="1" ht="16.899999999999999">
      <c r="C75" s="10"/>
    </row>
    <row r="76" spans="3:3" s="1" customFormat="1" ht="16.899999999999999">
      <c r="C76" s="10"/>
    </row>
    <row r="77" spans="3:3" s="1" customFormat="1" ht="16.899999999999999">
      <c r="C77" s="10"/>
    </row>
    <row r="78" spans="3:3" s="1" customFormat="1" ht="16.899999999999999">
      <c r="C78" s="10"/>
    </row>
    <row r="79" spans="3:3" s="1" customFormat="1" ht="16.899999999999999">
      <c r="C79" s="10"/>
    </row>
    <row r="80" spans="3:3" s="1" customFormat="1" ht="16.899999999999999">
      <c r="C80" s="10"/>
    </row>
    <row r="81" spans="3:3" s="1" customFormat="1" ht="16.899999999999999">
      <c r="C81" s="10"/>
    </row>
    <row r="82" spans="3:3" s="1" customFormat="1" ht="16.899999999999999">
      <c r="C82" s="10"/>
    </row>
    <row r="83" spans="3:3" s="1" customFormat="1" ht="16.899999999999999">
      <c r="C83" s="10"/>
    </row>
    <row r="84" spans="3:3" s="1" customFormat="1" ht="16.899999999999999">
      <c r="C84" s="10"/>
    </row>
    <row r="85" spans="3:3" s="1" customFormat="1" ht="16.899999999999999">
      <c r="C85" s="10"/>
    </row>
    <row r="86" spans="3:3" s="1" customFormat="1" ht="16.899999999999999">
      <c r="C86" s="10"/>
    </row>
    <row r="87" spans="3:3" s="1" customFormat="1" ht="16.899999999999999">
      <c r="C87" s="10"/>
    </row>
    <row r="88" spans="3:3" s="1" customFormat="1" ht="16.899999999999999">
      <c r="C88" s="10"/>
    </row>
    <row r="89" spans="3:3" s="1" customFormat="1" ht="16.899999999999999">
      <c r="C89" s="10"/>
    </row>
    <row r="90" spans="3:3" s="1" customFormat="1" ht="16.899999999999999">
      <c r="C90" s="10" t="s">
        <v>133</v>
      </c>
    </row>
    <row r="91" spans="3:3" s="1" customFormat="1" ht="16.899999999999999">
      <c r="C91" s="10" t="s">
        <v>134</v>
      </c>
    </row>
    <row r="92" spans="3:3" s="1" customFormat="1" ht="16.899999999999999">
      <c r="C92" s="10" t="s">
        <v>135</v>
      </c>
    </row>
    <row r="93" spans="3:3" s="1" customFormat="1" ht="16.899999999999999">
      <c r="C93" s="10" t="s">
        <v>136</v>
      </c>
    </row>
    <row r="94" spans="3:3" s="1" customFormat="1" ht="16.899999999999999">
      <c r="C94" s="10"/>
    </row>
    <row r="95" spans="3:3" s="1" customFormat="1" ht="16.899999999999999">
      <c r="C95" s="4" t="s">
        <v>137</v>
      </c>
    </row>
    <row r="96" spans="3:3" s="1" customFormat="1" ht="16.899999999999999">
      <c r="C96" s="10"/>
    </row>
    <row r="97" spans="9:20" s="1" customFormat="1" ht="16.899999999999999">
      <c r="I97" s="10"/>
      <c r="J97" s="10"/>
      <c r="K97" s="6" t="s">
        <v>74</v>
      </c>
      <c r="L97" s="10"/>
      <c r="M97" s="10"/>
      <c r="N97" s="10"/>
      <c r="O97" s="10"/>
      <c r="P97" s="10"/>
      <c r="Q97" s="10"/>
      <c r="R97" s="10"/>
      <c r="S97" s="10"/>
      <c r="T97" s="10"/>
    </row>
    <row r="98" spans="9:20" s="1" customFormat="1" ht="16.899999999999999"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r="99" spans="9:20" s="1" customFormat="1" ht="16.899999999999999">
      <c r="I99" s="10"/>
      <c r="J99" s="10" t="s">
        <v>138</v>
      </c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 spans="9:20" s="1" customFormat="1" ht="16.899999999999999">
      <c r="I100" s="10"/>
      <c r="J100" s="10" t="s">
        <v>139</v>
      </c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r="101" spans="9:20" s="1" customFormat="1" ht="16.899999999999999"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9:20" s="1" customFormat="1" ht="16.899999999999999">
      <c r="I102" s="10"/>
      <c r="J102" s="10" t="s">
        <v>140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 spans="9:20" s="1" customFormat="1" ht="16.899999999999999"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9:20" s="1" customFormat="1" ht="16.899999999999999">
      <c r="I104" s="10"/>
      <c r="J104" s="10" t="s">
        <v>141</v>
      </c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 spans="9:20" s="1" customFormat="1" ht="16.899999999999999">
      <c r="I105" s="10"/>
      <c r="J105" s="10" t="s">
        <v>142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 spans="9:20" s="1" customFormat="1" ht="16.899999999999999">
      <c r="I106" s="10"/>
      <c r="J106" s="10" t="s">
        <v>143</v>
      </c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r="107" spans="9:20" s="1" customFormat="1" ht="16.899999999999999"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</row>
    <row r="108" spans="9:20" s="1" customFormat="1" ht="16.899999999999999">
      <c r="I108" s="10"/>
      <c r="J108" s="10" t="s">
        <v>144</v>
      </c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09" spans="9:20" s="1" customFormat="1" ht="16.899999999999999">
      <c r="I109" s="10"/>
      <c r="J109" s="10" t="s">
        <v>145</v>
      </c>
      <c r="K109" s="10"/>
      <c r="L109" s="10"/>
      <c r="M109" s="10"/>
      <c r="N109" s="10"/>
      <c r="O109" s="10"/>
      <c r="P109" s="10"/>
      <c r="Q109" s="10"/>
      <c r="R109" s="10"/>
      <c r="S109" s="10"/>
      <c r="T109" s="10"/>
    </row>
    <row r="110" spans="9:20" s="1" customFormat="1" ht="16.899999999999999">
      <c r="I110" s="10"/>
      <c r="J110" s="10" t="s">
        <v>146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</row>
    <row r="111" spans="9:20" s="1" customFormat="1" ht="16.899999999999999">
      <c r="I111" s="10"/>
      <c r="J111" s="13"/>
      <c r="K111" s="13"/>
      <c r="L111" s="13"/>
      <c r="M111" s="13"/>
      <c r="N111" s="13"/>
      <c r="O111" s="10"/>
      <c r="P111" s="10"/>
      <c r="Q111" s="10"/>
      <c r="R111" s="10"/>
      <c r="S111" s="10"/>
      <c r="T111" s="10"/>
    </row>
    <row r="112" spans="9:20" s="1" customFormat="1" ht="16.899999999999999">
      <c r="I112" s="13"/>
      <c r="J112" s="10" t="s">
        <v>147</v>
      </c>
      <c r="K112" s="10" t="s">
        <v>148</v>
      </c>
      <c r="L112" s="14"/>
      <c r="M112" s="14"/>
      <c r="N112" s="14"/>
      <c r="O112" s="13" t="s">
        <v>149</v>
      </c>
      <c r="P112" s="33" t="s">
        <v>74</v>
      </c>
      <c r="Q112" s="13"/>
      <c r="R112" s="13"/>
      <c r="S112" s="10"/>
      <c r="T112" s="10"/>
    </row>
    <row r="113" spans="10:18" s="1" customFormat="1" ht="16.899999999999999">
      <c r="J113" s="19" t="s">
        <v>150</v>
      </c>
      <c r="K113" s="16" t="s">
        <v>151</v>
      </c>
      <c r="L113" s="14" t="s">
        <v>152</v>
      </c>
      <c r="M113" s="14" t="s">
        <v>153</v>
      </c>
      <c r="N113" s="18" t="s">
        <v>154</v>
      </c>
      <c r="O113" s="13"/>
      <c r="P113" s="13"/>
      <c r="Q113" s="13"/>
      <c r="R113" s="10"/>
    </row>
    <row r="114" spans="10:18" s="1" customFormat="1" ht="16.899999999999999">
      <c r="J114" s="21" t="s">
        <v>81</v>
      </c>
      <c r="K114" s="22" t="s">
        <v>155</v>
      </c>
      <c r="L114" s="22" t="s">
        <v>155</v>
      </c>
      <c r="M114" s="22" t="s">
        <v>156</v>
      </c>
      <c r="N114" s="23" t="s">
        <v>157</v>
      </c>
      <c r="O114" s="13"/>
      <c r="P114" s="22"/>
      <c r="Q114" s="13"/>
      <c r="R114" s="48"/>
    </row>
    <row r="115" spans="10:18" s="1" customFormat="1" ht="16.899999999999999">
      <c r="J115" s="21" t="s">
        <v>158</v>
      </c>
      <c r="K115" s="29" t="s">
        <v>159</v>
      </c>
      <c r="L115" s="29" t="s">
        <v>160</v>
      </c>
      <c r="M115" s="26" t="s">
        <v>161</v>
      </c>
      <c r="N115" s="31" t="s">
        <v>162</v>
      </c>
      <c r="O115" s="10"/>
      <c r="P115" s="22"/>
      <c r="Q115" s="10"/>
      <c r="R115" s="48"/>
    </row>
    <row r="116" spans="10:18" s="1" customFormat="1" ht="16.899999999999999">
      <c r="J116" s="20" t="s">
        <v>163</v>
      </c>
      <c r="K116" s="30" t="s">
        <v>164</v>
      </c>
      <c r="L116" s="30" t="s">
        <v>165</v>
      </c>
      <c r="M116" s="30" t="s">
        <v>166</v>
      </c>
      <c r="N116" s="32" t="s">
        <v>167</v>
      </c>
      <c r="O116" s="10"/>
      <c r="P116" s="22"/>
      <c r="Q116" s="10"/>
      <c r="R116" s="48"/>
    </row>
    <row r="117" spans="10:18" s="1" customFormat="1" ht="16.899999999999999"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0:18" s="1" customFormat="1" ht="16.899999999999999"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0:18" s="1" customFormat="1" ht="16.899999999999999">
      <c r="J119" s="19"/>
      <c r="K119" s="18" t="s">
        <v>168</v>
      </c>
      <c r="L119" s="10"/>
      <c r="M119" s="10" t="s">
        <v>169</v>
      </c>
      <c r="N119" s="10"/>
      <c r="O119" s="10"/>
      <c r="P119" s="10"/>
      <c r="Q119" s="10"/>
      <c r="R119" s="10"/>
    </row>
    <row r="120" spans="10:18" s="1" customFormat="1" ht="16.899999999999999">
      <c r="J120" s="21" t="s">
        <v>154</v>
      </c>
      <c r="K120" s="27" t="s">
        <v>170</v>
      </c>
      <c r="L120" s="10"/>
      <c r="M120" s="10" t="s">
        <v>171</v>
      </c>
      <c r="N120" s="10"/>
      <c r="O120" s="10"/>
      <c r="P120" s="10"/>
      <c r="Q120" s="10"/>
      <c r="R120" s="10"/>
    </row>
    <row r="121" spans="10:18" s="1" customFormat="1" ht="16.899999999999999">
      <c r="J121" s="21" t="s">
        <v>153</v>
      </c>
      <c r="K121" s="27" t="s">
        <v>172</v>
      </c>
      <c r="L121" s="10"/>
      <c r="M121" s="10" t="s">
        <v>173</v>
      </c>
      <c r="N121" s="10"/>
      <c r="O121" s="10"/>
      <c r="P121" s="10"/>
      <c r="Q121" s="10"/>
      <c r="R121" s="10"/>
    </row>
    <row r="122" spans="10:18" s="1" customFormat="1" ht="16.899999999999999">
      <c r="J122" s="21" t="s">
        <v>152</v>
      </c>
      <c r="K122" s="27" t="s">
        <v>174</v>
      </c>
      <c r="L122" s="10"/>
      <c r="M122" s="10"/>
      <c r="N122" s="10"/>
      <c r="O122" s="10"/>
      <c r="P122" s="10"/>
      <c r="Q122" s="10"/>
      <c r="R122" s="10"/>
    </row>
    <row r="123" spans="10:18" s="1" customFormat="1" ht="16.899999999999999">
      <c r="J123" s="20" t="s">
        <v>151</v>
      </c>
      <c r="K123" s="28" t="s">
        <v>175</v>
      </c>
      <c r="L123" s="10"/>
      <c r="M123" s="10"/>
      <c r="N123" s="10"/>
      <c r="O123" s="10"/>
      <c r="P123" s="10"/>
      <c r="Q123" s="10"/>
      <c r="R123" s="10"/>
    </row>
    <row r="124" spans="10:18" s="1" customFormat="1" ht="16.899999999999999"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10:18" s="1" customFormat="1" ht="16.899999999999999">
      <c r="J125" s="10"/>
      <c r="K125" s="10"/>
      <c r="L125" s="10"/>
      <c r="M125" s="10"/>
      <c r="N125" s="10"/>
      <c r="O125" s="10"/>
      <c r="P125" s="33" t="s">
        <v>74</v>
      </c>
      <c r="Q125" s="10"/>
      <c r="R125" s="10"/>
    </row>
    <row r="126" spans="10:18" s="1" customFormat="1" ht="16.899999999999999">
      <c r="J126" s="10"/>
      <c r="K126" s="10"/>
      <c r="L126" s="14"/>
      <c r="M126" s="14"/>
      <c r="N126" s="14"/>
      <c r="O126" s="10" t="s">
        <v>176</v>
      </c>
      <c r="P126" s="10"/>
      <c r="Q126" s="10"/>
      <c r="R126" s="10"/>
    </row>
    <row r="127" spans="10:18" s="1" customFormat="1" ht="16.899999999999999">
      <c r="J127" s="19" t="s">
        <v>177</v>
      </c>
      <c r="K127" s="16" t="s">
        <v>151</v>
      </c>
      <c r="L127" s="14" t="s">
        <v>152</v>
      </c>
      <c r="M127" s="14" t="s">
        <v>153</v>
      </c>
      <c r="N127" s="18" t="s">
        <v>154</v>
      </c>
      <c r="O127" s="10"/>
      <c r="P127" s="10"/>
      <c r="Q127" s="10"/>
      <c r="R127" s="10"/>
    </row>
    <row r="128" spans="10:18" s="1" customFormat="1" ht="16.899999999999999">
      <c r="J128" s="21" t="s">
        <v>81</v>
      </c>
      <c r="K128" s="22" t="s">
        <v>21</v>
      </c>
      <c r="L128" s="22" t="s">
        <v>21</v>
      </c>
      <c r="M128" s="22" t="s">
        <v>21</v>
      </c>
      <c r="N128" s="23" t="s">
        <v>21</v>
      </c>
      <c r="O128" s="10"/>
      <c r="P128" s="10"/>
      <c r="Q128" s="10"/>
      <c r="R128" s="10"/>
    </row>
    <row r="129" spans="9:14" s="1" customFormat="1" ht="16.899999999999999">
      <c r="I129" s="10"/>
      <c r="J129" s="21" t="s">
        <v>158</v>
      </c>
      <c r="K129" s="29" t="s">
        <v>178</v>
      </c>
      <c r="L129" s="29" t="s">
        <v>179</v>
      </c>
      <c r="M129" s="26" t="s">
        <v>180</v>
      </c>
      <c r="N129" s="31" t="s">
        <v>181</v>
      </c>
    </row>
    <row r="130" spans="9:14" s="1" customFormat="1" ht="16.899999999999999">
      <c r="I130" s="10"/>
      <c r="J130" s="20" t="s">
        <v>163</v>
      </c>
      <c r="K130" s="30" t="s">
        <v>182</v>
      </c>
      <c r="L130" s="30" t="s">
        <v>183</v>
      </c>
      <c r="M130" s="30" t="s">
        <v>184</v>
      </c>
      <c r="N130" s="32" t="s">
        <v>185</v>
      </c>
    </row>
    <row r="131" spans="9:14" s="1" customFormat="1" ht="16.899999999999999">
      <c r="I131" s="10"/>
      <c r="J131" s="10"/>
      <c r="K131" s="10"/>
      <c r="L131" s="10"/>
      <c r="M131" s="10"/>
      <c r="N131" s="10"/>
    </row>
    <row r="132" spans="9:14" s="1" customFormat="1" ht="16.899999999999999">
      <c r="I132" s="10" t="s">
        <v>186</v>
      </c>
      <c r="J132" s="10" t="s">
        <v>187</v>
      </c>
      <c r="K132" s="10"/>
      <c r="L132" s="10"/>
      <c r="M132" s="10"/>
      <c r="N132" s="10"/>
    </row>
    <row r="133" spans="9:14" s="1" customFormat="1" ht="16.899999999999999">
      <c r="I133" s="10"/>
      <c r="J133" s="10" t="s">
        <v>188</v>
      </c>
      <c r="K133" s="10"/>
      <c r="L133" s="10"/>
      <c r="M133" s="10"/>
      <c r="N133" s="10"/>
    </row>
    <row r="134" spans="9:14" s="1" customFormat="1" ht="16.899999999999999">
      <c r="I134" s="10"/>
      <c r="J134" s="10"/>
      <c r="K134" s="10"/>
      <c r="L134" s="10"/>
      <c r="M134" s="10"/>
      <c r="N134" s="10"/>
    </row>
    <row r="135" spans="9:14" s="1" customFormat="1" ht="16.899999999999999">
      <c r="I135" s="10" t="s">
        <v>189</v>
      </c>
      <c r="J135" s="10" t="s">
        <v>190</v>
      </c>
      <c r="K135" s="10"/>
      <c r="L135" s="10"/>
      <c r="M135" s="10"/>
      <c r="N135" s="10"/>
    </row>
    <row r="136" spans="9:14" s="1" customFormat="1" ht="16.899999999999999">
      <c r="I136" s="10"/>
      <c r="J136" s="10" t="s">
        <v>191</v>
      </c>
      <c r="K136" s="10"/>
      <c r="L136" s="10"/>
      <c r="M136" s="10"/>
      <c r="N136" s="10"/>
    </row>
    <row r="137" spans="9:14" s="1" customFormat="1" ht="16.899999999999999">
      <c r="I137" s="10"/>
      <c r="J137" s="10"/>
      <c r="K137" s="10"/>
      <c r="L137" s="10"/>
      <c r="M137" s="10"/>
      <c r="N137" s="10"/>
    </row>
    <row r="138" spans="9:14" s="1" customFormat="1" ht="16.899999999999999">
      <c r="I138" s="10" t="s">
        <v>192</v>
      </c>
      <c r="J138" s="10" t="s">
        <v>193</v>
      </c>
      <c r="K138" s="10"/>
      <c r="L138" s="10"/>
      <c r="M138" s="10"/>
      <c r="N138" s="10"/>
    </row>
    <row r="139" spans="9:14" s="1" customFormat="1" ht="16.899999999999999">
      <c r="I139" s="10"/>
      <c r="J139" s="10"/>
      <c r="K139" s="10"/>
      <c r="L139" s="10"/>
      <c r="M139" s="10"/>
      <c r="N139" s="10"/>
    </row>
    <row r="140" spans="9:14" s="1" customFormat="1" ht="16.899999999999999">
      <c r="I140" s="10" t="s">
        <v>194</v>
      </c>
      <c r="J140" s="10" t="s">
        <v>195</v>
      </c>
      <c r="K140" s="10"/>
      <c r="L140" s="10"/>
      <c r="M140" s="10"/>
      <c r="N140" s="10"/>
    </row>
    <row r="141" spans="9:14" s="1" customFormat="1" ht="16.899999999999999">
      <c r="I141" s="10"/>
      <c r="J141" s="10" t="s">
        <v>196</v>
      </c>
      <c r="K141" s="10"/>
      <c r="L141" s="10"/>
      <c r="M141" s="10"/>
      <c r="N141" s="10"/>
    </row>
    <row r="142" spans="9:14" s="1" customFormat="1" ht="16.899999999999999">
      <c r="I142" s="10"/>
      <c r="J142" s="10"/>
      <c r="K142" s="10"/>
      <c r="L142" s="10"/>
      <c r="M142" s="10"/>
      <c r="N142" s="10"/>
    </row>
    <row r="143" spans="9:14" s="1" customFormat="1" ht="16.899999999999999">
      <c r="I143" s="10"/>
      <c r="J143" s="10"/>
      <c r="K143" s="10"/>
      <c r="L143" s="10"/>
      <c r="M143" s="10"/>
      <c r="N143" s="10"/>
    </row>
    <row r="144" spans="9:14" s="1" customFormat="1" ht="16.899999999999999">
      <c r="I144" s="10"/>
      <c r="J144" s="10"/>
      <c r="K144" s="10"/>
      <c r="L144" s="10"/>
      <c r="M144" s="10"/>
      <c r="N144" s="10"/>
    </row>
    <row r="145" spans="10:11" s="1" customFormat="1" ht="16.899999999999999">
      <c r="J145" s="10"/>
      <c r="K145" s="10"/>
    </row>
    <row r="146" spans="10:11" s="1" customFormat="1" ht="16.899999999999999">
      <c r="J146" s="10"/>
      <c r="K146" s="10"/>
    </row>
    <row r="147" spans="10:11" s="1" customFormat="1" ht="16.899999999999999">
      <c r="J147" s="10"/>
      <c r="K147" s="10"/>
    </row>
    <row r="148" spans="10:11" s="1" customFormat="1" ht="16.899999999999999">
      <c r="J148" s="10"/>
      <c r="K148" s="10"/>
    </row>
    <row r="149" spans="10:11" s="1" customFormat="1" ht="16.899999999999999">
      <c r="J149" s="10"/>
      <c r="K149" s="10"/>
    </row>
    <row r="150" spans="10:11" s="1" customFormat="1" ht="16.899999999999999">
      <c r="J150" s="10"/>
      <c r="K150" s="10"/>
    </row>
    <row r="151" spans="10:11" s="1" customFormat="1" ht="16.899999999999999">
      <c r="J151" s="10"/>
      <c r="K151" s="10"/>
    </row>
    <row r="152" spans="10:11" s="1" customFormat="1" ht="16.899999999999999">
      <c r="J152" s="10"/>
      <c r="K152" s="6" t="s">
        <v>74</v>
      </c>
    </row>
    <row r="153" spans="10:11" s="1" customFormat="1" ht="16.899999999999999">
      <c r="J153" s="10"/>
      <c r="K153" s="10"/>
    </row>
    <row r="154" spans="10:11" s="1" customFormat="1" ht="16.899999999999999">
      <c r="J154" s="10"/>
      <c r="K154" s="10"/>
    </row>
    <row r="155" spans="10:11" s="1" customFormat="1" ht="16.899999999999999">
      <c r="J155" s="10" t="s">
        <v>197</v>
      </c>
      <c r="K155" s="10"/>
    </row>
    <row r="156" spans="10:11" s="1" customFormat="1" ht="16.899999999999999">
      <c r="J156" s="10"/>
      <c r="K156" s="10"/>
    </row>
    <row r="157" spans="10:11" s="1" customFormat="1" ht="16.899999999999999">
      <c r="J157" s="10" t="s">
        <v>198</v>
      </c>
      <c r="K157" s="10"/>
    </row>
    <row r="158" spans="10:11" s="1" customFormat="1" ht="16.899999999999999">
      <c r="J158" s="10"/>
      <c r="K158" s="10"/>
    </row>
    <row r="159" spans="10:11" s="1" customFormat="1" ht="16.899999999999999">
      <c r="J159" s="10"/>
      <c r="K159" s="10"/>
    </row>
    <row r="160" spans="10:11" s="1" customFormat="1" ht="16.899999999999999">
      <c r="J160" s="10"/>
      <c r="K160" s="10"/>
    </row>
    <row r="161" s="1" customFormat="1" ht="16.899999999999999"/>
    <row r="162" s="1" customFormat="1" ht="16.899999999999999"/>
    <row r="163" s="1" customFormat="1" ht="16.899999999999999"/>
    <row r="164" s="1" customFormat="1" ht="16.899999999999999"/>
    <row r="165" s="1" customFormat="1" ht="16.899999999999999"/>
    <row r="166" s="1" customFormat="1" ht="16.899999999999999"/>
    <row r="167" s="1" customFormat="1" ht="16.899999999999999"/>
    <row r="168" s="1" customFormat="1" ht="16.899999999999999"/>
    <row r="169" s="1" customFormat="1" ht="16.899999999999999"/>
    <row r="170" s="1" customFormat="1" ht="16.899999999999999"/>
    <row r="171" s="1" customFormat="1" ht="16.899999999999999"/>
    <row r="172" s="1" customFormat="1" ht="16.899999999999999"/>
    <row r="173" s="1" customFormat="1" ht="16.899999999999999"/>
    <row r="174" s="1" customFormat="1" ht="16.899999999999999"/>
    <row r="175" s="1" customFormat="1" ht="16.899999999999999"/>
    <row r="176" s="1" customFormat="1" ht="16.899999999999999"/>
    <row r="177" s="1" customFormat="1" ht="16.899999999999999"/>
    <row r="178" s="1" customFormat="1" ht="16.899999999999999"/>
    <row r="179" s="1" customFormat="1" ht="16.899999999999999"/>
    <row r="180" s="1" customFormat="1" ht="16.899999999999999"/>
    <row r="181" s="1" customFormat="1" ht="16.899999999999999"/>
    <row r="182" s="1" customFormat="1" ht="16.899999999999999"/>
    <row r="183" s="1" customFormat="1" ht="16.899999999999999"/>
    <row r="184" s="1" customFormat="1" ht="16.899999999999999"/>
    <row r="185" s="1" customFormat="1" ht="16.899999999999999"/>
    <row r="186" s="1" customFormat="1" ht="16.899999999999999"/>
    <row r="187" s="1" customFormat="1" ht="16.899999999999999"/>
    <row r="188" s="1" customFormat="1" ht="16.899999999999999"/>
    <row r="189" s="1" customFormat="1" ht="16.899999999999999"/>
    <row r="190" s="1" customFormat="1" ht="16.899999999999999"/>
    <row r="191" s="1" customFormat="1" ht="16.899999999999999"/>
    <row r="199" spans="3:3" s="10" customFormat="1" ht="16.899999999999999"/>
    <row r="200" spans="3:3" s="10" customFormat="1" ht="16.899999999999999"/>
    <row r="201" spans="3:3" s="10" customFormat="1" ht="16.899999999999999">
      <c r="C201" s="12" t="s">
        <v>199</v>
      </c>
    </row>
    <row r="202" spans="3:3" s="10" customFormat="1" ht="16.899999999999999">
      <c r="C202" s="10" t="s">
        <v>200</v>
      </c>
    </row>
    <row r="203" spans="3:3" s="10" customFormat="1" ht="16.899999999999999">
      <c r="C203" s="10" t="s">
        <v>201</v>
      </c>
    </row>
    <row r="204" spans="3:3" s="10" customFormat="1" ht="16.899999999999999">
      <c r="C204" s="10" t="s">
        <v>202</v>
      </c>
    </row>
    <row r="205" spans="3:3" s="10" customFormat="1" ht="16.899999999999999"/>
    <row r="206" spans="3:3" s="10" customFormat="1" ht="16.899999999999999"/>
    <row r="207" spans="3:3" s="10" customFormat="1" ht="16.899999999999999"/>
    <row r="208" spans="3:3" s="10" customFormat="1" ht="16.899999999999999"/>
    <row r="209" spans="2:2" s="10" customFormat="1" ht="16.899999999999999"/>
    <row r="210" spans="2:2" s="10" customFormat="1" ht="16.899999999999999"/>
    <row r="211" spans="2:2" s="10" customFormat="1" ht="16.899999999999999"/>
    <row r="212" spans="2:2" s="10" customFormat="1" ht="16.899999999999999"/>
    <row r="213" spans="2:2" s="10" customFormat="1" ht="16.899999999999999">
      <c r="B213" s="12" t="s">
        <v>203</v>
      </c>
    </row>
    <row r="215" spans="2:2" s="10" customFormat="1" ht="16.899999999999999">
      <c r="B215" s="10" t="s">
        <v>204</v>
      </c>
    </row>
    <row r="216" spans="2:2" s="10" customFormat="1" ht="16.899999999999999"/>
    <row r="217" spans="2:2" s="10" customFormat="1" ht="16.899999999999999"/>
    <row r="218" spans="2:2" s="10" customFormat="1" ht="16.899999999999999"/>
    <row r="219" spans="2:2" s="10" customFormat="1" ht="16.899999999999999"/>
    <row r="220" spans="2:2" s="10" customFormat="1" ht="16.899999999999999"/>
    <row r="221" spans="2:2" s="10" customFormat="1" ht="16.899999999999999"/>
    <row r="222" spans="2:2" s="10" customFormat="1" ht="16.899999999999999"/>
    <row r="223" spans="2:2" s="10" customFormat="1" ht="16.899999999999999"/>
    <row r="224" spans="2:2" s="10" customFormat="1" ht="16.899999999999999"/>
    <row r="225" s="10" customFormat="1" ht="16.899999999999999"/>
    <row r="226" s="10" customFormat="1" ht="16.899999999999999"/>
    <row r="227" s="10" customFormat="1" ht="16.899999999999999"/>
    <row r="228" s="10" customFormat="1" ht="16.899999999999999"/>
    <row r="229" s="10" customFormat="1" ht="16.899999999999999"/>
    <row r="230" s="10" customFormat="1" ht="16.899999999999999"/>
    <row r="231" s="10" customFormat="1" ht="16.899999999999999"/>
    <row r="232" s="10" customFormat="1" ht="16.899999999999999"/>
    <row r="233" s="10" customFormat="1" ht="16.899999999999999"/>
    <row r="234" s="10" customFormat="1" ht="16.899999999999999"/>
    <row r="235" s="10" customFormat="1" ht="16.899999999999999"/>
    <row r="236" s="10" customFormat="1" ht="16.899999999999999"/>
    <row r="237" s="10" customFormat="1" ht="16.899999999999999"/>
    <row r="238" s="10" customFormat="1" ht="16.899999999999999"/>
    <row r="239" s="10" customFormat="1" ht="16.899999999999999"/>
    <row r="240" s="10" customFormat="1" ht="16.899999999999999"/>
    <row r="241" s="10" customFormat="1" ht="16.899999999999999"/>
    <row r="242" s="10" customFormat="1" ht="16.899999999999999"/>
    <row r="243" s="10" customFormat="1" ht="16.899999999999999"/>
    <row r="244" s="10" customFormat="1" ht="16.899999999999999"/>
    <row r="245" s="10" customFormat="1" ht="16.899999999999999"/>
    <row r="246" s="10" customFormat="1" ht="16.899999999999999"/>
    <row r="247" s="10" customFormat="1" ht="16.899999999999999"/>
    <row r="248" s="10" customFormat="1" ht="16.899999999999999"/>
    <row r="249" s="10" customFormat="1" ht="16.899999999999999"/>
    <row r="250" s="10" customFormat="1" ht="16.899999999999999"/>
    <row r="251" s="10" customFormat="1" ht="16.899999999999999"/>
    <row r="252" s="10" customFormat="1" ht="16.899999999999999"/>
    <row r="253" s="10" customFormat="1" ht="16.899999999999999"/>
    <row r="254" s="10" customFormat="1" ht="16.899999999999999"/>
    <row r="255" s="10" customFormat="1" ht="16.899999999999999"/>
    <row r="256" s="10" customFormat="1" ht="16.899999999999999"/>
    <row r="257" spans="2:4" s="10" customFormat="1" ht="16.899999999999999"/>
    <row r="258" spans="2:4" s="10" customFormat="1" ht="16.899999999999999"/>
    <row r="259" spans="2:4" s="10" customFormat="1" ht="16.899999999999999"/>
    <row r="260" spans="2:4" s="10" customFormat="1" ht="16.899999999999999"/>
    <row r="261" spans="2:4" s="10" customFormat="1" ht="16.899999999999999"/>
    <row r="262" spans="2:4" s="10" customFormat="1" ht="16.899999999999999"/>
    <row r="263" spans="2:4" s="10" customFormat="1" ht="16.899999999999999">
      <c r="B263" s="12" t="s">
        <v>205</v>
      </c>
    </row>
    <row r="264" spans="2:4" s="10" customFormat="1" ht="17.45">
      <c r="B264" s="3" t="s">
        <v>206</v>
      </c>
    </row>
    <row r="265" spans="2:4" s="10" customFormat="1" ht="16.899999999999999">
      <c r="B265" s="2"/>
    </row>
    <row r="266" spans="2:4" s="10" customFormat="1" ht="16.899999999999999">
      <c r="B266" s="10" t="s">
        <v>207</v>
      </c>
    </row>
    <row r="267" spans="2:4" s="10" customFormat="1" ht="16.899999999999999"/>
    <row r="268" spans="2:4" s="10" customFormat="1" ht="16.899999999999999">
      <c r="B268" s="10" t="s">
        <v>112</v>
      </c>
      <c r="C268" s="10" t="s">
        <v>208</v>
      </c>
    </row>
    <row r="269" spans="2:4" s="10" customFormat="1" ht="16.899999999999999">
      <c r="D269" s="10" t="s">
        <v>209</v>
      </c>
    </row>
    <row r="270" spans="2:4" s="10" customFormat="1" ht="16.899999999999999"/>
    <row r="271" spans="2:4" s="10" customFormat="1" ht="16.899999999999999"/>
    <row r="272" spans="2:4" s="10" customFormat="1" ht="16.899999999999999">
      <c r="C272" s="10" t="s">
        <v>210</v>
      </c>
    </row>
    <row r="273" spans="2:8" s="10" customFormat="1" ht="16.899999999999999">
      <c r="B273" s="10" t="s">
        <v>211</v>
      </c>
      <c r="F273" s="10" t="s">
        <v>212</v>
      </c>
      <c r="G273" s="10" t="s">
        <v>213</v>
      </c>
    </row>
    <row r="274" spans="2:8" s="10" customFormat="1" ht="16.899999999999999">
      <c r="B274" s="10" t="s">
        <v>214</v>
      </c>
    </row>
    <row r="275" spans="2:8" s="10" customFormat="1" ht="16.899999999999999">
      <c r="B275" s="10" t="s">
        <v>215</v>
      </c>
    </row>
    <row r="276" spans="2:8" s="10" customFormat="1" ht="16.899999999999999">
      <c r="B276" s="11" t="s">
        <v>216</v>
      </c>
    </row>
    <row r="277" spans="2:8" s="10" customFormat="1" ht="16.899999999999999">
      <c r="B277" s="11"/>
    </row>
    <row r="278" spans="2:8" s="10" customFormat="1" ht="16.899999999999999">
      <c r="B278" s="19"/>
      <c r="C278" s="17" t="s">
        <v>217</v>
      </c>
      <c r="D278" s="17" t="s">
        <v>218</v>
      </c>
      <c r="E278" s="17" t="s">
        <v>217</v>
      </c>
      <c r="F278" s="17" t="s">
        <v>218</v>
      </c>
      <c r="G278" s="17" t="s">
        <v>217</v>
      </c>
      <c r="H278" s="18" t="s">
        <v>218</v>
      </c>
    </row>
    <row r="279" spans="2:8" s="10" customFormat="1" ht="16.899999999999999">
      <c r="B279" s="20"/>
      <c r="C279" s="14" t="s">
        <v>219</v>
      </c>
      <c r="D279" s="14" t="s">
        <v>220</v>
      </c>
      <c r="E279" s="14" t="s">
        <v>150</v>
      </c>
      <c r="F279" s="14" t="s">
        <v>150</v>
      </c>
      <c r="G279" s="14" t="s">
        <v>177</v>
      </c>
      <c r="H279" s="15" t="s">
        <v>177</v>
      </c>
    </row>
    <row r="280" spans="2:8" s="10" customFormat="1" ht="16.899999999999999">
      <c r="B280" s="21" t="s">
        <v>81</v>
      </c>
      <c r="C280" s="22">
        <v>21</v>
      </c>
      <c r="D280" s="22">
        <v>7</v>
      </c>
      <c r="E280" s="22">
        <v>15</v>
      </c>
      <c r="F280" s="22">
        <v>7</v>
      </c>
      <c r="G280" s="22">
        <v>17</v>
      </c>
      <c r="H280" s="23" t="s">
        <v>21</v>
      </c>
    </row>
    <row r="281" spans="2:8" s="10" customFormat="1" ht="16.899999999999999">
      <c r="B281" s="21" t="s">
        <v>221</v>
      </c>
      <c r="C281" s="22" t="s">
        <v>222</v>
      </c>
      <c r="D281" s="22" t="s">
        <v>223</v>
      </c>
      <c r="E281" s="22" t="s">
        <v>224</v>
      </c>
      <c r="F281" s="26" t="s">
        <v>225</v>
      </c>
      <c r="G281" s="22" t="s">
        <v>226</v>
      </c>
      <c r="H281" s="23" t="s">
        <v>21</v>
      </c>
    </row>
    <row r="282" spans="2:8" s="10" customFormat="1" ht="16.899999999999999">
      <c r="B282" s="20" t="s">
        <v>163</v>
      </c>
      <c r="C282" s="24"/>
      <c r="D282" s="24"/>
      <c r="E282" s="24" t="s">
        <v>227</v>
      </c>
      <c r="F282" s="24"/>
      <c r="G282" s="24"/>
      <c r="H282" s="25"/>
    </row>
    <row r="283" spans="2:8" s="10" customFormat="1" ht="16.899999999999999">
      <c r="B283" s="13"/>
      <c r="C283" s="13"/>
      <c r="D283" s="13"/>
      <c r="E283" s="13"/>
      <c r="F283" s="13"/>
      <c r="G283" s="13"/>
      <c r="H283" s="13"/>
    </row>
    <row r="284" spans="2:8" s="10" customFormat="1" ht="16.899999999999999"/>
    <row r="285" spans="2:8" s="10" customFormat="1" ht="16.899999999999999"/>
    <row r="286" spans="2:8" s="10" customFormat="1" ht="16.899999999999999"/>
    <row r="287" spans="2:8" s="10" customFormat="1" ht="16.899999999999999"/>
    <row r="288" spans="2:8" s="10" customFormat="1" ht="16.899999999999999"/>
    <row r="289" spans="2:2" s="10" customFormat="1" ht="16.899999999999999"/>
    <row r="290" spans="2:2" s="10" customFormat="1" ht="16.899999999999999"/>
    <row r="291" spans="2:2" s="10" customFormat="1" ht="16.899999999999999"/>
    <row r="292" spans="2:2" s="10" customFormat="1" ht="16.899999999999999">
      <c r="B292" s="10" t="s">
        <v>228</v>
      </c>
    </row>
    <row r="293" spans="2:2" s="10" customFormat="1" ht="16.899999999999999">
      <c r="B293" s="10" t="s">
        <v>207</v>
      </c>
    </row>
    <row r="294" spans="2:2" s="10" customFormat="1" ht="16.899999999999999">
      <c r="B294" s="10" t="s">
        <v>229</v>
      </c>
    </row>
    <row r="295" spans="2:2" s="10" customFormat="1" ht="16.899999999999999">
      <c r="B295" s="10" t="s">
        <v>230</v>
      </c>
    </row>
    <row r="296" spans="2:2" s="10" customFormat="1" ht="16.899999999999999">
      <c r="B296" s="10" t="s">
        <v>231</v>
      </c>
    </row>
    <row r="297" spans="2:2" s="10" customFormat="1" ht="16.899999999999999"/>
    <row r="298" spans="2:2" s="10" customFormat="1" ht="16.899999999999999">
      <c r="B298" s="10" t="s">
        <v>232</v>
      </c>
    </row>
    <row r="299" spans="2:2" s="10" customFormat="1" ht="16.899999999999999">
      <c r="B299" s="10" t="s">
        <v>233</v>
      </c>
    </row>
    <row r="300" spans="2:2" s="10" customFormat="1" ht="16.899999999999999"/>
    <row r="301" spans="2:2" s="10" customFormat="1" ht="16.899999999999999"/>
    <row r="302" spans="2:2" s="10" customFormat="1" ht="16.899999999999999"/>
    <row r="303" spans="2:2" s="10" customFormat="1" ht="16.899999999999999"/>
    <row r="304" spans="2:2" s="10" customFormat="1" ht="16.899999999999999"/>
    <row r="305" s="10" customFormat="1" ht="16.899999999999999"/>
    <row r="306" s="10" customFormat="1" ht="16.899999999999999"/>
    <row r="307" s="10" customFormat="1" ht="16.899999999999999"/>
    <row r="308" s="10" customFormat="1" ht="16.899999999999999"/>
    <row r="309" s="10" customFormat="1" ht="16.899999999999999"/>
    <row r="310" s="10" customFormat="1" ht="16.899999999999999"/>
    <row r="311" s="10" customFormat="1" ht="16.899999999999999"/>
    <row r="312" s="10" customFormat="1" ht="16.899999999999999"/>
    <row r="313" s="10" customFormat="1" ht="16.899999999999999"/>
    <row r="314" s="10" customFormat="1" ht="16.899999999999999"/>
    <row r="315" s="10" customFormat="1" ht="16.899999999999999"/>
    <row r="316" s="10" customFormat="1" ht="16.899999999999999"/>
    <row r="317" s="10" customFormat="1" ht="16.899999999999999"/>
    <row r="318" s="10" customFormat="1" ht="16.899999999999999"/>
    <row r="319" s="10" customFormat="1" ht="16.899999999999999"/>
    <row r="320" s="10" customFormat="1" ht="16.899999999999999"/>
    <row r="321" s="10" customFormat="1" ht="16.899999999999999"/>
    <row r="322" s="10" customFormat="1" ht="16.899999999999999"/>
    <row r="323" s="10" customFormat="1" ht="16.899999999999999"/>
    <row r="324" s="10" customFormat="1" ht="16.899999999999999"/>
    <row r="325" s="10" customFormat="1" ht="16.899999999999999"/>
    <row r="326" s="10" customFormat="1" ht="16.899999999999999"/>
    <row r="327" s="10" customFormat="1" ht="16.899999999999999"/>
    <row r="328" s="10" customFormat="1" ht="16.899999999999999"/>
    <row r="329" s="10" customFormat="1" ht="16.899999999999999"/>
    <row r="330" s="10" customFormat="1" ht="16.899999999999999"/>
    <row r="331" s="10" customFormat="1" ht="16.899999999999999"/>
    <row r="332" s="10" customFormat="1" ht="16.899999999999999"/>
    <row r="333" s="10" customFormat="1" ht="16.899999999999999"/>
    <row r="334" s="10" customFormat="1" ht="16.899999999999999"/>
    <row r="335" s="10" customFormat="1" ht="16.899999999999999"/>
    <row r="336" s="10" customFormat="1" ht="16.899999999999999"/>
    <row r="337" s="10" customFormat="1" ht="16.899999999999999"/>
    <row r="338" s="10" customFormat="1" ht="16.899999999999999"/>
    <row r="339" s="10" customFormat="1" ht="16.899999999999999"/>
    <row r="340" s="10" customFormat="1" ht="16.899999999999999"/>
    <row r="341" s="10" customFormat="1" ht="16.899999999999999"/>
    <row r="342" s="10" customFormat="1" ht="16.899999999999999"/>
    <row r="343" s="10" customFormat="1" ht="16.899999999999999"/>
    <row r="344" s="10" customFormat="1" ht="16.899999999999999"/>
    <row r="345" s="10" customFormat="1" ht="16.899999999999999"/>
    <row r="346" s="10" customFormat="1" ht="16.899999999999999"/>
    <row r="347" s="10" customFormat="1" ht="16.899999999999999"/>
    <row r="348" s="10" customFormat="1" ht="16.899999999999999"/>
    <row r="349" s="10" customFormat="1" ht="16.899999999999999"/>
    <row r="350" s="10" customFormat="1" ht="16.899999999999999"/>
    <row r="351" s="10" customFormat="1" ht="16.899999999999999"/>
    <row r="352" s="10" customFormat="1" ht="16.899999999999999"/>
    <row r="353" s="10" customFormat="1" ht="16.899999999999999"/>
    <row r="354" s="10" customFormat="1" ht="16.899999999999999"/>
    <row r="355" s="10" customFormat="1" ht="16.899999999999999"/>
    <row r="356" s="10" customFormat="1" ht="16.899999999999999"/>
    <row r="357" s="10" customFormat="1" ht="16.899999999999999"/>
    <row r="358" s="10" customFormat="1" ht="16.899999999999999"/>
    <row r="359" s="10" customFormat="1" ht="16.899999999999999"/>
    <row r="360" s="10" customFormat="1" ht="16.899999999999999"/>
    <row r="361" s="10" customFormat="1" ht="16.899999999999999"/>
    <row r="362" s="10" customFormat="1" ht="16.899999999999999"/>
    <row r="363" s="10" customFormat="1" ht="16.899999999999999"/>
    <row r="364" s="10" customFormat="1" ht="16.899999999999999"/>
    <row r="365" s="10" customFormat="1" ht="16.899999999999999"/>
    <row r="366" s="10" customFormat="1" ht="16.899999999999999"/>
    <row r="367" s="10" customFormat="1" ht="16.899999999999999"/>
    <row r="368" s="10" customFormat="1" ht="16.899999999999999"/>
    <row r="369" s="10" customFormat="1" ht="16.899999999999999"/>
    <row r="370" s="10" customFormat="1" ht="16.899999999999999"/>
    <row r="371" s="10" customFormat="1" ht="16.899999999999999"/>
    <row r="372" s="10" customFormat="1" ht="16.899999999999999"/>
    <row r="373" s="10" customFormat="1" ht="16.899999999999999"/>
    <row r="374" s="10" customFormat="1" ht="16.899999999999999"/>
    <row r="375" s="10" customFormat="1" ht="16.899999999999999"/>
    <row r="376" s="10" customFormat="1" ht="16.899999999999999"/>
    <row r="377" s="10" customFormat="1" ht="16.899999999999999"/>
    <row r="378" s="10" customFormat="1" ht="16.899999999999999"/>
    <row r="379" s="10" customFormat="1" ht="16.899999999999999"/>
    <row r="380" s="10" customFormat="1" ht="16.899999999999999"/>
    <row r="381" s="10" customFormat="1" ht="16.899999999999999"/>
    <row r="382" s="10" customFormat="1" ht="16.899999999999999"/>
    <row r="383" s="10" customFormat="1" ht="16.899999999999999"/>
    <row r="384" s="10" customFormat="1" ht="16.899999999999999"/>
    <row r="385" s="10" customFormat="1" ht="16.899999999999999"/>
    <row r="386" s="10" customFormat="1" ht="16.899999999999999"/>
    <row r="387" s="10" customFormat="1" ht="16.899999999999999"/>
    <row r="388" s="10" customFormat="1" ht="16.899999999999999"/>
    <row r="389" s="10" customFormat="1" ht="16.899999999999999"/>
    <row r="390" s="10" customFormat="1" ht="16.899999999999999"/>
    <row r="391" s="10" customFormat="1" ht="16.899999999999999"/>
    <row r="392" s="10" customFormat="1" ht="16.899999999999999"/>
    <row r="393" s="10" customFormat="1" ht="16.899999999999999"/>
    <row r="394" s="10" customFormat="1" ht="16.899999999999999"/>
    <row r="395" s="10" customFormat="1" ht="16.899999999999999"/>
    <row r="396" s="10" customFormat="1" ht="16.899999999999999"/>
    <row r="397" s="10" customFormat="1" ht="16.899999999999999"/>
    <row r="398" s="10" customFormat="1" ht="16.899999999999999"/>
    <row r="399" s="10" customFormat="1" ht="16.899999999999999"/>
    <row r="400" s="10" customFormat="1" ht="16.899999999999999"/>
    <row r="401" s="10" customFormat="1" ht="16.899999999999999"/>
    <row r="402" s="10" customFormat="1" ht="16.899999999999999"/>
    <row r="403" s="10" customFormat="1" ht="16.899999999999999"/>
    <row r="404" s="10" customFormat="1" ht="16.899999999999999"/>
    <row r="405" s="10" customFormat="1" ht="16.899999999999999"/>
    <row r="406" s="10" customFormat="1" ht="16.899999999999999"/>
    <row r="407" s="10" customFormat="1" ht="16.899999999999999"/>
    <row r="408" s="10" customFormat="1" ht="16.899999999999999"/>
    <row r="409" s="10" customFormat="1" ht="16.899999999999999"/>
    <row r="410" s="10" customFormat="1" ht="16.899999999999999"/>
    <row r="411" s="10" customFormat="1" ht="16.899999999999999"/>
    <row r="412" s="10" customFormat="1" ht="16.899999999999999"/>
    <row r="413" s="10" customFormat="1" ht="16.899999999999999"/>
    <row r="414" s="10" customFormat="1" ht="16.899999999999999"/>
    <row r="415" s="10" customFormat="1" ht="16.899999999999999"/>
    <row r="416" s="10" customFormat="1" ht="16.899999999999999"/>
    <row r="417" s="10" customFormat="1" ht="16.899999999999999"/>
    <row r="418" s="10" customFormat="1" ht="16.899999999999999"/>
    <row r="419" s="10" customFormat="1" ht="16.899999999999999"/>
    <row r="420" s="10" customFormat="1" ht="16.899999999999999"/>
    <row r="421" s="10" customFormat="1" ht="16.899999999999999"/>
    <row r="422" s="10" customFormat="1" ht="16.899999999999999"/>
    <row r="423" s="10" customFormat="1" ht="16.899999999999999"/>
    <row r="424" s="10" customFormat="1" ht="16.899999999999999"/>
    <row r="425" s="10" customFormat="1" ht="16.899999999999999"/>
    <row r="426" s="10" customFormat="1" ht="16.899999999999999"/>
    <row r="427" s="10" customFormat="1" ht="16.899999999999999"/>
    <row r="428" s="10" customFormat="1" ht="16.899999999999999"/>
    <row r="429" s="10" customFormat="1" ht="16.899999999999999"/>
    <row r="430" s="10" customFormat="1" ht="16.899999999999999"/>
    <row r="431" s="10" customFormat="1" ht="16.899999999999999"/>
    <row r="432" s="10" customFormat="1" ht="16.899999999999999"/>
    <row r="433" s="10" customFormat="1" ht="16.899999999999999"/>
    <row r="434" s="10" customFormat="1" ht="16.899999999999999"/>
    <row r="435" s="10" customFormat="1" ht="16.899999999999999"/>
    <row r="436" s="10" customFormat="1" ht="16.899999999999999"/>
    <row r="437" s="10" customFormat="1" ht="16.899999999999999"/>
    <row r="438" s="10" customFormat="1" ht="16.899999999999999"/>
    <row r="439" s="10" customFormat="1" ht="16.899999999999999"/>
    <row r="440" s="10" customFormat="1" ht="16.899999999999999"/>
    <row r="441" s="10" customFormat="1" ht="16.899999999999999"/>
    <row r="442" s="10" customFormat="1" ht="16.899999999999999"/>
    <row r="443" s="10" customFormat="1" ht="16.899999999999999"/>
    <row r="444" s="10" customFormat="1" ht="16.899999999999999"/>
    <row r="445" s="10" customFormat="1" ht="16.899999999999999"/>
    <row r="446" s="10" customFormat="1" ht="16.899999999999999"/>
    <row r="447" s="10" customFormat="1" ht="16.899999999999999"/>
    <row r="448" s="10" customFormat="1" ht="16.899999999999999"/>
    <row r="449" s="10" customFormat="1" ht="16.899999999999999"/>
    <row r="450" s="10" customFormat="1" ht="16.899999999999999"/>
    <row r="451" s="10" customFormat="1" ht="16.899999999999999"/>
    <row r="452" s="10" customFormat="1" ht="16.899999999999999"/>
    <row r="453" s="10" customFormat="1" ht="16.899999999999999"/>
    <row r="454" s="10" customFormat="1" ht="16.899999999999999"/>
    <row r="455" s="10" customFormat="1" ht="16.899999999999999"/>
    <row r="456" s="10" customFormat="1" ht="16.899999999999999"/>
    <row r="457" s="10" customFormat="1" ht="16.899999999999999"/>
    <row r="458" s="10" customFormat="1" ht="16.899999999999999"/>
    <row r="459" s="10" customFormat="1" ht="16.899999999999999"/>
    <row r="460" s="10" customFormat="1" ht="16.899999999999999"/>
    <row r="461" s="10" customFormat="1" ht="16.899999999999999"/>
    <row r="462" s="10" customFormat="1" ht="16.899999999999999"/>
    <row r="463" s="10" customFormat="1" ht="16.899999999999999"/>
    <row r="464" s="10" customFormat="1" ht="16.899999999999999"/>
    <row r="465" s="10" customFormat="1" ht="16.899999999999999"/>
    <row r="466" s="10" customFormat="1" ht="16.899999999999999"/>
    <row r="467" s="10" customFormat="1" ht="16.899999999999999"/>
    <row r="468" s="10" customFormat="1" ht="16.899999999999999"/>
    <row r="469" s="10" customFormat="1" ht="16.899999999999999"/>
    <row r="470" s="10" customFormat="1" ht="16.899999999999999"/>
    <row r="471" s="10" customFormat="1" ht="16.899999999999999"/>
    <row r="472" s="10" customFormat="1" ht="16.899999999999999"/>
    <row r="473" s="10" customFormat="1" ht="16.899999999999999"/>
    <row r="474" s="10" customFormat="1" ht="16.899999999999999"/>
    <row r="475" s="10" customFormat="1" ht="16.899999999999999"/>
    <row r="476" s="10" customFormat="1" ht="16.899999999999999"/>
    <row r="477" s="10" customFormat="1" ht="16.899999999999999"/>
    <row r="478" s="10" customFormat="1" ht="16.899999999999999"/>
    <row r="479" s="10" customFormat="1" ht="16.899999999999999"/>
    <row r="480" s="10" customFormat="1" ht="16.899999999999999"/>
    <row r="481" s="10" customFormat="1" ht="16.899999999999999"/>
    <row r="482" s="10" customFormat="1" ht="16.899999999999999"/>
    <row r="483" s="10" customFormat="1" ht="16.899999999999999"/>
    <row r="484" s="10" customFormat="1" ht="16.899999999999999"/>
    <row r="485" s="10" customFormat="1" ht="16.899999999999999"/>
    <row r="486" s="10" customFormat="1" ht="16.899999999999999"/>
    <row r="487" s="10" customFormat="1" ht="16.899999999999999"/>
    <row r="488" s="10" customFormat="1" ht="16.899999999999999"/>
    <row r="489" s="10" customFormat="1" ht="16.899999999999999"/>
    <row r="490" s="10" customFormat="1" ht="16.899999999999999"/>
    <row r="491" s="10" customFormat="1" ht="16.899999999999999"/>
    <row r="492" s="10" customFormat="1" ht="16.899999999999999"/>
    <row r="493" s="10" customFormat="1" ht="16.899999999999999"/>
    <row r="494" s="10" customFormat="1" ht="16.899999999999999"/>
    <row r="495" s="10" customFormat="1" ht="16.899999999999999"/>
    <row r="496" s="10" customFormat="1" ht="16.899999999999999"/>
    <row r="497" s="10" customFormat="1" ht="16.899999999999999"/>
    <row r="498" s="10" customFormat="1" ht="16.899999999999999"/>
    <row r="499" s="10" customFormat="1" ht="16.899999999999999"/>
    <row r="500" s="10" customFormat="1" ht="16.899999999999999"/>
    <row r="501" s="10" customFormat="1" ht="16.899999999999999"/>
    <row r="502" s="10" customFormat="1" ht="16.899999999999999"/>
    <row r="503" s="10" customFormat="1" ht="16.899999999999999"/>
    <row r="504" s="10" customFormat="1" ht="16.899999999999999"/>
    <row r="505" s="10" customFormat="1" ht="16.899999999999999"/>
    <row r="506" s="10" customFormat="1" ht="16.899999999999999"/>
    <row r="507" s="10" customFormat="1" ht="16.899999999999999"/>
    <row r="508" s="10" customFormat="1" ht="16.899999999999999"/>
    <row r="509" s="10" customFormat="1" ht="16.899999999999999"/>
    <row r="510" s="10" customFormat="1" ht="16.899999999999999"/>
    <row r="511" s="10" customFormat="1" ht="16.899999999999999"/>
    <row r="512" s="10" customFormat="1" ht="16.899999999999999"/>
    <row r="513" s="10" customFormat="1" ht="16.899999999999999"/>
    <row r="514" s="10" customFormat="1" ht="16.899999999999999"/>
    <row r="515" s="10" customFormat="1" ht="16.899999999999999"/>
    <row r="516" s="10" customFormat="1" ht="16.899999999999999"/>
    <row r="517" s="10" customFormat="1" ht="16.899999999999999"/>
    <row r="518" s="10" customFormat="1" ht="16.899999999999999"/>
    <row r="519" s="10" customFormat="1" ht="16.899999999999999"/>
    <row r="520" s="10" customFormat="1" ht="16.899999999999999"/>
    <row r="521" s="10" customFormat="1" ht="16.899999999999999"/>
    <row r="522" s="10" customFormat="1" ht="16.899999999999999"/>
    <row r="523" s="10" customFormat="1" ht="16.899999999999999"/>
    <row r="524" s="10" customFormat="1" ht="16.899999999999999"/>
    <row r="525" s="10" customFormat="1" ht="16.899999999999999"/>
    <row r="526" s="10" customFormat="1" ht="16.899999999999999"/>
    <row r="527" s="10" customFormat="1" ht="16.899999999999999"/>
    <row r="528" s="10" customFormat="1" ht="16.899999999999999"/>
    <row r="529" s="10" customFormat="1" ht="16.899999999999999"/>
    <row r="530" s="10" customFormat="1" ht="16.899999999999999"/>
    <row r="531" s="10" customFormat="1" ht="16.899999999999999"/>
    <row r="532" s="10" customFormat="1" ht="16.899999999999999"/>
    <row r="533" s="10" customFormat="1" ht="16.899999999999999"/>
    <row r="534" s="10" customFormat="1" ht="16.899999999999999"/>
    <row r="535" s="10" customFormat="1" ht="16.899999999999999"/>
    <row r="536" s="10" customFormat="1" ht="16.899999999999999"/>
    <row r="537" s="10" customFormat="1" ht="16.899999999999999"/>
    <row r="538" s="10" customFormat="1" ht="16.899999999999999"/>
    <row r="539" s="10" customFormat="1" ht="16.899999999999999"/>
    <row r="540" s="10" customFormat="1" ht="16.899999999999999"/>
    <row r="541" s="10" customFormat="1" ht="16.899999999999999"/>
    <row r="542" s="10" customFormat="1" ht="16.899999999999999"/>
    <row r="543" s="10" customFormat="1" ht="16.899999999999999"/>
    <row r="544" s="10" customFormat="1" ht="16.899999999999999"/>
    <row r="545" s="10" customFormat="1" ht="16.899999999999999"/>
    <row r="546" s="10" customFormat="1" ht="16.899999999999999"/>
    <row r="547" s="10" customFormat="1" ht="16.899999999999999"/>
    <row r="548" s="10" customFormat="1" ht="16.899999999999999"/>
    <row r="549" s="10" customFormat="1" ht="16.899999999999999"/>
    <row r="550" s="10" customFormat="1" ht="16.899999999999999"/>
    <row r="551" s="10" customFormat="1" ht="16.899999999999999"/>
    <row r="552" s="10" customFormat="1" ht="16.899999999999999"/>
    <row r="553" s="10" customFormat="1" ht="16.899999999999999"/>
    <row r="554" s="10" customFormat="1" ht="16.899999999999999"/>
    <row r="555" s="10" customFormat="1" ht="16.899999999999999"/>
    <row r="556" s="10" customFormat="1" ht="16.899999999999999"/>
    <row r="557" s="10" customFormat="1" ht="16.899999999999999"/>
    <row r="558" s="10" customFormat="1" ht="16.899999999999999"/>
    <row r="559" s="10" customFormat="1" ht="16.899999999999999"/>
    <row r="560" s="10" customFormat="1" ht="16.899999999999999"/>
    <row r="561" s="10" customFormat="1" ht="16.899999999999999"/>
    <row r="562" s="10" customFormat="1" ht="16.899999999999999"/>
    <row r="563" s="10" customFormat="1" ht="16.899999999999999"/>
    <row r="564" s="10" customFormat="1" ht="16.899999999999999"/>
    <row r="565" s="10" customFormat="1" ht="16.899999999999999"/>
    <row r="566" s="10" customFormat="1" ht="16.899999999999999"/>
    <row r="567" s="10" customFormat="1" ht="16.899999999999999"/>
    <row r="568" s="10" customFormat="1" ht="16.899999999999999"/>
    <row r="569" s="10" customFormat="1" ht="16.899999999999999"/>
    <row r="570" s="10" customFormat="1" ht="16.899999999999999"/>
    <row r="571" s="10" customFormat="1" ht="16.899999999999999"/>
    <row r="572" s="10" customFormat="1" ht="16.899999999999999"/>
    <row r="573" s="10" customFormat="1" ht="16.899999999999999"/>
    <row r="574" s="10" customFormat="1" ht="16.899999999999999"/>
    <row r="575" s="10" customFormat="1" ht="16.899999999999999"/>
    <row r="576" s="10" customFormat="1" ht="16.899999999999999"/>
    <row r="577" s="10" customFormat="1" ht="16.899999999999999"/>
    <row r="578" s="10" customFormat="1" ht="16.899999999999999"/>
    <row r="579" s="10" customFormat="1" ht="16.899999999999999"/>
    <row r="580" s="10" customFormat="1" ht="16.899999999999999"/>
    <row r="581" s="10" customFormat="1" ht="16.899999999999999"/>
    <row r="582" s="10" customFormat="1" ht="16.899999999999999"/>
    <row r="583" s="10" customFormat="1" ht="16.899999999999999"/>
    <row r="584" s="10" customFormat="1" ht="16.899999999999999"/>
    <row r="585" s="10" customFormat="1" ht="16.899999999999999"/>
    <row r="586" s="10" customFormat="1" ht="16.899999999999999"/>
    <row r="587" s="10" customFormat="1" ht="16.899999999999999"/>
    <row r="588" s="10" customFormat="1" ht="16.899999999999999"/>
    <row r="589" s="10" customFormat="1" ht="16.899999999999999"/>
    <row r="590" s="10" customFormat="1" ht="16.899999999999999"/>
    <row r="591" s="10" customFormat="1" ht="16.899999999999999"/>
    <row r="592" s="10" customFormat="1" ht="16.899999999999999"/>
    <row r="593" s="10" customFormat="1" ht="16.899999999999999"/>
    <row r="594" s="10" customFormat="1" ht="16.899999999999999"/>
    <row r="595" s="10" customFormat="1" ht="16.899999999999999"/>
    <row r="596" s="10" customFormat="1" ht="16.899999999999999"/>
    <row r="597" s="10" customFormat="1" ht="16.899999999999999"/>
    <row r="598" s="10" customFormat="1" ht="16.899999999999999"/>
    <row r="599" s="10" customFormat="1" ht="16.899999999999999"/>
    <row r="600" s="10" customFormat="1" ht="16.899999999999999"/>
    <row r="601" s="10" customFormat="1" ht="16.899999999999999"/>
    <row r="602" s="10" customFormat="1" ht="16.899999999999999"/>
    <row r="603" s="10" customFormat="1" ht="16.899999999999999"/>
    <row r="604" s="10" customFormat="1" ht="16.899999999999999"/>
    <row r="605" s="10" customFormat="1" ht="16.899999999999999"/>
    <row r="606" s="10" customFormat="1" ht="16.899999999999999"/>
    <row r="607" s="10" customFormat="1" ht="16.899999999999999"/>
    <row r="608" s="10" customFormat="1" ht="16.899999999999999"/>
    <row r="609" s="10" customFormat="1" ht="16.899999999999999"/>
    <row r="610" s="10" customFormat="1" ht="16.899999999999999"/>
    <row r="611" s="10" customFormat="1" ht="16.899999999999999"/>
    <row r="612" s="10" customFormat="1" ht="16.899999999999999"/>
    <row r="613" s="10" customFormat="1" ht="16.899999999999999"/>
    <row r="614" s="10" customFormat="1" ht="16.899999999999999"/>
    <row r="615" s="10" customFormat="1" ht="16.899999999999999"/>
    <row r="616" s="10" customFormat="1" ht="16.899999999999999"/>
    <row r="617" s="10" customFormat="1" ht="16.899999999999999"/>
    <row r="618" s="10" customFormat="1" ht="16.899999999999999"/>
    <row r="619" s="10" customFormat="1" ht="16.899999999999999"/>
    <row r="620" s="10" customFormat="1" ht="16.899999999999999"/>
    <row r="621" s="10" customFormat="1" ht="16.899999999999999"/>
    <row r="622" s="10" customFormat="1" ht="16.899999999999999"/>
    <row r="623" s="10" customFormat="1" ht="16.899999999999999"/>
    <row r="624" s="10" customFormat="1" ht="16.899999999999999"/>
    <row r="625" s="10" customFormat="1" ht="16.899999999999999"/>
    <row r="626" s="10" customFormat="1" ht="16.899999999999999"/>
    <row r="627" s="10" customFormat="1" ht="16.899999999999999"/>
    <row r="628" s="10" customFormat="1" ht="16.899999999999999"/>
    <row r="629" s="10" customFormat="1" ht="16.899999999999999"/>
    <row r="630" s="10" customFormat="1" ht="16.899999999999999"/>
    <row r="631" s="10" customFormat="1" ht="16.899999999999999"/>
    <row r="632" s="10" customFormat="1" ht="16.899999999999999"/>
    <row r="633" s="10" customFormat="1" ht="16.899999999999999"/>
    <row r="634" s="10" customFormat="1" ht="16.899999999999999"/>
    <row r="635" s="10" customFormat="1" ht="16.899999999999999"/>
    <row r="636" s="10" customFormat="1" ht="16.899999999999999"/>
    <row r="637" s="10" customFormat="1" ht="16.899999999999999"/>
    <row r="638" s="10" customFormat="1" ht="16.899999999999999"/>
    <row r="639" s="10" customFormat="1" ht="16.899999999999999"/>
    <row r="640" s="10" customFormat="1" ht="16.899999999999999"/>
    <row r="641" s="10" customFormat="1" ht="16.899999999999999"/>
    <row r="642" s="10" customFormat="1" ht="16.899999999999999"/>
    <row r="643" s="10" customFormat="1" ht="16.899999999999999"/>
    <row r="644" s="10" customFormat="1" ht="16.899999999999999"/>
    <row r="645" s="10" customFormat="1" ht="16.899999999999999"/>
    <row r="646" s="10" customFormat="1" ht="16.899999999999999"/>
    <row r="647" s="10" customFormat="1" ht="16.899999999999999"/>
    <row r="648" s="10" customFormat="1" ht="16.899999999999999"/>
    <row r="649" s="10" customFormat="1" ht="16.899999999999999"/>
    <row r="650" s="10" customFormat="1" ht="16.899999999999999"/>
    <row r="651" s="10" customFormat="1" ht="16.899999999999999"/>
    <row r="652" s="10" customFormat="1" ht="16.899999999999999"/>
    <row r="653" s="10" customFormat="1" ht="16.899999999999999"/>
    <row r="654" s="10" customFormat="1" ht="16.899999999999999"/>
    <row r="655" s="10" customFormat="1" ht="16.899999999999999"/>
    <row r="656" s="10" customFormat="1" ht="16.899999999999999"/>
    <row r="657" s="10" customFormat="1" ht="16.899999999999999"/>
    <row r="658" s="10" customFormat="1" ht="16.899999999999999"/>
    <row r="659" s="10" customFormat="1" ht="16.899999999999999"/>
    <row r="660" s="10" customFormat="1" ht="16.899999999999999"/>
    <row r="661" s="10" customFormat="1" ht="16.899999999999999"/>
    <row r="662" s="10" customFormat="1" ht="16.899999999999999"/>
    <row r="663" s="10" customFormat="1" ht="16.899999999999999"/>
    <row r="664" s="10" customFormat="1" ht="16.899999999999999"/>
    <row r="665" s="10" customFormat="1" ht="16.899999999999999"/>
    <row r="666" s="10" customFormat="1" ht="16.899999999999999"/>
    <row r="667" s="10" customFormat="1" ht="16.899999999999999"/>
    <row r="668" s="10" customFormat="1" ht="16.899999999999999"/>
    <row r="669" s="10" customFormat="1" ht="16.899999999999999"/>
    <row r="670" s="10" customFormat="1" ht="16.899999999999999"/>
    <row r="671" s="10" customFormat="1" ht="16.899999999999999"/>
    <row r="672" s="10" customFormat="1" ht="16.899999999999999"/>
    <row r="673" s="10" customFormat="1" ht="16.899999999999999"/>
    <row r="674" s="10" customFormat="1" ht="16.899999999999999"/>
    <row r="675" s="10" customFormat="1" ht="16.899999999999999"/>
    <row r="676" s="10" customFormat="1" ht="16.899999999999999"/>
    <row r="677" s="10" customFormat="1" ht="16.899999999999999"/>
    <row r="678" s="10" customFormat="1" ht="16.899999999999999"/>
    <row r="679" s="10" customFormat="1" ht="16.899999999999999"/>
    <row r="680" s="10" customFormat="1" ht="16.899999999999999"/>
    <row r="681" s="10" customFormat="1" ht="16.899999999999999"/>
    <row r="682" s="10" customFormat="1" ht="16.899999999999999"/>
    <row r="683" s="10" customFormat="1" ht="16.899999999999999"/>
    <row r="684" s="10" customFormat="1" ht="16.899999999999999"/>
    <row r="685" s="10" customFormat="1" ht="16.899999999999999"/>
    <row r="686" s="10" customFormat="1" ht="16.899999999999999"/>
    <row r="687" s="10" customFormat="1" ht="16.899999999999999"/>
    <row r="688" s="10" customFormat="1" ht="16.899999999999999"/>
    <row r="689" s="10" customFormat="1" ht="16.899999999999999"/>
    <row r="690" s="10" customFormat="1" ht="16.899999999999999"/>
    <row r="691" s="10" customFormat="1" ht="16.899999999999999"/>
    <row r="692" s="10" customFormat="1" ht="16.899999999999999"/>
    <row r="693" s="10" customFormat="1" ht="16.899999999999999"/>
    <row r="694" s="10" customFormat="1" ht="16.899999999999999"/>
    <row r="695" s="10" customFormat="1" ht="16.899999999999999"/>
    <row r="696" s="10" customFormat="1" ht="16.899999999999999"/>
    <row r="697" s="10" customFormat="1" ht="16.899999999999999"/>
    <row r="698" s="10" customFormat="1" ht="16.899999999999999"/>
    <row r="699" s="10" customFormat="1" ht="16.899999999999999"/>
    <row r="700" s="10" customFormat="1" ht="16.899999999999999"/>
    <row r="701" s="10" customFormat="1" ht="16.899999999999999"/>
    <row r="702" s="10" customFormat="1" ht="16.899999999999999"/>
    <row r="703" s="10" customFormat="1" ht="16.899999999999999"/>
    <row r="704" s="10" customFormat="1" ht="16.899999999999999"/>
    <row r="705" s="10" customFormat="1" ht="16.899999999999999"/>
    <row r="706" s="10" customFormat="1" ht="16.899999999999999"/>
    <row r="707" s="10" customFormat="1" ht="16.899999999999999"/>
    <row r="708" s="10" customFormat="1" ht="16.899999999999999"/>
    <row r="709" s="10" customFormat="1" ht="16.899999999999999"/>
    <row r="710" s="10" customFormat="1" ht="16.899999999999999"/>
    <row r="711" s="10" customFormat="1" ht="16.899999999999999"/>
    <row r="712" s="10" customFormat="1" ht="16.899999999999999"/>
    <row r="713" s="10" customFormat="1" ht="16.899999999999999"/>
    <row r="714" s="10" customFormat="1" ht="16.899999999999999"/>
    <row r="715" s="10" customFormat="1" ht="16.899999999999999"/>
    <row r="716" s="10" customFormat="1" ht="16.899999999999999"/>
    <row r="717" s="10" customFormat="1" ht="16.899999999999999"/>
    <row r="718" s="10" customFormat="1" ht="16.899999999999999"/>
    <row r="719" s="10" customFormat="1" ht="16.899999999999999"/>
    <row r="720" s="10" customFormat="1" ht="16.899999999999999"/>
    <row r="721" s="10" customFormat="1" ht="16.899999999999999"/>
    <row r="722" s="10" customFormat="1" ht="16.899999999999999"/>
    <row r="723" s="10" customFormat="1" ht="16.899999999999999"/>
    <row r="724" s="10" customFormat="1" ht="16.899999999999999"/>
    <row r="725" s="10" customFormat="1" ht="16.899999999999999"/>
    <row r="726" s="10" customFormat="1" ht="16.899999999999999"/>
    <row r="727" s="10" customFormat="1" ht="16.899999999999999"/>
    <row r="728" s="10" customFormat="1" ht="16.899999999999999"/>
    <row r="729" s="10" customFormat="1" ht="16.899999999999999"/>
    <row r="730" s="10" customFormat="1" ht="16.899999999999999"/>
    <row r="731" s="10" customFormat="1" ht="16.899999999999999"/>
    <row r="732" s="10" customFormat="1" ht="16.899999999999999"/>
    <row r="733" s="10" customFormat="1" ht="16.899999999999999"/>
    <row r="734" s="10" customFormat="1" ht="16.899999999999999"/>
    <row r="735" s="10" customFormat="1" ht="16.899999999999999"/>
    <row r="736" s="10" customFormat="1" ht="16.899999999999999"/>
    <row r="737" s="10" customFormat="1" ht="16.899999999999999"/>
    <row r="738" s="10" customFormat="1" ht="16.899999999999999"/>
    <row r="739" s="10" customFormat="1" ht="16.899999999999999"/>
    <row r="740" s="10" customFormat="1" ht="16.899999999999999"/>
    <row r="741" s="10" customFormat="1" ht="16.899999999999999"/>
    <row r="742" s="10" customFormat="1" ht="16.899999999999999"/>
    <row r="743" s="10" customFormat="1" ht="16.899999999999999"/>
    <row r="744" s="10" customFormat="1" ht="16.899999999999999"/>
    <row r="745" s="10" customFormat="1" ht="16.899999999999999"/>
    <row r="746" s="10" customFormat="1" ht="16.899999999999999"/>
    <row r="747" s="10" customFormat="1" ht="16.899999999999999"/>
    <row r="748" s="10" customFormat="1" ht="16.899999999999999"/>
    <row r="749" s="10" customFormat="1" ht="16.899999999999999"/>
    <row r="750" s="10" customFormat="1" ht="16.899999999999999"/>
    <row r="751" s="10" customFormat="1" ht="16.899999999999999"/>
    <row r="752" s="10" customFormat="1" ht="16.899999999999999"/>
    <row r="753" s="10" customFormat="1" ht="16.899999999999999"/>
    <row r="754" s="10" customFormat="1" ht="16.899999999999999"/>
    <row r="755" s="10" customFormat="1" ht="16.899999999999999"/>
    <row r="756" s="10" customFormat="1" ht="16.899999999999999"/>
    <row r="757" s="10" customFormat="1" ht="16.899999999999999"/>
    <row r="758" s="10" customFormat="1" ht="16.899999999999999"/>
    <row r="759" s="10" customFormat="1" ht="16.899999999999999"/>
    <row r="760" s="10" customFormat="1" ht="16.899999999999999"/>
    <row r="761" s="10" customFormat="1" ht="16.899999999999999"/>
    <row r="762" s="10" customFormat="1" ht="16.899999999999999"/>
    <row r="763" s="10" customFormat="1" ht="16.899999999999999"/>
    <row r="764" s="10" customFormat="1" ht="16.899999999999999"/>
    <row r="765" s="10" customFormat="1" ht="16.899999999999999"/>
    <row r="766" s="10" customFormat="1" ht="16.899999999999999"/>
    <row r="767" s="10" customFormat="1" ht="16.899999999999999"/>
    <row r="768" s="10" customFormat="1" ht="16.899999999999999"/>
    <row r="769" s="10" customFormat="1" ht="16.899999999999999"/>
    <row r="770" s="10" customFormat="1" ht="16.899999999999999"/>
    <row r="771" s="10" customFormat="1" ht="16.899999999999999"/>
    <row r="772" s="10" customFormat="1" ht="16.899999999999999"/>
    <row r="773" s="10" customFormat="1" ht="16.899999999999999"/>
    <row r="774" s="10" customFormat="1" ht="16.899999999999999"/>
    <row r="775" s="10" customFormat="1" ht="16.899999999999999"/>
    <row r="776" s="10" customFormat="1" ht="16.899999999999999"/>
    <row r="777" s="10" customFormat="1" ht="16.899999999999999"/>
    <row r="778" s="10" customFormat="1" ht="16.899999999999999"/>
    <row r="779" s="10" customFormat="1" ht="16.899999999999999"/>
    <row r="780" s="10" customFormat="1" ht="16.899999999999999"/>
    <row r="781" s="10" customFormat="1" ht="16.899999999999999"/>
    <row r="782" s="10" customFormat="1" ht="16.899999999999999"/>
    <row r="783" s="10" customFormat="1" ht="16.899999999999999"/>
    <row r="784" s="10" customFormat="1" ht="16.899999999999999"/>
    <row r="785" s="10" customFormat="1" ht="16.899999999999999"/>
    <row r="786" s="10" customFormat="1" ht="16.899999999999999"/>
    <row r="787" s="10" customFormat="1" ht="16.899999999999999"/>
    <row r="788" s="10" customFormat="1" ht="16.899999999999999"/>
    <row r="789" s="10" customFormat="1" ht="16.899999999999999"/>
    <row r="790" s="10" customFormat="1" ht="16.899999999999999"/>
    <row r="791" s="10" customFormat="1" ht="16.899999999999999"/>
    <row r="792" s="10" customFormat="1" ht="16.899999999999999"/>
    <row r="793" s="10" customFormat="1" ht="16.899999999999999"/>
    <row r="794" s="10" customFormat="1" ht="16.899999999999999"/>
    <row r="795" s="10" customFormat="1" ht="16.899999999999999"/>
    <row r="796" s="10" customFormat="1" ht="16.899999999999999"/>
    <row r="797" s="10" customFormat="1" ht="16.899999999999999"/>
    <row r="798" s="10" customFormat="1" ht="16.899999999999999"/>
    <row r="799" s="10" customFormat="1" ht="16.899999999999999"/>
    <row r="800" s="10" customFormat="1" ht="16.899999999999999"/>
    <row r="801" s="10" customFormat="1" ht="16.899999999999999"/>
    <row r="802" s="10" customFormat="1" ht="16.899999999999999"/>
    <row r="803" s="10" customFormat="1" ht="16.899999999999999"/>
    <row r="804" s="10" customFormat="1" ht="16.899999999999999"/>
    <row r="805" s="10" customFormat="1" ht="16.899999999999999"/>
    <row r="806" s="10" customFormat="1" ht="16.899999999999999"/>
    <row r="807" s="10" customFormat="1" ht="16.899999999999999"/>
    <row r="808" s="10" customFormat="1" ht="16.899999999999999"/>
    <row r="809" s="10" customFormat="1" ht="16.899999999999999"/>
    <row r="810" s="10" customFormat="1" ht="16.899999999999999"/>
    <row r="811" s="10" customFormat="1" ht="16.899999999999999"/>
    <row r="812" s="10" customFormat="1" ht="16.899999999999999"/>
    <row r="813" s="10" customFormat="1" ht="16.899999999999999"/>
    <row r="814" s="10" customFormat="1" ht="16.899999999999999"/>
    <row r="815" s="10" customFormat="1" ht="16.899999999999999"/>
    <row r="816" s="10" customFormat="1" ht="16.899999999999999"/>
    <row r="817" s="10" customFormat="1" ht="16.899999999999999"/>
    <row r="818" s="10" customFormat="1" ht="16.899999999999999"/>
    <row r="819" s="10" customFormat="1" ht="16.899999999999999"/>
    <row r="820" s="10" customFormat="1" ht="16.899999999999999"/>
    <row r="821" s="10" customFormat="1" ht="16.899999999999999"/>
    <row r="822" s="10" customFormat="1" ht="16.899999999999999"/>
    <row r="823" s="10" customFormat="1" ht="16.899999999999999"/>
    <row r="824" s="10" customFormat="1" ht="16.899999999999999"/>
    <row r="825" s="10" customFormat="1" ht="16.899999999999999"/>
    <row r="826" s="10" customFormat="1" ht="16.899999999999999"/>
    <row r="827" s="10" customFormat="1" ht="16.899999999999999"/>
    <row r="828" s="10" customFormat="1" ht="16.899999999999999"/>
    <row r="829" s="10" customFormat="1" ht="16.899999999999999"/>
    <row r="830" s="10" customFormat="1" ht="16.899999999999999"/>
    <row r="831" s="10" customFormat="1" ht="16.899999999999999"/>
    <row r="832" s="10" customFormat="1" ht="16.899999999999999"/>
    <row r="833" s="10" customFormat="1" ht="16.899999999999999"/>
    <row r="834" s="10" customFormat="1" ht="16.899999999999999"/>
    <row r="835" s="10" customFormat="1" ht="16.899999999999999"/>
    <row r="836" s="10" customFormat="1" ht="16.899999999999999"/>
    <row r="837" s="10" customFormat="1" ht="16.899999999999999"/>
    <row r="838" s="10" customFormat="1" ht="16.899999999999999"/>
    <row r="839" s="10" customFormat="1" ht="16.899999999999999"/>
    <row r="840" s="10" customFormat="1" ht="16.899999999999999"/>
    <row r="841" s="10" customFormat="1" ht="16.899999999999999"/>
    <row r="842" s="10" customFormat="1" ht="16.899999999999999"/>
    <row r="843" s="10" customFormat="1" ht="16.899999999999999"/>
    <row r="844" s="10" customFormat="1" ht="16.899999999999999"/>
    <row r="845" s="10" customFormat="1" ht="16.899999999999999"/>
    <row r="846" s="10" customFormat="1" ht="16.899999999999999"/>
    <row r="847" s="10" customFormat="1" ht="16.899999999999999"/>
    <row r="848" s="10" customFormat="1" ht="16.899999999999999"/>
    <row r="849" s="10" customFormat="1" ht="16.899999999999999"/>
    <row r="850" s="10" customFormat="1" ht="16.899999999999999"/>
    <row r="851" s="10" customFormat="1" ht="16.899999999999999"/>
    <row r="852" s="10" customFormat="1" ht="16.899999999999999"/>
    <row r="853" s="10" customFormat="1" ht="16.899999999999999"/>
    <row r="854" s="10" customFormat="1" ht="16.899999999999999"/>
    <row r="855" s="10" customFormat="1" ht="16.899999999999999"/>
    <row r="856" s="10" customFormat="1" ht="16.899999999999999"/>
    <row r="857" s="10" customFormat="1" ht="16.899999999999999"/>
    <row r="858" s="10" customFormat="1" ht="16.899999999999999"/>
    <row r="859" s="10" customFormat="1" ht="16.899999999999999"/>
    <row r="860" s="10" customFormat="1" ht="16.899999999999999"/>
    <row r="861" s="10" customFormat="1" ht="16.899999999999999"/>
    <row r="862" s="10" customFormat="1" ht="16.899999999999999"/>
    <row r="863" s="10" customFormat="1" ht="16.899999999999999"/>
    <row r="864" s="10" customFormat="1" ht="16.899999999999999"/>
    <row r="865" s="10" customFormat="1" ht="16.899999999999999"/>
    <row r="866" s="10" customFormat="1" ht="16.899999999999999"/>
    <row r="867" s="10" customFormat="1" ht="16.899999999999999"/>
    <row r="868" s="10" customFormat="1" ht="16.899999999999999"/>
    <row r="869" s="10" customFormat="1" ht="16.899999999999999"/>
    <row r="870" s="10" customFormat="1" ht="16.899999999999999"/>
    <row r="871" s="10" customFormat="1" ht="16.899999999999999"/>
    <row r="872" s="10" customFormat="1" ht="16.899999999999999"/>
    <row r="873" s="10" customFormat="1" ht="16.899999999999999"/>
    <row r="874" s="10" customFormat="1" ht="16.899999999999999"/>
    <row r="875" s="10" customFormat="1" ht="16.899999999999999"/>
    <row r="876" s="10" customFormat="1" ht="16.899999999999999"/>
    <row r="877" s="10" customFormat="1" ht="16.899999999999999"/>
    <row r="878" s="10" customFormat="1" ht="16.899999999999999"/>
    <row r="879" s="10" customFormat="1" ht="16.899999999999999"/>
    <row r="880" s="10" customFormat="1" ht="16.899999999999999"/>
    <row r="881" s="10" customFormat="1" ht="16.899999999999999"/>
    <row r="882" s="10" customFormat="1" ht="16.899999999999999"/>
    <row r="883" s="10" customFormat="1" ht="16.899999999999999"/>
    <row r="884" s="10" customFormat="1" ht="16.899999999999999"/>
    <row r="885" s="10" customFormat="1" ht="16.899999999999999"/>
    <row r="886" s="10" customFormat="1" ht="16.899999999999999"/>
    <row r="887" s="10" customFormat="1" ht="16.899999999999999"/>
    <row r="888" s="10" customFormat="1" ht="16.899999999999999"/>
    <row r="889" s="10" customFormat="1" ht="16.899999999999999"/>
    <row r="890" s="10" customFormat="1" ht="16.899999999999999"/>
    <row r="891" s="10" customFormat="1" ht="16.899999999999999"/>
    <row r="892" s="10" customFormat="1" ht="16.899999999999999"/>
    <row r="893" s="10" customFormat="1" ht="16.899999999999999"/>
    <row r="894" s="10" customFormat="1" ht="16.899999999999999"/>
    <row r="895" s="10" customFormat="1" ht="16.899999999999999"/>
    <row r="896" s="10" customFormat="1" ht="16.899999999999999"/>
    <row r="897" s="10" customFormat="1" ht="16.899999999999999"/>
    <row r="898" s="10" customFormat="1" ht="16.899999999999999"/>
    <row r="899" s="10" customFormat="1" ht="16.899999999999999"/>
    <row r="900" s="10" customFormat="1" ht="16.899999999999999"/>
    <row r="901" s="10" customFormat="1" ht="16.899999999999999"/>
    <row r="902" s="10" customFormat="1" ht="16.899999999999999"/>
    <row r="903" s="10" customFormat="1" ht="16.899999999999999"/>
    <row r="904" s="10" customFormat="1" ht="16.899999999999999"/>
    <row r="905" s="10" customFormat="1" ht="16.899999999999999"/>
    <row r="906" s="10" customFormat="1" ht="16.899999999999999"/>
    <row r="907" s="10" customFormat="1" ht="16.899999999999999"/>
    <row r="908" s="10" customFormat="1" ht="16.899999999999999"/>
    <row r="909" s="10" customFormat="1" ht="16.899999999999999"/>
    <row r="910" s="10" customFormat="1" ht="16.899999999999999"/>
    <row r="911" s="10" customFormat="1" ht="16.899999999999999"/>
    <row r="912" s="10" customFormat="1" ht="16.899999999999999"/>
    <row r="913" s="10" customFormat="1" ht="16.899999999999999"/>
    <row r="914" s="10" customFormat="1" ht="16.899999999999999"/>
    <row r="915" s="10" customFormat="1" ht="16.899999999999999"/>
    <row r="916" s="10" customFormat="1" ht="16.899999999999999"/>
    <row r="917" s="10" customFormat="1" ht="16.899999999999999"/>
    <row r="918" s="10" customFormat="1" ht="16.899999999999999"/>
    <row r="919" s="10" customFormat="1" ht="16.899999999999999"/>
    <row r="920" s="10" customFormat="1" ht="16.899999999999999"/>
    <row r="921" s="10" customFormat="1" ht="16.899999999999999"/>
    <row r="922" s="10" customFormat="1" ht="16.899999999999999"/>
    <row r="923" s="10" customFormat="1" ht="16.899999999999999"/>
    <row r="924" s="10" customFormat="1" ht="16.899999999999999"/>
    <row r="925" s="10" customFormat="1" ht="16.899999999999999"/>
    <row r="926" s="10" customFormat="1" ht="16.899999999999999"/>
    <row r="927" s="10" customFormat="1" ht="16.899999999999999"/>
    <row r="928" s="10" customFormat="1" ht="16.899999999999999"/>
    <row r="929" s="10" customFormat="1" ht="16.899999999999999"/>
    <row r="930" s="10" customFormat="1" ht="16.899999999999999"/>
    <row r="931" s="10" customFormat="1" ht="16.899999999999999"/>
    <row r="932" s="10" customFormat="1" ht="16.899999999999999"/>
    <row r="933" s="10" customFormat="1" ht="16.899999999999999"/>
    <row r="934" s="10" customFormat="1" ht="16.899999999999999"/>
    <row r="935" s="10" customFormat="1" ht="16.899999999999999"/>
    <row r="936" s="10" customFormat="1" ht="16.899999999999999"/>
    <row r="937" s="10" customFormat="1" ht="16.899999999999999"/>
    <row r="938" s="10" customFormat="1" ht="16.899999999999999"/>
    <row r="939" s="10" customFormat="1" ht="16.899999999999999"/>
    <row r="940" s="10" customFormat="1" ht="16.899999999999999"/>
    <row r="941" s="10" customFormat="1" ht="16.899999999999999"/>
    <row r="942" s="10" customFormat="1" ht="16.899999999999999"/>
    <row r="943" s="10" customFormat="1" ht="16.899999999999999"/>
    <row r="944" s="10" customFormat="1" ht="16.899999999999999"/>
    <row r="945" s="10" customFormat="1" ht="16.899999999999999"/>
    <row r="946" s="10" customFormat="1" ht="16.899999999999999"/>
    <row r="947" s="10" customFormat="1" ht="16.899999999999999"/>
    <row r="948" s="10" customFormat="1" ht="16.899999999999999"/>
    <row r="949" s="10" customFormat="1" ht="16.899999999999999"/>
    <row r="950" s="10" customFormat="1" ht="16.899999999999999"/>
    <row r="951" s="10" customFormat="1" ht="16.899999999999999"/>
    <row r="952" s="10" customFormat="1" ht="16.899999999999999"/>
    <row r="953" s="10" customFormat="1" ht="16.899999999999999"/>
    <row r="954" s="10" customFormat="1" ht="16.899999999999999"/>
    <row r="955" s="10" customFormat="1" ht="16.899999999999999"/>
    <row r="956" s="10" customFormat="1" ht="16.899999999999999"/>
    <row r="957" s="10" customFormat="1" ht="16.899999999999999"/>
    <row r="958" s="10" customFormat="1" ht="16.899999999999999"/>
  </sheetData>
  <hyperlinks>
    <hyperlink ref="B264" r:id="rId1" xr:uid="{8F59FCDA-08EE-4CBE-99B6-905A8186E682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DB13-DB5F-4344-9C89-6AC0E2E3B664}">
  <dimension ref="A1:I60"/>
  <sheetViews>
    <sheetView workbookViewId="0">
      <pane ySplit="1" topLeftCell="A2" activePane="bottomLeft" state="frozen"/>
      <selection pane="bottomLeft" activeCell="I7" sqref="I7"/>
    </sheetView>
  </sheetViews>
  <sheetFormatPr defaultRowHeight="14.45"/>
  <cols>
    <col min="3" max="3" width="14.5703125" customWidth="1"/>
    <col min="4" max="4" width="13.28515625" customWidth="1"/>
    <col min="5" max="5" width="19.7109375" customWidth="1"/>
    <col min="6" max="6" width="19.42578125" customWidth="1"/>
    <col min="8" max="8" width="13.42578125" customWidth="1"/>
  </cols>
  <sheetData>
    <row r="1" spans="1:9" s="1" customFormat="1" ht="16.899999999999999">
      <c r="A1" s="10" t="s">
        <v>234</v>
      </c>
      <c r="B1" s="48" t="s">
        <v>235</v>
      </c>
      <c r="C1" s="48" t="s">
        <v>236</v>
      </c>
      <c r="D1" s="48" t="s">
        <v>237</v>
      </c>
      <c r="E1" s="49" t="s">
        <v>238</v>
      </c>
      <c r="F1" s="48" t="s">
        <v>239</v>
      </c>
      <c r="G1" s="48" t="s">
        <v>240</v>
      </c>
      <c r="H1" s="10" t="s">
        <v>241</v>
      </c>
      <c r="I1" s="48" t="s">
        <v>242</v>
      </c>
    </row>
    <row r="2" spans="1:9" s="1" customFormat="1" ht="16.899999999999999">
      <c r="A2" s="10"/>
      <c r="B2" s="10"/>
      <c r="C2" s="10"/>
      <c r="D2" s="10"/>
      <c r="E2" s="10"/>
      <c r="F2" s="10"/>
      <c r="G2" s="10"/>
      <c r="H2" s="10" t="s">
        <v>243</v>
      </c>
      <c r="I2" s="10"/>
    </row>
    <row r="3" spans="1:9" s="1" customFormat="1" ht="16.899999999999999">
      <c r="A3" s="10"/>
      <c r="B3" s="10"/>
      <c r="C3" s="10"/>
      <c r="D3" s="10">
        <v>5</v>
      </c>
      <c r="E3" s="10" t="s">
        <v>244</v>
      </c>
      <c r="F3" s="10"/>
      <c r="G3" s="10" t="s">
        <v>245</v>
      </c>
      <c r="H3" s="10"/>
      <c r="I3" s="10" t="s">
        <v>246</v>
      </c>
    </row>
    <row r="4" spans="1:9" s="1" customFormat="1" ht="17.45">
      <c r="A4" s="10"/>
      <c r="B4" s="10"/>
      <c r="C4" s="10"/>
      <c r="D4" s="10"/>
      <c r="E4" s="10"/>
      <c r="F4" s="10"/>
      <c r="G4" s="10"/>
      <c r="H4" s="10"/>
      <c r="I4" s="3" t="s">
        <v>247</v>
      </c>
    </row>
    <row r="5" spans="1:9" s="1" customFormat="1" ht="16.899999999999999">
      <c r="A5" s="10"/>
      <c r="B5" s="10"/>
      <c r="C5" s="10"/>
      <c r="D5" s="10"/>
      <c r="E5" s="10"/>
      <c r="F5" s="10"/>
      <c r="G5" s="10"/>
      <c r="H5" s="10"/>
      <c r="I5" s="10"/>
    </row>
    <row r="6" spans="1:9" s="1" customFormat="1" ht="16.899999999999999">
      <c r="A6" s="10"/>
      <c r="B6" s="10"/>
      <c r="C6" s="10"/>
      <c r="D6" s="10">
        <v>5</v>
      </c>
      <c r="E6" s="10" t="s">
        <v>248</v>
      </c>
      <c r="F6" s="10"/>
      <c r="G6" s="10" t="s">
        <v>245</v>
      </c>
      <c r="H6" s="10"/>
      <c r="I6" s="10" t="s">
        <v>249</v>
      </c>
    </row>
    <row r="7" spans="1:9" s="1" customFormat="1" ht="17.45">
      <c r="A7" s="10"/>
      <c r="B7" s="10"/>
      <c r="C7" s="10"/>
      <c r="D7" s="10"/>
      <c r="E7" s="10"/>
      <c r="F7" s="10"/>
      <c r="G7" s="10"/>
      <c r="H7" s="10"/>
      <c r="I7" s="3" t="s">
        <v>250</v>
      </c>
    </row>
    <row r="8" spans="1:9" s="1" customFormat="1" ht="16.899999999999999">
      <c r="A8" s="10"/>
      <c r="B8" s="10"/>
      <c r="C8" s="10"/>
      <c r="D8" s="10"/>
      <c r="E8" s="10"/>
      <c r="F8" s="10"/>
      <c r="G8" s="10"/>
      <c r="H8" s="10"/>
      <c r="I8" s="10"/>
    </row>
    <row r="9" spans="1:9" s="1" customFormat="1" ht="16.899999999999999">
      <c r="A9" s="10"/>
      <c r="B9" s="10"/>
      <c r="C9" s="10"/>
      <c r="D9" s="10">
        <v>4</v>
      </c>
      <c r="E9" s="10" t="s">
        <v>251</v>
      </c>
      <c r="F9" s="10"/>
      <c r="G9" s="10" t="s">
        <v>245</v>
      </c>
      <c r="H9" s="10"/>
      <c r="I9" s="10" t="s">
        <v>252</v>
      </c>
    </row>
    <row r="10" spans="1:9" s="1" customFormat="1" ht="17.45">
      <c r="A10" s="10"/>
      <c r="B10" s="10"/>
      <c r="C10" s="10"/>
      <c r="D10" s="10"/>
      <c r="E10" s="10"/>
      <c r="F10" s="10"/>
      <c r="G10" s="10"/>
      <c r="H10" s="10"/>
      <c r="I10" s="3" t="s">
        <v>253</v>
      </c>
    </row>
    <row r="11" spans="1:9" s="1" customFormat="1" ht="16.899999999999999">
      <c r="A11" s="10"/>
      <c r="B11" s="10"/>
      <c r="C11" s="10"/>
      <c r="D11" s="10"/>
      <c r="E11" s="10"/>
      <c r="F11" s="10"/>
      <c r="G11" s="10"/>
      <c r="H11" s="10"/>
      <c r="I11" s="10"/>
    </row>
    <row r="12" spans="1:9" s="1" customFormat="1" ht="16.899999999999999">
      <c r="A12" s="10"/>
      <c r="B12" s="10"/>
      <c r="C12" s="10"/>
      <c r="D12" s="10"/>
      <c r="E12" s="10"/>
      <c r="F12" s="10"/>
      <c r="G12" s="10"/>
      <c r="H12" s="10"/>
      <c r="I12" s="10"/>
    </row>
    <row r="13" spans="1:9" s="1" customFormat="1" ht="16.899999999999999">
      <c r="A13" s="10"/>
      <c r="B13" s="10"/>
      <c r="C13" s="10"/>
      <c r="D13" s="10"/>
      <c r="E13" s="10"/>
      <c r="F13" s="10"/>
      <c r="G13" s="10"/>
      <c r="H13" s="10"/>
      <c r="I13" s="10"/>
    </row>
    <row r="14" spans="1:9" s="1" customFormat="1" ht="16.899999999999999">
      <c r="A14" s="10"/>
      <c r="B14" s="10"/>
      <c r="C14" s="10"/>
      <c r="D14" s="10"/>
      <c r="E14" s="10"/>
      <c r="F14" s="10"/>
      <c r="G14" s="10"/>
      <c r="H14" s="10"/>
      <c r="I14" s="10"/>
    </row>
    <row r="15" spans="1:9" s="1" customFormat="1" ht="16.899999999999999">
      <c r="A15" s="10"/>
      <c r="B15" s="10"/>
      <c r="C15" s="10"/>
      <c r="D15" s="10"/>
      <c r="E15" s="10"/>
      <c r="F15" s="10"/>
      <c r="G15" s="10"/>
      <c r="H15" s="10"/>
      <c r="I15" s="10"/>
    </row>
    <row r="16" spans="1:9" s="1" customFormat="1" ht="16.899999999999999">
      <c r="A16" s="10"/>
      <c r="B16" s="10"/>
      <c r="C16" s="10"/>
      <c r="D16" s="10"/>
      <c r="E16" s="10"/>
      <c r="F16" s="10"/>
      <c r="G16" s="10"/>
      <c r="H16" s="10"/>
      <c r="I16" s="10"/>
    </row>
    <row r="17" s="1" customFormat="1" ht="16.899999999999999"/>
    <row r="18" s="1" customFormat="1" ht="16.899999999999999"/>
    <row r="19" s="1" customFormat="1" ht="16.899999999999999"/>
    <row r="20" s="1" customFormat="1" ht="16.899999999999999"/>
    <row r="21" s="1" customFormat="1" ht="16.899999999999999"/>
    <row r="22" s="1" customFormat="1" ht="16.899999999999999"/>
    <row r="23" s="1" customFormat="1" ht="16.899999999999999"/>
    <row r="24" s="1" customFormat="1" ht="16.899999999999999"/>
    <row r="25" s="1" customFormat="1" ht="16.899999999999999"/>
    <row r="26" s="1" customFormat="1" ht="16.899999999999999"/>
    <row r="27" s="1" customFormat="1" ht="16.899999999999999"/>
    <row r="28" s="1" customFormat="1" ht="16.899999999999999"/>
    <row r="29" s="1" customFormat="1" ht="16.899999999999999"/>
    <row r="30" s="1" customFormat="1" ht="16.899999999999999"/>
    <row r="31" s="1" customFormat="1" ht="16.899999999999999"/>
    <row r="32" s="1" customFormat="1" ht="16.899999999999999"/>
    <row r="33" s="1" customFormat="1" ht="16.899999999999999"/>
    <row r="34" s="1" customFormat="1" ht="16.899999999999999"/>
    <row r="35" s="1" customFormat="1" ht="16.899999999999999"/>
    <row r="36" s="1" customFormat="1" ht="16.899999999999999"/>
    <row r="37" s="1" customFormat="1" ht="16.899999999999999"/>
    <row r="38" s="1" customFormat="1" ht="16.899999999999999"/>
    <row r="39" s="1" customFormat="1" ht="16.899999999999999"/>
    <row r="40" s="1" customFormat="1" ht="16.899999999999999"/>
    <row r="41" s="1" customFormat="1" ht="16.899999999999999"/>
    <row r="42" s="1" customFormat="1" ht="16.899999999999999"/>
    <row r="43" s="1" customFormat="1" ht="16.899999999999999"/>
    <row r="44" s="1" customFormat="1" ht="16.899999999999999"/>
    <row r="45" s="1" customFormat="1" ht="16.899999999999999"/>
    <row r="46" s="1" customFormat="1" ht="16.899999999999999"/>
    <row r="47" s="1" customFormat="1" ht="16.899999999999999"/>
    <row r="48" s="1" customFormat="1" ht="16.899999999999999"/>
    <row r="49" s="1" customFormat="1" ht="16.899999999999999"/>
    <row r="50" s="1" customFormat="1" ht="16.899999999999999"/>
    <row r="51" s="1" customFormat="1" ht="16.899999999999999"/>
    <row r="52" s="1" customFormat="1" ht="16.899999999999999"/>
    <row r="53" s="1" customFormat="1" ht="16.899999999999999"/>
    <row r="54" s="1" customFormat="1" ht="16.899999999999999"/>
    <row r="55" s="1" customFormat="1" ht="16.899999999999999"/>
    <row r="56" s="1" customFormat="1" ht="16.899999999999999"/>
    <row r="57" s="1" customFormat="1" ht="16.899999999999999"/>
    <row r="58" s="1" customFormat="1" ht="16.899999999999999"/>
    <row r="59" s="1" customFormat="1" ht="16.899999999999999"/>
    <row r="60" s="1" customFormat="1" ht="16.899999999999999"/>
  </sheetData>
  <hyperlinks>
    <hyperlink ref="I4" r:id="rId1" xr:uid="{F21B1D41-816B-4E4C-BBD8-646501B56CF0}"/>
    <hyperlink ref="I7" r:id="rId2" xr:uid="{977E6097-44A2-49D5-903E-30DBDF8ED267}"/>
    <hyperlink ref="I10" r:id="rId3" xr:uid="{AD9921EE-12CD-489E-9448-0DCF19D11123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Matteo Doye</cp:lastModifiedBy>
  <cp:revision/>
  <dcterms:created xsi:type="dcterms:W3CDTF">2024-10-31T17:18:04Z</dcterms:created>
  <dcterms:modified xsi:type="dcterms:W3CDTF">2025-01-23T16:18:20Z</dcterms:modified>
  <cp:category/>
  <cp:contentStatus/>
</cp:coreProperties>
</file>