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n\OneDrive\Escritorio\TAREAS C5\Prog 3\ProyectoVideojuego\"/>
    </mc:Choice>
  </mc:AlternateContent>
  <xr:revisionPtr revIDLastSave="0" documentId="13_ncr:1_{5C2B104C-3EE9-4B41-885B-D44F45A90533}" xr6:coauthVersionLast="47" xr6:coauthVersionMax="47" xr10:uidLastSave="{00000000-0000-0000-0000-000000000000}"/>
  <bookViews>
    <workbookView xWindow="-108" yWindow="-108" windowWidth="23256" windowHeight="12576" activeTab="1" xr2:uid="{52B89472-6179-4A24-9DDE-F2BAF6AEE4D7}"/>
  </bookViews>
  <sheets>
    <sheet name="WBS (WORK BREAKDOWN STRUCTURE)" sheetId="1" r:id="rId1"/>
    <sheet name="CBS (COST BREAKDOWN STRUCTURE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C19" i="2" l="1"/>
  <c r="B19" i="2" s="1"/>
  <c r="B18" i="2"/>
  <c r="B20" i="2" l="1"/>
  <c r="B21" i="2" s="1"/>
</calcChain>
</file>

<file path=xl/sharedStrings.xml><?xml version="1.0" encoding="utf-8"?>
<sst xmlns="http://schemas.openxmlformats.org/spreadsheetml/2006/main" count="76" uniqueCount="63">
  <si>
    <t>Entregables</t>
  </si>
  <si>
    <t>Recurso</t>
  </si>
  <si>
    <t>ID</t>
  </si>
  <si>
    <t>Diseños de Pantallas</t>
  </si>
  <si>
    <t>Capacitación</t>
  </si>
  <si>
    <t>Documentación de Usuario</t>
  </si>
  <si>
    <t>Entrenamiento de Usuario</t>
  </si>
  <si>
    <t>TABLA DE CONVERSION SP - HORAS</t>
  </si>
  <si>
    <t>Valor SP</t>
  </si>
  <si>
    <t>DESCRIPCION</t>
  </si>
  <si>
    <t>CODIGO</t>
  </si>
  <si>
    <t>RECURSOS HUMANOS</t>
  </si>
  <si>
    <t>COSTOS DIRECTOS</t>
  </si>
  <si>
    <t>MANO DE OBRA</t>
  </si>
  <si>
    <t>COSTOS</t>
  </si>
  <si>
    <t>LICENCIAS</t>
  </si>
  <si>
    <t>SERVIDORES</t>
  </si>
  <si>
    <t>COSTOS ESTIMADOS</t>
  </si>
  <si>
    <t>CONTINGENCIA (5%)</t>
  </si>
  <si>
    <t>TOTAL</t>
  </si>
  <si>
    <t>RD$</t>
  </si>
  <si>
    <t>USD</t>
  </si>
  <si>
    <t>Valor Dias</t>
  </si>
  <si>
    <t>TARIFA X DIAS (RD$)</t>
  </si>
  <si>
    <t>Duracion (Dias)</t>
  </si>
  <si>
    <t>2 PERSONAS</t>
  </si>
  <si>
    <t>Nombre</t>
  </si>
  <si>
    <t>Codigo</t>
  </si>
  <si>
    <t>Matricula</t>
  </si>
  <si>
    <t>Ian Alvarez</t>
  </si>
  <si>
    <t>Rafael Emilio</t>
  </si>
  <si>
    <t>Marlon Villalona</t>
  </si>
  <si>
    <t>Jenners Acevedo</t>
  </si>
  <si>
    <t>Manuel Barreiro</t>
  </si>
  <si>
    <t>MB</t>
  </si>
  <si>
    <t>JB</t>
  </si>
  <si>
    <t>MV</t>
  </si>
  <si>
    <t>RE</t>
  </si>
  <si>
    <t>IA</t>
  </si>
  <si>
    <t>LP</t>
  </si>
  <si>
    <t>2019-7981</t>
  </si>
  <si>
    <t>2019-8220</t>
  </si>
  <si>
    <t>2019-9057</t>
  </si>
  <si>
    <t>2019-8577</t>
  </si>
  <si>
    <t>2019-9037</t>
  </si>
  <si>
    <t>2019-9051</t>
  </si>
  <si>
    <t>5 PERSONAS</t>
  </si>
  <si>
    <t>5 dias</t>
  </si>
  <si>
    <t>Game Designer</t>
  </si>
  <si>
    <t>Game Developer</t>
  </si>
  <si>
    <t>Diseño de los personajes</t>
  </si>
  <si>
    <t>Desarollador del juego</t>
  </si>
  <si>
    <t>2 dias</t>
  </si>
  <si>
    <t>4 dias</t>
  </si>
  <si>
    <t>MV,RE</t>
  </si>
  <si>
    <t>Lisandro Mora</t>
  </si>
  <si>
    <t>LM</t>
  </si>
  <si>
    <t>LM, IA</t>
  </si>
  <si>
    <t>MB, JB</t>
  </si>
  <si>
    <t>LM, RE</t>
  </si>
  <si>
    <t>MV, RE</t>
  </si>
  <si>
    <t>IA, JB, MB</t>
  </si>
  <si>
    <t>GODOT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</si>
</sst>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right"/>
    </xf>
    <xf numFmtId="164" fontId="0" fillId="0" borderId="1" xfId="2" applyFont="1" applyBorder="1"/>
    <xf numFmtId="0" fontId="0" fillId="0" borderId="1" xfId="0" applyFill="1" applyBorder="1" applyAlignment="1">
      <alignment horizontal="right"/>
    </xf>
    <xf numFmtId="164" fontId="0" fillId="0" borderId="0" xfId="0" applyNumberFormat="1"/>
    <xf numFmtId="0" fontId="3" fillId="0" borderId="1" xfId="0" applyFont="1" applyFill="1" applyBorder="1"/>
    <xf numFmtId="164" fontId="3" fillId="0" borderId="1" xfId="0" applyNumberFormat="1" applyFont="1" applyBorder="1"/>
    <xf numFmtId="164" fontId="0" fillId="0" borderId="1" xfId="0" applyNumberFormat="1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/>
    </xf>
    <xf numFmtId="0" fontId="0" fillId="3" borderId="1" xfId="0" applyFill="1" applyBorder="1"/>
    <xf numFmtId="165" fontId="0" fillId="0" borderId="1" xfId="1" applyFont="1" applyBorder="1"/>
    <xf numFmtId="0" fontId="3" fillId="3" borderId="1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3A252-BD8B-4D94-B8E6-D24EC44573FF}" name="Tabla1" displayName="Tabla1" ref="B19:D25" totalsRowShown="0" headerRowDxfId="6" headerRowBorderDxfId="5" tableBorderDxfId="4" totalsRowBorderDxfId="3">
  <autoFilter ref="B19:D25" xr:uid="{3843A252-BD8B-4D94-B8E6-D24EC44573FF}"/>
  <tableColumns count="3">
    <tableColumn id="1" xr3:uid="{C1DE1411-873F-4CEC-89D7-254FFDB64A9D}" name="Nombre" dataDxfId="2"/>
    <tableColumn id="2" xr3:uid="{9D36B4B1-F233-49A7-8535-FD6B504025D4}" name="Codigo" dataDxfId="1"/>
    <tableColumn id="3" xr3:uid="{7CF4ADF4-AA40-485A-9007-23E92EB904CB}" name="Matricu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7A55-997D-480F-90DC-2E5369092346}">
  <dimension ref="A3:H25"/>
  <sheetViews>
    <sheetView workbookViewId="0">
      <selection activeCell="I20" sqref="I20"/>
    </sheetView>
  </sheetViews>
  <sheetFormatPr defaultColWidth="9.109375" defaultRowHeight="14.4" x14ac:dyDescent="0.3"/>
  <cols>
    <col min="2" max="2" width="30" bestFit="1" customWidth="1"/>
    <col min="3" max="3" width="17.6640625" customWidth="1"/>
    <col min="4" max="4" width="18.44140625" customWidth="1"/>
    <col min="6" max="6" width="20.44140625" customWidth="1"/>
    <col min="7" max="7" width="20" bestFit="1" customWidth="1"/>
  </cols>
  <sheetData>
    <row r="3" spans="1:8" x14ac:dyDescent="0.3">
      <c r="A3" s="1" t="s">
        <v>2</v>
      </c>
      <c r="B3" s="1" t="s">
        <v>0</v>
      </c>
      <c r="C3" s="1" t="s">
        <v>24</v>
      </c>
      <c r="D3" s="1" t="s">
        <v>1</v>
      </c>
      <c r="F3" s="29" t="s">
        <v>7</v>
      </c>
      <c r="G3" s="29"/>
    </row>
    <row r="4" spans="1:8" x14ac:dyDescent="0.3">
      <c r="A4" s="12">
        <v>1</v>
      </c>
      <c r="B4" s="15" t="s">
        <v>48</v>
      </c>
      <c r="C4" s="15" t="s">
        <v>52</v>
      </c>
      <c r="D4" s="15" t="s">
        <v>25</v>
      </c>
      <c r="F4" s="13" t="s">
        <v>8</v>
      </c>
      <c r="G4" s="13" t="s">
        <v>22</v>
      </c>
    </row>
    <row r="5" spans="1:8" x14ac:dyDescent="0.3">
      <c r="A5" s="2">
        <v>1.1000000000000001</v>
      </c>
      <c r="B5" s="3" t="s">
        <v>3</v>
      </c>
      <c r="C5" s="2">
        <v>2</v>
      </c>
      <c r="D5" s="2" t="s">
        <v>56</v>
      </c>
      <c r="F5" s="2">
        <v>1</v>
      </c>
      <c r="G5" s="2">
        <v>1</v>
      </c>
    </row>
    <row r="6" spans="1:8" x14ac:dyDescent="0.3">
      <c r="A6" s="2">
        <v>1.2</v>
      </c>
      <c r="B6" s="3" t="s">
        <v>50</v>
      </c>
      <c r="C6" s="2">
        <v>1</v>
      </c>
      <c r="D6" s="2" t="s">
        <v>37</v>
      </c>
      <c r="F6" s="2">
        <v>3</v>
      </c>
      <c r="G6" s="2">
        <v>8</v>
      </c>
    </row>
    <row r="7" spans="1:8" x14ac:dyDescent="0.3">
      <c r="A7" s="12">
        <v>2</v>
      </c>
      <c r="B7" s="25" t="s">
        <v>49</v>
      </c>
      <c r="C7" s="15" t="s">
        <v>47</v>
      </c>
      <c r="D7" s="15" t="s">
        <v>46</v>
      </c>
      <c r="F7" s="2">
        <v>5</v>
      </c>
      <c r="G7" s="2">
        <v>16</v>
      </c>
    </row>
    <row r="8" spans="1:8" x14ac:dyDescent="0.3">
      <c r="A8" s="2">
        <v>2.1</v>
      </c>
      <c r="B8" s="3" t="s">
        <v>51</v>
      </c>
      <c r="C8" s="2">
        <v>10</v>
      </c>
      <c r="D8" s="2" t="s">
        <v>54</v>
      </c>
      <c r="F8" s="2">
        <v>8</v>
      </c>
      <c r="G8" s="2">
        <v>20</v>
      </c>
    </row>
    <row r="9" spans="1:8" x14ac:dyDescent="0.3">
      <c r="A9" s="12">
        <v>3</v>
      </c>
      <c r="B9" s="15" t="s">
        <v>4</v>
      </c>
      <c r="C9" s="15" t="s">
        <v>53</v>
      </c>
      <c r="D9" s="15" t="s">
        <v>25</v>
      </c>
    </row>
    <row r="10" spans="1:8" x14ac:dyDescent="0.3">
      <c r="A10" s="2">
        <v>3.1</v>
      </c>
      <c r="B10" s="3" t="s">
        <v>5</v>
      </c>
      <c r="C10" s="2">
        <v>3</v>
      </c>
      <c r="D10" s="2" t="s">
        <v>57</v>
      </c>
      <c r="F10" s="26" t="s">
        <v>11</v>
      </c>
      <c r="G10" s="27"/>
      <c r="H10" s="28"/>
    </row>
    <row r="11" spans="1:8" x14ac:dyDescent="0.3">
      <c r="A11" s="2">
        <v>3.2</v>
      </c>
      <c r="B11" s="3" t="s">
        <v>6</v>
      </c>
      <c r="C11" s="2">
        <v>2</v>
      </c>
      <c r="D11" s="2" t="s">
        <v>58</v>
      </c>
      <c r="F11" s="13" t="s">
        <v>9</v>
      </c>
      <c r="G11" s="13" t="s">
        <v>23</v>
      </c>
      <c r="H11" s="13" t="s">
        <v>10</v>
      </c>
    </row>
    <row r="12" spans="1:8" x14ac:dyDescent="0.3">
      <c r="F12" s="13" t="s">
        <v>48</v>
      </c>
      <c r="G12" s="14">
        <f>3*500</f>
        <v>1500</v>
      </c>
      <c r="H12" s="2" t="s">
        <v>59</v>
      </c>
    </row>
    <row r="13" spans="1:8" x14ac:dyDescent="0.3">
      <c r="F13" s="13" t="s">
        <v>49</v>
      </c>
      <c r="G13" s="14">
        <v>3500</v>
      </c>
      <c r="H13" s="2" t="s">
        <v>60</v>
      </c>
    </row>
    <row r="14" spans="1:8" x14ac:dyDescent="0.3">
      <c r="F14" s="13" t="s">
        <v>4</v>
      </c>
      <c r="G14" s="14">
        <v>800</v>
      </c>
      <c r="H14" s="2" t="s">
        <v>61</v>
      </c>
    </row>
    <row r="16" spans="1:8" x14ac:dyDescent="0.3">
      <c r="F16" s="24"/>
      <c r="G16" s="24"/>
      <c r="H16" s="24"/>
    </row>
    <row r="19" spans="2:4" x14ac:dyDescent="0.3">
      <c r="B19" s="16" t="s">
        <v>26</v>
      </c>
      <c r="C19" s="17" t="s">
        <v>27</v>
      </c>
      <c r="D19" s="18" t="s">
        <v>28</v>
      </c>
    </row>
    <row r="20" spans="2:4" x14ac:dyDescent="0.3">
      <c r="B20" s="19" t="s">
        <v>55</v>
      </c>
      <c r="C20" s="2" t="s">
        <v>56</v>
      </c>
      <c r="D20" s="20" t="s">
        <v>45</v>
      </c>
    </row>
    <row r="21" spans="2:4" x14ac:dyDescent="0.3">
      <c r="B21" s="19" t="s">
        <v>29</v>
      </c>
      <c r="C21" s="2" t="s">
        <v>38</v>
      </c>
      <c r="D21" s="20" t="s">
        <v>44</v>
      </c>
    </row>
    <row r="22" spans="2:4" x14ac:dyDescent="0.3">
      <c r="B22" s="19" t="s">
        <v>30</v>
      </c>
      <c r="C22" s="2" t="s">
        <v>37</v>
      </c>
      <c r="D22" s="20" t="s">
        <v>43</v>
      </c>
    </row>
    <row r="23" spans="2:4" x14ac:dyDescent="0.3">
      <c r="B23" s="19" t="s">
        <v>31</v>
      </c>
      <c r="C23" s="2" t="s">
        <v>36</v>
      </c>
      <c r="D23" s="20" t="s">
        <v>42</v>
      </c>
    </row>
    <row r="24" spans="2:4" x14ac:dyDescent="0.3">
      <c r="B24" s="19" t="s">
        <v>32</v>
      </c>
      <c r="C24" s="2" t="s">
        <v>35</v>
      </c>
      <c r="D24" s="20" t="s">
        <v>41</v>
      </c>
    </row>
    <row r="25" spans="2:4" x14ac:dyDescent="0.3">
      <c r="B25" s="21" t="s">
        <v>33</v>
      </c>
      <c r="C25" s="22" t="s">
        <v>34</v>
      </c>
      <c r="D25" s="23" t="s">
        <v>40</v>
      </c>
    </row>
  </sheetData>
  <mergeCells count="2">
    <mergeCell ref="F10:H10"/>
    <mergeCell ref="F3:G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A9E4-13E6-46FC-8E3D-FF01FEFD90E6}">
  <dimension ref="A3:C21"/>
  <sheetViews>
    <sheetView tabSelected="1" workbookViewId="0">
      <selection activeCell="C23" sqref="C23"/>
    </sheetView>
  </sheetViews>
  <sheetFormatPr defaultColWidth="9.109375" defaultRowHeight="14.4" x14ac:dyDescent="0.3"/>
  <cols>
    <col min="1" max="1" width="21.88671875" customWidth="1"/>
    <col min="2" max="2" width="20.5546875" customWidth="1"/>
    <col min="3" max="3" width="12.5546875" bestFit="1" customWidth="1"/>
  </cols>
  <sheetData>
    <row r="3" spans="1:2" x14ac:dyDescent="0.3">
      <c r="A3" s="30" t="s">
        <v>12</v>
      </c>
      <c r="B3" s="30"/>
    </row>
    <row r="4" spans="1:2" x14ac:dyDescent="0.3">
      <c r="A4" s="15" t="s">
        <v>13</v>
      </c>
      <c r="B4" s="15" t="s">
        <v>14</v>
      </c>
    </row>
    <row r="5" spans="1:2" x14ac:dyDescent="0.3">
      <c r="A5" s="4" t="s">
        <v>36</v>
      </c>
      <c r="B5" s="5">
        <v>40000</v>
      </c>
    </row>
    <row r="6" spans="1:2" x14ac:dyDescent="0.3">
      <c r="A6" s="4" t="s">
        <v>34</v>
      </c>
      <c r="B6" s="5">
        <v>30000</v>
      </c>
    </row>
    <row r="7" spans="1:2" x14ac:dyDescent="0.3">
      <c r="A7" s="4" t="s">
        <v>39</v>
      </c>
      <c r="B7" s="5">
        <v>40000</v>
      </c>
    </row>
    <row r="8" spans="1:2" x14ac:dyDescent="0.3">
      <c r="A8" s="4" t="s">
        <v>38</v>
      </c>
      <c r="B8" s="5">
        <v>50000</v>
      </c>
    </row>
    <row r="9" spans="1:2" x14ac:dyDescent="0.3">
      <c r="A9" s="4" t="s">
        <v>35</v>
      </c>
      <c r="B9" s="5">
        <v>30000</v>
      </c>
    </row>
    <row r="10" spans="1:2" x14ac:dyDescent="0.3">
      <c r="A10" s="4" t="s">
        <v>37</v>
      </c>
      <c r="B10" s="5">
        <v>30000</v>
      </c>
    </row>
    <row r="11" spans="1:2" x14ac:dyDescent="0.3">
      <c r="A11" s="4"/>
      <c r="B11" s="2"/>
    </row>
    <row r="12" spans="1:2" x14ac:dyDescent="0.3">
      <c r="A12" s="15" t="s">
        <v>15</v>
      </c>
      <c r="B12" s="15" t="s">
        <v>14</v>
      </c>
    </row>
    <row r="13" spans="1:2" x14ac:dyDescent="0.3">
      <c r="A13" s="6" t="s">
        <v>62</v>
      </c>
      <c r="B13" s="5">
        <v>0</v>
      </c>
    </row>
    <row r="14" spans="1:2" x14ac:dyDescent="0.3">
      <c r="A14" s="2"/>
      <c r="B14" s="2"/>
    </row>
    <row r="15" spans="1:2" x14ac:dyDescent="0.3">
      <c r="A15" s="15" t="s">
        <v>16</v>
      </c>
      <c r="B15" s="15" t="s">
        <v>14</v>
      </c>
    </row>
    <row r="16" spans="1:2" x14ac:dyDescent="0.3">
      <c r="A16" s="2"/>
      <c r="B16" s="5">
        <v>0</v>
      </c>
    </row>
    <row r="17" spans="1:3" x14ac:dyDescent="0.3">
      <c r="A17" s="2"/>
      <c r="B17" s="2"/>
    </row>
    <row r="18" spans="1:3" x14ac:dyDescent="0.3">
      <c r="A18" s="8" t="s">
        <v>17</v>
      </c>
      <c r="B18" s="9">
        <f>SUM(B5:B17)</f>
        <v>220000</v>
      </c>
    </row>
    <row r="19" spans="1:3" x14ac:dyDescent="0.3">
      <c r="A19" s="8" t="s">
        <v>18</v>
      </c>
      <c r="B19" s="10">
        <f>C19*0.05</f>
        <v>9500</v>
      </c>
      <c r="C19" s="7">
        <f>SUM(B5:B9)</f>
        <v>190000</v>
      </c>
    </row>
    <row r="20" spans="1:3" x14ac:dyDescent="0.3">
      <c r="A20" s="11" t="s">
        <v>19</v>
      </c>
      <c r="B20" s="9">
        <f>B18+B19</f>
        <v>229500</v>
      </c>
      <c r="C20" s="2" t="s">
        <v>20</v>
      </c>
    </row>
    <row r="21" spans="1:3" x14ac:dyDescent="0.3">
      <c r="B21" s="9">
        <f>B20/57.7</f>
        <v>3977.4696707105718</v>
      </c>
      <c r="C21" s="2" t="s">
        <v>21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Desarrollo</dc:creator>
  <cp:lastModifiedBy>Lisandro Mora</cp:lastModifiedBy>
  <dcterms:created xsi:type="dcterms:W3CDTF">2020-05-15T22:08:04Z</dcterms:created>
  <dcterms:modified xsi:type="dcterms:W3CDTF">2021-07-02T23:38:17Z</dcterms:modified>
</cp:coreProperties>
</file>