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107551\Desktop\03_Python_18Oct2021\ProgramasPyton\08_RegresionLineal\"/>
    </mc:Choice>
  </mc:AlternateContent>
  <xr:revisionPtr revIDLastSave="0" documentId="13_ncr:1_{1BBE7D51-69FB-4D99-91A1-8AB51D1D62E6}" xr6:coauthVersionLast="47" xr6:coauthVersionMax="47" xr10:uidLastSave="{00000000-0000-0000-0000-000000000000}"/>
  <bookViews>
    <workbookView xWindow="-120" yWindow="-120" windowWidth="20730" windowHeight="11160" xr2:uid="{A31B50C3-F14E-7A4B-89B7-C96DB21B61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J33" i="1"/>
  <c r="D31" i="1"/>
  <c r="J28" i="1"/>
  <c r="J29" i="1"/>
  <c r="F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 s="1"/>
  <c r="J30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7" i="1"/>
  <c r="C31" i="1" s="1"/>
  <c r="B27" i="1"/>
  <c r="B31" i="1" s="1"/>
  <c r="J31" i="1" l="1"/>
  <c r="D27" i="1"/>
  <c r="E27" i="1"/>
</calcChain>
</file>

<file path=xl/sharedStrings.xml><?xml version="1.0" encoding="utf-8"?>
<sst xmlns="http://schemas.openxmlformats.org/spreadsheetml/2006/main" count="17" uniqueCount="17">
  <si>
    <t>X media</t>
  </si>
  <si>
    <t>Y media</t>
  </si>
  <si>
    <t>T1</t>
  </si>
  <si>
    <t>T2</t>
  </si>
  <si>
    <t>T3</t>
  </si>
  <si>
    <t>T4</t>
  </si>
  <si>
    <t>b</t>
  </si>
  <si>
    <t>a</t>
  </si>
  <si>
    <t>xy media</t>
  </si>
  <si>
    <r>
      <t>y</t>
    </r>
    <r>
      <rPr>
        <b/>
        <vertAlign val="subscript"/>
        <sz val="18"/>
        <color rgb="FFFFFFFF"/>
        <rFont val="Calibri"/>
        <family val="2"/>
      </rPr>
      <t>i</t>
    </r>
  </si>
  <si>
    <r>
      <t>x</t>
    </r>
    <r>
      <rPr>
        <b/>
        <vertAlign val="subscript"/>
        <sz val="20"/>
        <color rgb="FFFFFFFF"/>
        <rFont val="Calibri"/>
        <family val="2"/>
      </rPr>
      <t>i</t>
    </r>
    <r>
      <rPr>
        <b/>
        <sz val="18"/>
        <color rgb="FFFFFFFF"/>
        <rFont val="Calibri"/>
        <family val="2"/>
      </rPr>
      <t>y</t>
    </r>
    <r>
      <rPr>
        <b/>
        <vertAlign val="subscript"/>
        <sz val="18"/>
        <color rgb="FFFFFFFF"/>
        <rFont val="Calibri"/>
        <family val="2"/>
      </rPr>
      <t>i</t>
    </r>
  </si>
  <si>
    <r>
      <t>y</t>
    </r>
    <r>
      <rPr>
        <b/>
        <vertAlign val="subscript"/>
        <sz val="18"/>
        <color rgb="FFFFFFFF"/>
        <rFont val="Calibri"/>
        <family val="2"/>
      </rPr>
      <t>i</t>
    </r>
    <r>
      <rPr>
        <b/>
        <vertAlign val="superscript"/>
        <sz val="18"/>
        <color rgb="FFFFFFFF"/>
        <rFont val="Calibri"/>
        <family val="2"/>
      </rPr>
      <t>2</t>
    </r>
  </si>
  <si>
    <r>
      <t>x</t>
    </r>
    <r>
      <rPr>
        <b/>
        <vertAlign val="subscript"/>
        <sz val="18"/>
        <color rgb="FFFFFFFF"/>
        <rFont val="Calibri"/>
        <family val="2"/>
      </rPr>
      <t>i</t>
    </r>
  </si>
  <si>
    <t>Σ</t>
  </si>
  <si>
    <r>
      <t>x</t>
    </r>
    <r>
      <rPr>
        <b/>
        <vertAlign val="subscript"/>
        <sz val="18"/>
        <color rgb="FFFFFFFF"/>
        <rFont val="Calibri"/>
        <family val="2"/>
      </rPr>
      <t>i</t>
    </r>
    <r>
      <rPr>
        <b/>
        <vertAlign val="superscript"/>
        <sz val="18"/>
        <color rgb="FFFFFFFF"/>
        <rFont val="Calibri"/>
        <family val="2"/>
      </rPr>
      <t>2</t>
    </r>
  </si>
  <si>
    <t xml:space="preserve"> </t>
  </si>
  <si>
    <r>
      <t>x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media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</si>
</sst>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8"/>
      <color rgb="FFFFFFFF"/>
      <name val="Calibri"/>
      <family val="2"/>
    </font>
    <font>
      <b/>
      <vertAlign val="subscript"/>
      <sz val="20"/>
      <color rgb="FFFFFFFF"/>
      <name val="Calibri"/>
      <family val="2"/>
    </font>
    <font>
      <b/>
      <vertAlign val="subscript"/>
      <sz val="18"/>
      <color rgb="FFFFFFFF"/>
      <name val="Calibri"/>
      <family val="2"/>
    </font>
    <font>
      <b/>
      <vertAlign val="superscript"/>
      <sz val="18"/>
      <color rgb="FFFFFFFF"/>
      <name val="Calibri"/>
      <family val="2"/>
    </font>
    <font>
      <b/>
      <sz val="16"/>
      <color rgb="FF00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BEF4"/>
        <bgColor indexed="64"/>
      </patternFill>
    </fill>
    <fill>
      <patternFill patternType="solid">
        <fgColor rgb="FFFDFF98"/>
        <bgColor indexed="64"/>
      </patternFill>
    </fill>
    <fill>
      <patternFill patternType="solid">
        <fgColor rgb="FF4472C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6" borderId="0" xfId="0" applyFill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center" readingOrder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7" borderId="2" xfId="0" applyFont="1" applyFill="1" applyBorder="1" applyAlignment="1">
      <alignment horizontal="center" vertical="center" wrapText="1" readingOrder="1"/>
    </xf>
    <xf numFmtId="0" fontId="1" fillId="7" borderId="3" xfId="0" applyFont="1" applyFill="1" applyBorder="1" applyAlignment="1">
      <alignment horizontal="center" vertical="center" wrapText="1" readingOrder="1"/>
    </xf>
    <xf numFmtId="0" fontId="0" fillId="0" borderId="5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0000FF"/>
      <color rgb="FFFDFF98"/>
      <color rgb="FFFFBEF4"/>
      <color rgb="FFFF34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5713682788708636E-2"/>
          <c:y val="0.20030177211159456"/>
          <c:w val="0.87709647926048773"/>
          <c:h val="0.7168594974071416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54833770778653"/>
                  <c:y val="0.28522491980169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Hoja1!$B$2:$B$26</c:f>
              <c:numCache>
                <c:formatCode>General</c:formatCode>
                <c:ptCount val="25"/>
                <c:pt idx="0">
                  <c:v>17.3</c:v>
                </c:pt>
                <c:pt idx="1">
                  <c:v>19.3</c:v>
                </c:pt>
                <c:pt idx="2">
                  <c:v>19.5</c:v>
                </c:pt>
                <c:pt idx="3">
                  <c:v>19.7</c:v>
                </c:pt>
                <c:pt idx="4">
                  <c:v>22.9</c:v>
                </c:pt>
                <c:pt idx="5">
                  <c:v>23.1</c:v>
                </c:pt>
                <c:pt idx="6">
                  <c:v>26.4</c:v>
                </c:pt>
                <c:pt idx="7">
                  <c:v>26.8</c:v>
                </c:pt>
                <c:pt idx="8">
                  <c:v>27.6</c:v>
                </c:pt>
                <c:pt idx="9">
                  <c:v>28.1</c:v>
                </c:pt>
                <c:pt idx="10">
                  <c:v>28.2</c:v>
                </c:pt>
                <c:pt idx="11">
                  <c:v>28.7</c:v>
                </c:pt>
                <c:pt idx="12">
                  <c:v>29</c:v>
                </c:pt>
                <c:pt idx="13">
                  <c:v>29.6</c:v>
                </c:pt>
                <c:pt idx="14">
                  <c:v>29.9</c:v>
                </c:pt>
                <c:pt idx="15">
                  <c:v>29.9</c:v>
                </c:pt>
                <c:pt idx="16">
                  <c:v>30.3</c:v>
                </c:pt>
                <c:pt idx="17">
                  <c:v>31.3</c:v>
                </c:pt>
                <c:pt idx="18">
                  <c:v>36</c:v>
                </c:pt>
                <c:pt idx="19">
                  <c:v>39.5</c:v>
                </c:pt>
                <c:pt idx="20">
                  <c:v>40.4</c:v>
                </c:pt>
                <c:pt idx="21">
                  <c:v>44.3</c:v>
                </c:pt>
                <c:pt idx="22">
                  <c:v>44.6</c:v>
                </c:pt>
                <c:pt idx="23">
                  <c:v>50.4</c:v>
                </c:pt>
                <c:pt idx="24">
                  <c:v>55.9</c:v>
                </c:pt>
              </c:numCache>
            </c:numRef>
          </c:xVal>
          <c:yVal>
            <c:numRef>
              <c:f>Hoja1!$C$2:$C$26</c:f>
              <c:numCache>
                <c:formatCode>General</c:formatCode>
                <c:ptCount val="25"/>
                <c:pt idx="0">
                  <c:v>71.7</c:v>
                </c:pt>
                <c:pt idx="1">
                  <c:v>48.3</c:v>
                </c:pt>
                <c:pt idx="2">
                  <c:v>88.3</c:v>
                </c:pt>
                <c:pt idx="3">
                  <c:v>75</c:v>
                </c:pt>
                <c:pt idx="4">
                  <c:v>91.7</c:v>
                </c:pt>
                <c:pt idx="5">
                  <c:v>100</c:v>
                </c:pt>
                <c:pt idx="6">
                  <c:v>73.3</c:v>
                </c:pt>
                <c:pt idx="7">
                  <c:v>65</c:v>
                </c:pt>
                <c:pt idx="8">
                  <c:v>75</c:v>
                </c:pt>
                <c:pt idx="9">
                  <c:v>88.3</c:v>
                </c:pt>
                <c:pt idx="10">
                  <c:v>68.3</c:v>
                </c:pt>
                <c:pt idx="11">
                  <c:v>96.7</c:v>
                </c:pt>
                <c:pt idx="12">
                  <c:v>76.7</c:v>
                </c:pt>
                <c:pt idx="13">
                  <c:v>78.3</c:v>
                </c:pt>
                <c:pt idx="14">
                  <c:v>60</c:v>
                </c:pt>
                <c:pt idx="15">
                  <c:v>71.7</c:v>
                </c:pt>
                <c:pt idx="16">
                  <c:v>85</c:v>
                </c:pt>
                <c:pt idx="17">
                  <c:v>85</c:v>
                </c:pt>
                <c:pt idx="18">
                  <c:v>88.3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91.7</c:v>
                </c:pt>
                <c:pt idx="23">
                  <c:v>100</c:v>
                </c:pt>
                <c:pt idx="24">
                  <c:v>71.7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2-5C44-8065-9A6EB6D39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85488"/>
        <c:axId val="1128487136"/>
      </c:scatterChart>
      <c:valAx>
        <c:axId val="11284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8487136"/>
        <c:crosses val="autoZero"/>
        <c:crossBetween val="midCat"/>
      </c:valAx>
      <c:valAx>
        <c:axId val="1128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84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Hoja1!#REF!</c:f>
            </c:numRef>
          </c:xVal>
          <c:yVal>
            <c:numRef>
              <c:f>Hoja1!$G$2:$G$26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3-7642-A5BC-DE3E700C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40288"/>
        <c:axId val="1100900960"/>
      </c:scatterChart>
      <c:valAx>
        <c:axId val="11019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0900960"/>
        <c:crosses val="autoZero"/>
        <c:crossBetween val="midCat"/>
      </c:valAx>
      <c:valAx>
        <c:axId val="11009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9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rgbClr val="FF0000"/>
                </a:solidFill>
              </a:rPr>
              <a:t>Regresión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Hoja1!$B$2:$B$26</c:f>
              <c:numCache>
                <c:formatCode>General</c:formatCode>
                <c:ptCount val="25"/>
                <c:pt idx="0">
                  <c:v>17.3</c:v>
                </c:pt>
                <c:pt idx="1">
                  <c:v>19.3</c:v>
                </c:pt>
                <c:pt idx="2">
                  <c:v>19.5</c:v>
                </c:pt>
                <c:pt idx="3">
                  <c:v>19.7</c:v>
                </c:pt>
                <c:pt idx="4">
                  <c:v>22.9</c:v>
                </c:pt>
                <c:pt idx="5">
                  <c:v>23.1</c:v>
                </c:pt>
                <c:pt idx="6">
                  <c:v>26.4</c:v>
                </c:pt>
                <c:pt idx="7">
                  <c:v>26.8</c:v>
                </c:pt>
                <c:pt idx="8">
                  <c:v>27.6</c:v>
                </c:pt>
                <c:pt idx="9">
                  <c:v>28.1</c:v>
                </c:pt>
                <c:pt idx="10">
                  <c:v>28.2</c:v>
                </c:pt>
                <c:pt idx="11">
                  <c:v>28.7</c:v>
                </c:pt>
                <c:pt idx="12">
                  <c:v>29</c:v>
                </c:pt>
                <c:pt idx="13">
                  <c:v>29.6</c:v>
                </c:pt>
                <c:pt idx="14">
                  <c:v>29.9</c:v>
                </c:pt>
                <c:pt idx="15">
                  <c:v>29.9</c:v>
                </c:pt>
                <c:pt idx="16">
                  <c:v>30.3</c:v>
                </c:pt>
                <c:pt idx="17">
                  <c:v>31.3</c:v>
                </c:pt>
                <c:pt idx="18">
                  <c:v>36</c:v>
                </c:pt>
                <c:pt idx="19">
                  <c:v>39.5</c:v>
                </c:pt>
                <c:pt idx="20">
                  <c:v>40.4</c:v>
                </c:pt>
                <c:pt idx="21">
                  <c:v>44.3</c:v>
                </c:pt>
                <c:pt idx="22">
                  <c:v>44.6</c:v>
                </c:pt>
                <c:pt idx="23">
                  <c:v>50.4</c:v>
                </c:pt>
                <c:pt idx="24">
                  <c:v>55.9</c:v>
                </c:pt>
              </c:numCache>
            </c:numRef>
          </c:xVal>
          <c:yVal>
            <c:numRef>
              <c:f>Hoja1!$C$2:$C$26</c:f>
              <c:numCache>
                <c:formatCode>General</c:formatCode>
                <c:ptCount val="25"/>
                <c:pt idx="0">
                  <c:v>71.7</c:v>
                </c:pt>
                <c:pt idx="1">
                  <c:v>48.3</c:v>
                </c:pt>
                <c:pt idx="2">
                  <c:v>88.3</c:v>
                </c:pt>
                <c:pt idx="3">
                  <c:v>75</c:v>
                </c:pt>
                <c:pt idx="4">
                  <c:v>91.7</c:v>
                </c:pt>
                <c:pt idx="5">
                  <c:v>100</c:v>
                </c:pt>
                <c:pt idx="6">
                  <c:v>73.3</c:v>
                </c:pt>
                <c:pt idx="7">
                  <c:v>65</c:v>
                </c:pt>
                <c:pt idx="8">
                  <c:v>75</c:v>
                </c:pt>
                <c:pt idx="9">
                  <c:v>88.3</c:v>
                </c:pt>
                <c:pt idx="10">
                  <c:v>68.3</c:v>
                </c:pt>
                <c:pt idx="11">
                  <c:v>96.7</c:v>
                </c:pt>
                <c:pt idx="12">
                  <c:v>76.7</c:v>
                </c:pt>
                <c:pt idx="13">
                  <c:v>78.3</c:v>
                </c:pt>
                <c:pt idx="14">
                  <c:v>60</c:v>
                </c:pt>
                <c:pt idx="15">
                  <c:v>71.7</c:v>
                </c:pt>
                <c:pt idx="16">
                  <c:v>85</c:v>
                </c:pt>
                <c:pt idx="17">
                  <c:v>85</c:v>
                </c:pt>
                <c:pt idx="18">
                  <c:v>88.3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91.7</c:v>
                </c:pt>
                <c:pt idx="23">
                  <c:v>100</c:v>
                </c:pt>
                <c:pt idx="24">
                  <c:v>71.7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6-4E3E-B03C-7AC73AE3A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51520"/>
        <c:axId val="585749224"/>
      </c:scatterChart>
      <c:valAx>
        <c:axId val="58575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1">
                    <a:solidFill>
                      <a:srgbClr val="0000FF"/>
                    </a:solidFill>
                    <a:effectLst/>
                  </a:rPr>
                  <a:t>Número de horas de estudio antes del examen final</a:t>
                </a:r>
              </a:p>
            </c:rich>
          </c:tx>
          <c:layout>
            <c:manualLayout>
              <c:xMode val="edge"/>
              <c:yMode val="edge"/>
              <c:x val="0.1222130536143155"/>
              <c:y val="0.90114260132369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FF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5749224"/>
        <c:crosses val="autoZero"/>
        <c:crossBetween val="midCat"/>
      </c:valAx>
      <c:valAx>
        <c:axId val="5857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 b="1">
                    <a:solidFill>
                      <a:srgbClr val="7030A0"/>
                    </a:solidFill>
                  </a:rPr>
                  <a:t> </a:t>
                </a:r>
                <a:r>
                  <a:rPr lang="es-ES" sz="1600" b="1">
                    <a:solidFill>
                      <a:srgbClr val="7030A0"/>
                    </a:solidFill>
                    <a:effectLst/>
                  </a:rPr>
                  <a:t>Calificación obtenida en el examen final</a:t>
                </a:r>
                <a:endParaRPr lang="es-MX" sz="1600" b="1">
                  <a:solidFill>
                    <a:srgbClr val="7030A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s-MX" sz="1600" b="1">
                  <a:solidFill>
                    <a:srgbClr val="7030A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575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164349</xdr:colOff>
      <xdr:row>50</xdr:row>
      <xdr:rowOff>39222</xdr:rowOff>
    </xdr:from>
    <xdr:to>
      <xdr:col>6</xdr:col>
      <xdr:colOff>626533</xdr:colOff>
      <xdr:row>64</xdr:row>
      <xdr:rowOff>8466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919A50-EA70-6E42-979C-631E9E780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723322</xdr:colOff>
      <xdr:row>50</xdr:row>
      <xdr:rowOff>136430</xdr:rowOff>
    </xdr:from>
    <xdr:to>
      <xdr:col>12</xdr:col>
      <xdr:colOff>338089</xdr:colOff>
      <xdr:row>64</xdr:row>
      <xdr:rowOff>49839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9F8849-9CFE-A647-B992-E108E4697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182928</xdr:colOff>
      <xdr:row>0</xdr:row>
      <xdr:rowOff>376605</xdr:rowOff>
    </xdr:from>
    <xdr:to>
      <xdr:col>12</xdr:col>
      <xdr:colOff>338666</xdr:colOff>
      <xdr:row>19</xdr:row>
      <xdr:rowOff>84667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253673-B4FB-48ED-B335-D58F80C45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29309</xdr:colOff>
      <xdr:row>28</xdr:row>
      <xdr:rowOff>161192</xdr:rowOff>
    </xdr:from>
    <xdr:to>
      <xdr:col>1</xdr:col>
      <xdr:colOff>753209</xdr:colOff>
      <xdr:row>30</xdr:row>
      <xdr:rowOff>2198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9">
              <a:extLst>
                <a:ext uri="{FF2B5EF4-FFF2-40B4-BE49-F238E27FC236}">
                  <a16:creationId xmlns:a16="http://schemas.microsoft.com/office/drawing/2014/main" id="{FAF6C088-0CDD-49F8-9DAE-857586DA7B02}"/>
                </a:ext>
              </a:extLst>
            </xdr:cNvPr>
            <xdr:cNvSpPr txBox="1"/>
          </xdr:nvSpPr>
          <xdr:spPr>
            <a:xfrm>
              <a:off x="381001" y="5986096"/>
              <a:ext cx="723900" cy="317256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MX"/>
            </a:p>
          </xdr:txBody>
        </xdr:sp>
      </mc:Choice>
      <mc:Fallback>
        <xdr:sp macro="" textlink="">
          <xdr:nvSpPr>
            <xdr:cNvPr id="6" name="CuadroTexto 9">
              <a:extLst>
                <a:ext uri="{FF2B5EF4-FFF2-40B4-BE49-F238E27FC236}">
                  <a16:creationId xmlns:a16="http://schemas.microsoft.com/office/drawing/2014/main" id="{FAF6C088-0CDD-49F8-9DAE-857586DA7B02}"/>
                </a:ext>
              </a:extLst>
            </xdr:cNvPr>
            <xdr:cNvSpPr txBox="1"/>
          </xdr:nvSpPr>
          <xdr:spPr>
            <a:xfrm>
              <a:off x="381001" y="5986096"/>
              <a:ext cx="723900" cy="317256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b="0" i="0">
                  <a:latin typeface="Cambria Math" panose="02040503050406030204" pitchFamily="18" charset="0"/>
                </a:rPr>
                <a:t>𝑥 ̅</a:t>
              </a:r>
              <a:endParaRPr lang="es-MX"/>
            </a:p>
          </xdr:txBody>
        </xdr:sp>
      </mc:Fallback>
    </mc:AlternateContent>
    <xdr:clientData/>
  </xdr:twoCellAnchor>
  <xdr:twoCellAnchor>
    <xdr:from>
      <xdr:col>2</xdr:col>
      <xdr:colOff>29308</xdr:colOff>
      <xdr:row>28</xdr:row>
      <xdr:rowOff>146538</xdr:rowOff>
    </xdr:from>
    <xdr:to>
      <xdr:col>2</xdr:col>
      <xdr:colOff>753208</xdr:colOff>
      <xdr:row>29</xdr:row>
      <xdr:rowOff>243986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B6B6DCD-CA48-4457-A545-00414C5FB485}"/>
                </a:ext>
              </a:extLst>
            </xdr:cNvPr>
            <xdr:cNvSpPr txBox="1"/>
          </xdr:nvSpPr>
          <xdr:spPr>
            <a:xfrm>
              <a:off x="1216270" y="5971442"/>
              <a:ext cx="723900" cy="29527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s-MX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B6B6DCD-CA48-4457-A545-00414C5FB485}"/>
                </a:ext>
              </a:extLst>
            </xdr:cNvPr>
            <xdr:cNvSpPr txBox="1"/>
          </xdr:nvSpPr>
          <xdr:spPr>
            <a:xfrm>
              <a:off x="1216270" y="5971442"/>
              <a:ext cx="723900" cy="29527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b="0" i="0">
                  <a:latin typeface="Cambria Math" panose="02040503050406030204" pitchFamily="18" charset="0"/>
                </a:rPr>
                <a:t>𝑦 ̅</a:t>
              </a:r>
              <a:endParaRPr lang="es-MX"/>
            </a:p>
          </xdr:txBody>
        </xdr:sp>
      </mc:Fallback>
    </mc:AlternateContent>
    <xdr:clientData/>
  </xdr:twoCellAnchor>
  <xdr:twoCellAnchor>
    <xdr:from>
      <xdr:col>3</xdr:col>
      <xdr:colOff>14654</xdr:colOff>
      <xdr:row>28</xdr:row>
      <xdr:rowOff>183172</xdr:rowOff>
    </xdr:from>
    <xdr:to>
      <xdr:col>3</xdr:col>
      <xdr:colOff>738554</xdr:colOff>
      <xdr:row>30</xdr:row>
      <xdr:rowOff>2196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581B8F6-B646-4B10-86FB-6112A104A474}"/>
                </a:ext>
              </a:extLst>
            </xdr:cNvPr>
            <xdr:cNvSpPr txBox="1"/>
          </xdr:nvSpPr>
          <xdr:spPr>
            <a:xfrm>
              <a:off x="2036885" y="6008076"/>
              <a:ext cx="723900" cy="324582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</m:oMath>
                </m:oMathPara>
              </a14:m>
              <a:endParaRPr lang="es-MX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581B8F6-B646-4B10-86FB-6112A104A474}"/>
                </a:ext>
              </a:extLst>
            </xdr:cNvPr>
            <xdr:cNvSpPr txBox="1"/>
          </xdr:nvSpPr>
          <xdr:spPr>
            <a:xfrm>
              <a:off x="2036885" y="6008076"/>
              <a:ext cx="723900" cy="324582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b="0" i="0">
                  <a:latin typeface="Cambria Math" panose="02040503050406030204" pitchFamily="18" charset="0"/>
                </a:rPr>
                <a:t>((𝑥)(𝑦)) ̅</a:t>
              </a:r>
              <a:endParaRPr lang="es-MX"/>
            </a:p>
          </xdr:txBody>
        </xdr:sp>
      </mc:Fallback>
    </mc:AlternateContent>
    <xdr:clientData/>
  </xdr:twoCellAnchor>
  <xdr:twoCellAnchor>
    <xdr:from>
      <xdr:col>4</xdr:col>
      <xdr:colOff>813289</xdr:colOff>
      <xdr:row>29</xdr:row>
      <xdr:rowOff>0</xdr:rowOff>
    </xdr:from>
    <xdr:to>
      <xdr:col>6</xdr:col>
      <xdr:colOff>24493</xdr:colOff>
      <xdr:row>29</xdr:row>
      <xdr:rowOff>263770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EE3E6C5-A056-40A2-AE2A-13DF7B477107}"/>
                </a:ext>
              </a:extLst>
            </xdr:cNvPr>
            <xdr:cNvSpPr txBox="1"/>
          </xdr:nvSpPr>
          <xdr:spPr>
            <a:xfrm>
              <a:off x="3670789" y="6138333"/>
              <a:ext cx="883371" cy="263770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es-MX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es-MX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EE3E6C5-A056-40A2-AE2A-13DF7B477107}"/>
                </a:ext>
              </a:extLst>
            </xdr:cNvPr>
            <xdr:cNvSpPr txBox="1"/>
          </xdr:nvSpPr>
          <xdr:spPr>
            <a:xfrm>
              <a:off x="3670789" y="6138333"/>
              <a:ext cx="883371" cy="263770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(</a:t>
              </a:r>
              <a:r>
                <a:rPr lang="es-ES" b="0" i="0">
                  <a:latin typeface="Cambria Math" panose="02040503050406030204" pitchFamily="18" charset="0"/>
                </a:rPr>
                <a:t>𝑥</a:t>
              </a:r>
              <a:r>
                <a:rPr lang="es-MX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 </a:t>
              </a:r>
              <a:r>
                <a:rPr lang="es-MX" b="0" i="0">
                  <a:latin typeface="Cambria Math" panose="02040503050406030204" pitchFamily="18" charset="0"/>
                </a:rPr>
                <a:t>) ̅</a:t>
              </a:r>
              <a:endParaRPr lang="es-MX"/>
            </a:p>
          </xdr:txBody>
        </xdr:sp>
      </mc:Fallback>
    </mc:AlternateContent>
    <xdr:clientData/>
  </xdr:twoCellAnchor>
  <xdr:twoCellAnchor>
    <xdr:from>
      <xdr:col>7</xdr:col>
      <xdr:colOff>29306</xdr:colOff>
      <xdr:row>27</xdr:row>
      <xdr:rowOff>139212</xdr:rowOff>
    </xdr:from>
    <xdr:to>
      <xdr:col>7</xdr:col>
      <xdr:colOff>798633</xdr:colOff>
      <xdr:row>28</xdr:row>
      <xdr:rowOff>161193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9">
              <a:extLst>
                <a:ext uri="{FF2B5EF4-FFF2-40B4-BE49-F238E27FC236}">
                  <a16:creationId xmlns:a16="http://schemas.microsoft.com/office/drawing/2014/main" id="{C2F336E9-3224-4AD0-8003-4F009C2B45E2}"/>
                </a:ext>
              </a:extLst>
            </xdr:cNvPr>
            <xdr:cNvSpPr txBox="1"/>
          </xdr:nvSpPr>
          <xdr:spPr>
            <a:xfrm>
              <a:off x="5392614" y="5766289"/>
              <a:ext cx="769327" cy="219808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400" b="0"/>
                <a:t>(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ES" sz="14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E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es-ES" sz="1400" b="0" i="1">
                      <a:latin typeface="Cambria Math" panose="02040503050406030204" pitchFamily="18" charset="0"/>
                    </a:rPr>
                    <m:t>)(</m:t>
                  </m:r>
                  <m:acc>
                    <m:accPr>
                      <m:chr m:val="̅"/>
                      <m:ctrlPr>
                        <a:rPr lang="es-ES" sz="1400" b="0" i="1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s-ES" sz="14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</m:acc>
                  <m:r>
                    <a:rPr lang="es-ES" sz="14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s-MX" sz="1400"/>
            </a:p>
          </xdr:txBody>
        </xdr:sp>
      </mc:Choice>
      <mc:Fallback>
        <xdr:sp macro="" textlink="">
          <xdr:nvSpPr>
            <xdr:cNvPr id="11" name="CuadroTexto 9">
              <a:extLst>
                <a:ext uri="{FF2B5EF4-FFF2-40B4-BE49-F238E27FC236}">
                  <a16:creationId xmlns:a16="http://schemas.microsoft.com/office/drawing/2014/main" id="{C2F336E9-3224-4AD0-8003-4F009C2B45E2}"/>
                </a:ext>
              </a:extLst>
            </xdr:cNvPr>
            <xdr:cNvSpPr txBox="1"/>
          </xdr:nvSpPr>
          <xdr:spPr>
            <a:xfrm>
              <a:off x="5392614" y="5766289"/>
              <a:ext cx="769327" cy="219808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400" b="0"/>
                <a:t>(</a:t>
              </a:r>
              <a:r>
                <a:rPr lang="es-ES" sz="1400" b="0" i="0">
                  <a:latin typeface="Cambria Math" panose="02040503050406030204" pitchFamily="18" charset="0"/>
                </a:rPr>
                <a:t>𝑥 ̅)(</a:t>
              </a:r>
              <a:r>
                <a:rPr lang="es-E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ES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es-ES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MX" sz="1400"/>
            </a:p>
          </xdr:txBody>
        </xdr:sp>
      </mc:Fallback>
    </mc:AlternateContent>
    <xdr:clientData/>
  </xdr:twoCellAnchor>
  <xdr:twoCellAnchor>
    <xdr:from>
      <xdr:col>7</xdr:col>
      <xdr:colOff>175846</xdr:colOff>
      <xdr:row>29</xdr:row>
      <xdr:rowOff>219808</xdr:rowOff>
    </xdr:from>
    <xdr:to>
      <xdr:col>7</xdr:col>
      <xdr:colOff>725365</xdr:colOff>
      <xdr:row>31</xdr:row>
      <xdr:rowOff>90122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9">
              <a:extLst>
                <a:ext uri="{FF2B5EF4-FFF2-40B4-BE49-F238E27FC236}">
                  <a16:creationId xmlns:a16="http://schemas.microsoft.com/office/drawing/2014/main" id="{97903D8D-DCA9-41DB-BA64-0E44B3D10236}"/>
                </a:ext>
              </a:extLst>
            </xdr:cNvPr>
            <xdr:cNvSpPr txBox="1"/>
          </xdr:nvSpPr>
          <xdr:spPr>
            <a:xfrm>
              <a:off x="5539154" y="6271846"/>
              <a:ext cx="549519" cy="346564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acc>
                          <m:accPr>
                            <m:chr m:val="̅"/>
                            <m:ctrlPr>
                              <a:rPr lang="es-ES" sz="18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ES" sz="18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</m:e>
                      <m:sup>
                        <m:r>
                          <a:rPr lang="es-E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/>
            </a:p>
          </xdr:txBody>
        </xdr:sp>
      </mc:Choice>
      <mc:Fallback>
        <xdr:sp macro="" textlink="">
          <xdr:nvSpPr>
            <xdr:cNvPr id="12" name="CuadroTexto 9">
              <a:extLst>
                <a:ext uri="{FF2B5EF4-FFF2-40B4-BE49-F238E27FC236}">
                  <a16:creationId xmlns:a16="http://schemas.microsoft.com/office/drawing/2014/main" id="{97903D8D-DCA9-41DB-BA64-0E44B3D10236}"/>
                </a:ext>
              </a:extLst>
            </xdr:cNvPr>
            <xdr:cNvSpPr txBox="1"/>
          </xdr:nvSpPr>
          <xdr:spPr>
            <a:xfrm>
              <a:off x="5539154" y="6271846"/>
              <a:ext cx="549519" cy="346564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 ̅^2</a:t>
              </a:r>
              <a:endParaRPr lang="es-MX"/>
            </a:p>
          </xdr:txBody>
        </xdr:sp>
      </mc:Fallback>
    </mc:AlternateContent>
    <xdr:clientData/>
  </xdr:twoCellAnchor>
  <xdr:twoCellAnchor>
    <xdr:from>
      <xdr:col>7</xdr:col>
      <xdr:colOff>48541</xdr:colOff>
      <xdr:row>26</xdr:row>
      <xdr:rowOff>217974</xdr:rowOff>
    </xdr:from>
    <xdr:to>
      <xdr:col>7</xdr:col>
      <xdr:colOff>772441</xdr:colOff>
      <xdr:row>28</xdr:row>
      <xdr:rowOff>3111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B7E7A8F-6A9F-43D8-AD60-5F1EFC28FF37}"/>
                </a:ext>
              </a:extLst>
            </xdr:cNvPr>
            <xdr:cNvSpPr txBox="1"/>
          </xdr:nvSpPr>
          <xdr:spPr>
            <a:xfrm>
              <a:off x="5406354" y="5682943"/>
              <a:ext cx="723900" cy="261387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</m:oMath>
                </m:oMathPara>
              </a14:m>
              <a:endParaRPr lang="es-MX" sz="14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B7E7A8F-6A9F-43D8-AD60-5F1EFC28FF37}"/>
                </a:ext>
              </a:extLst>
            </xdr:cNvPr>
            <xdr:cNvSpPr txBox="1"/>
          </xdr:nvSpPr>
          <xdr:spPr>
            <a:xfrm>
              <a:off x="5406354" y="5682943"/>
              <a:ext cx="723900" cy="261387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((𝑥)(𝑦)) ̅</a:t>
              </a:r>
              <a:endParaRPr lang="es-MX" sz="1400"/>
            </a:p>
          </xdr:txBody>
        </xdr:sp>
      </mc:Fallback>
    </mc:AlternateContent>
    <xdr:clientData/>
  </xdr:twoCellAnchor>
  <xdr:twoCellAnchor>
    <xdr:from>
      <xdr:col>7</xdr:col>
      <xdr:colOff>13189</xdr:colOff>
      <xdr:row>28</xdr:row>
      <xdr:rowOff>218341</xdr:rowOff>
    </xdr:from>
    <xdr:to>
      <xdr:col>8</xdr:col>
      <xdr:colOff>59662</xdr:colOff>
      <xdr:row>30</xdr:row>
      <xdr:rowOff>35169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4E150E5-8174-4DCE-B210-F6ADD2C46883}"/>
                </a:ext>
              </a:extLst>
            </xdr:cNvPr>
            <xdr:cNvSpPr txBox="1"/>
          </xdr:nvSpPr>
          <xdr:spPr>
            <a:xfrm>
              <a:off x="5376497" y="6043245"/>
              <a:ext cx="881742" cy="322386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es-MX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es-MX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4E150E5-8174-4DCE-B210-F6ADD2C46883}"/>
                </a:ext>
              </a:extLst>
            </xdr:cNvPr>
            <xdr:cNvSpPr txBox="1"/>
          </xdr:nvSpPr>
          <xdr:spPr>
            <a:xfrm>
              <a:off x="5376497" y="6043245"/>
              <a:ext cx="881742" cy="322386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(</a:t>
              </a:r>
              <a:r>
                <a:rPr lang="es-ES" b="0" i="0">
                  <a:latin typeface="Cambria Math" panose="02040503050406030204" pitchFamily="18" charset="0"/>
                </a:rPr>
                <a:t>𝑥</a:t>
              </a:r>
              <a:r>
                <a:rPr lang="es-MX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 </a:t>
              </a:r>
              <a:r>
                <a:rPr lang="es-MX" b="0" i="0">
                  <a:latin typeface="Cambria Math" panose="02040503050406030204" pitchFamily="18" charset="0"/>
                </a:rPr>
                <a:t>) ̅</a:t>
              </a:r>
              <a:endParaRPr lang="es-MX"/>
            </a:p>
          </xdr:txBody>
        </xdr:sp>
      </mc:Fallback>
    </mc:AlternateContent>
    <xdr:clientData/>
  </xdr:twoCellAnchor>
  <xdr:twoCellAnchor>
    <xdr:from>
      <xdr:col>1</xdr:col>
      <xdr:colOff>300403</xdr:colOff>
      <xdr:row>32</xdr:row>
      <xdr:rowOff>73270</xdr:rowOff>
    </xdr:from>
    <xdr:to>
      <xdr:col>3</xdr:col>
      <xdr:colOff>549519</xdr:colOff>
      <xdr:row>35</xdr:row>
      <xdr:rowOff>102579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22EFD0E7-8C52-4138-A55D-57F1CD04AE29}"/>
                </a:ext>
              </a:extLst>
            </xdr:cNvPr>
            <xdr:cNvSpPr txBox="1"/>
          </xdr:nvSpPr>
          <xdr:spPr>
            <a:xfrm>
              <a:off x="652095" y="6799385"/>
              <a:ext cx="1919655" cy="622790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800" b="0"/>
                <a:t>b = </a:t>
              </a:r>
              <a14:m>
                <m:oMath xmlns:m="http://schemas.openxmlformats.org/officeDocument/2006/math">
                  <m:f>
                    <m:fPr>
                      <m:ctrlPr>
                        <a:rPr lang="es-ES" sz="18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es-ES" sz="1800" b="0" i="1" kern="12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es-ES" sz="1800" b="0" i="1" kern="12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s-ES" sz="1800" b="0" i="1" kern="12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s-ES" sz="1800" b="0" i="1" kern="12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)(</m:t>
                          </m:r>
                          <m:r>
                            <a:rPr lang="es-ES" sz="1800" b="0" i="1" kern="12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𝑦</m:t>
                          </m:r>
                          <m:r>
                            <a:rPr lang="es-ES" sz="1800" b="0" i="1" kern="12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</m:acc>
                      <m:r>
                        <a:rPr lang="es-ES" sz="1800" b="0" i="1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 </m:t>
                      </m:r>
                      <m:r>
                        <m:rPr>
                          <m:nor/>
                        </m:rPr>
                        <a:rPr lang="es-ES" sz="1800" b="0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s-ES" sz="1800" b="0" i="1" kern="12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es-ES" sz="1800" b="0" i="1" kern="12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es-ES" sz="1800" b="0" i="1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)(</m:t>
                      </m:r>
                      <m:acc>
                        <m:accPr>
                          <m:chr m:val="̅"/>
                          <m:ctrlPr>
                            <a:rPr lang="es-ES" sz="1800" b="0" i="1" kern="12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es-ES" sz="1800" b="0" i="1" kern="12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</m:acc>
                      <m:r>
                        <a:rPr lang="es-ES" sz="1800" b="0" i="1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acc>
                        <m:accPr>
                          <m:chr m:val="̅"/>
                          <m:ctrlPr>
                            <a:rPr lang="es-ES" sz="18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d>
                            <m:dPr>
                              <m:ctrlPr>
                                <a:rPr lang="es-ES" sz="18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p>
                                <m:sSupPr>
                                  <m:ctrlPr>
                                    <a:rPr lang="es-ES" sz="18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s-ES" sz="18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p>
                                  <m:r>
                                    <a:rPr lang="es-ES" sz="18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p>
                              </m:sSup>
                            </m:e>
                          </m:d>
                        </m:e>
                      </m:acc>
                      <m:r>
                        <a:rPr lang="es-ES" sz="1800" b="0" i="1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 </m:t>
                      </m:r>
                      <m:sSup>
                        <m:sSupPr>
                          <m:ctrlPr>
                            <a:rPr lang="es-ES" sz="18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s-ES" sz="1800" b="0" i="1" kern="120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acc>
                                <m:accPr>
                                  <m:chr m:val="̅"/>
                                  <m:ctrlPr>
                                    <a:rPr lang="es-ES" sz="18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es-ES" sz="1800" b="0" i="1" kern="120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</m:e>
                          </m:d>
                        </m:e>
                        <m:sup>
                          <m:r>
                            <a:rPr lang="es-ES" sz="1800" b="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endParaRPr lang="es-MX" sz="1800">
                <a:effectLst/>
              </a:endParaRPr>
            </a:p>
            <a:p>
              <a:pPr/>
              <a:endParaRPr lang="es-MX" sz="18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22EFD0E7-8C52-4138-A55D-57F1CD04AE29}"/>
                </a:ext>
              </a:extLst>
            </xdr:cNvPr>
            <xdr:cNvSpPr txBox="1"/>
          </xdr:nvSpPr>
          <xdr:spPr>
            <a:xfrm>
              <a:off x="652095" y="6799385"/>
              <a:ext cx="1919655" cy="622790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800" b="0"/>
                <a:t>b = </a:t>
              </a:r>
              <a:r>
                <a:rPr lang="es-E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ES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((𝑥)(𝑦)) ̅− "(" 𝑥 ̅)(𝑦 ̅)</a:t>
              </a:r>
              <a:r>
                <a:rPr lang="es-E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)/(((𝑥^2 ) ) ̅</a:t>
              </a:r>
              <a:r>
                <a:rPr lang="es-ES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</a:t>
              </a:r>
              <a:r>
                <a:rPr lang="es-E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 ̅ )^2 )</a:t>
              </a:r>
              <a:endParaRPr lang="es-MX" sz="1800">
                <a:effectLst/>
              </a:endParaRPr>
            </a:p>
            <a:p>
              <a:pPr/>
              <a:endParaRPr lang="es-MX" sz="1800"/>
            </a:p>
          </xdr:txBody>
        </xdr:sp>
      </mc:Fallback>
    </mc:AlternateContent>
    <xdr:clientData/>
  </xdr:twoCellAnchor>
  <xdr:twoCellAnchor>
    <xdr:from>
      <xdr:col>4</xdr:col>
      <xdr:colOff>51287</xdr:colOff>
      <xdr:row>32</xdr:row>
      <xdr:rowOff>146539</xdr:rowOff>
    </xdr:from>
    <xdr:to>
      <xdr:col>5</xdr:col>
      <xdr:colOff>740019</xdr:colOff>
      <xdr:row>34</xdr:row>
      <xdr:rowOff>97449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9">
              <a:extLst>
                <a:ext uri="{FF2B5EF4-FFF2-40B4-BE49-F238E27FC236}">
                  <a16:creationId xmlns:a16="http://schemas.microsoft.com/office/drawing/2014/main" id="{E38B4DD6-B9A1-4D82-A8DF-0F3601E9B33C}"/>
                </a:ext>
              </a:extLst>
            </xdr:cNvPr>
            <xdr:cNvSpPr txBox="1"/>
          </xdr:nvSpPr>
          <xdr:spPr>
            <a:xfrm>
              <a:off x="2908787" y="6872654"/>
              <a:ext cx="1524001" cy="346564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b="0"/>
                <a:t>a =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ES" sz="18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ES" sz="1800" b="0" i="1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es-ES" sz="18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acc>
                </m:oMath>
              </a14:m>
              <a:r>
                <a:rPr lang="es-MX"/>
                <a:t>- b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ES" sz="1800" b="0" i="1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s-ES" sz="18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s-ES" sz="1800" b="0" i="1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acc>
                </m:oMath>
              </a14:m>
              <a:endParaRPr lang="es-MX"/>
            </a:p>
          </xdr:txBody>
        </xdr:sp>
      </mc:Choice>
      <mc:Fallback>
        <xdr:sp macro="" textlink="">
          <xdr:nvSpPr>
            <xdr:cNvPr id="16" name="CuadroTexto 9">
              <a:extLst>
                <a:ext uri="{FF2B5EF4-FFF2-40B4-BE49-F238E27FC236}">
                  <a16:creationId xmlns:a16="http://schemas.microsoft.com/office/drawing/2014/main" id="{E38B4DD6-B9A1-4D82-A8DF-0F3601E9B33C}"/>
                </a:ext>
              </a:extLst>
            </xdr:cNvPr>
            <xdr:cNvSpPr txBox="1"/>
          </xdr:nvSpPr>
          <xdr:spPr>
            <a:xfrm>
              <a:off x="2908787" y="6872654"/>
              <a:ext cx="1524001" cy="346564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b="0"/>
                <a:t>a = </a:t>
              </a:r>
              <a:r>
                <a:rPr lang="es-ES" sz="1800" b="0" i="0">
                  <a:latin typeface="Cambria Math" panose="02040503050406030204" pitchFamily="18" charset="0"/>
                </a:rPr>
                <a:t>(𝑦 ) ̅</a:t>
              </a:r>
              <a:r>
                <a:rPr lang="es-MX"/>
                <a:t>- b </a:t>
              </a:r>
              <a:r>
                <a:rPr lang="es-ES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ES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 ̅</a:t>
              </a:r>
              <a:endParaRPr lang="es-MX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71FA-A45E-C642-BC41-62C95D122548}">
  <dimension ref="A1:J35"/>
  <sheetViews>
    <sheetView tabSelected="1" zoomScale="90" zoomScaleNormal="90" workbookViewId="0">
      <selection activeCell="O12" sqref="O12"/>
    </sheetView>
  </sheetViews>
  <sheetFormatPr baseColWidth="10" defaultRowHeight="15.75" x14ac:dyDescent="0.25"/>
  <cols>
    <col min="1" max="1" width="4.625" customWidth="1"/>
  </cols>
  <sheetData>
    <row r="1" spans="2:6" ht="30.75" x14ac:dyDescent="0.25">
      <c r="B1" s="9" t="s">
        <v>12</v>
      </c>
      <c r="C1" s="9" t="s">
        <v>9</v>
      </c>
      <c r="D1" s="9" t="s">
        <v>10</v>
      </c>
      <c r="E1" s="10" t="s">
        <v>11</v>
      </c>
      <c r="F1" s="9" t="s">
        <v>14</v>
      </c>
    </row>
    <row r="2" spans="2:6" x14ac:dyDescent="0.25">
      <c r="B2" s="4">
        <v>17.3</v>
      </c>
      <c r="C2" s="4">
        <v>71.7</v>
      </c>
      <c r="D2" s="4">
        <f>B2*C2</f>
        <v>1240.4100000000001</v>
      </c>
      <c r="E2" s="4">
        <f>C2^2</f>
        <v>5140.8900000000003</v>
      </c>
      <c r="F2" s="4">
        <f>B2*B2</f>
        <v>299.29000000000002</v>
      </c>
    </row>
    <row r="3" spans="2:6" x14ac:dyDescent="0.25">
      <c r="B3" s="4">
        <v>19.3</v>
      </c>
      <c r="C3" s="4">
        <v>48.3</v>
      </c>
      <c r="D3" s="4">
        <f t="shared" ref="D3:D26" si="0">B3*C3</f>
        <v>932.18999999999994</v>
      </c>
      <c r="E3" s="4">
        <f t="shared" ref="E3:E26" si="1">C3^2</f>
        <v>2332.89</v>
      </c>
      <c r="F3" s="4">
        <f>B3*B3</f>
        <v>372.49</v>
      </c>
    </row>
    <row r="4" spans="2:6" x14ac:dyDescent="0.25">
      <c r="B4" s="4">
        <v>19.5</v>
      </c>
      <c r="C4" s="4">
        <v>88.3</v>
      </c>
      <c r="D4" s="4">
        <f t="shared" si="0"/>
        <v>1721.85</v>
      </c>
      <c r="E4" s="4">
        <f t="shared" si="1"/>
        <v>7796.8899999999994</v>
      </c>
      <c r="F4" s="4">
        <f>B4*B4</f>
        <v>380.25</v>
      </c>
    </row>
    <row r="5" spans="2:6" x14ac:dyDescent="0.25">
      <c r="B5" s="4">
        <v>19.7</v>
      </c>
      <c r="C5" s="4">
        <v>75</v>
      </c>
      <c r="D5" s="4">
        <f t="shared" si="0"/>
        <v>1477.5</v>
      </c>
      <c r="E5" s="4">
        <f t="shared" si="1"/>
        <v>5625</v>
      </c>
      <c r="F5" s="4">
        <f>B5*B5</f>
        <v>388.09</v>
      </c>
    </row>
    <row r="6" spans="2:6" x14ac:dyDescent="0.25">
      <c r="B6" s="4">
        <v>22.9</v>
      </c>
      <c r="C6" s="4">
        <v>91.7</v>
      </c>
      <c r="D6" s="4">
        <f t="shared" si="0"/>
        <v>2099.9299999999998</v>
      </c>
      <c r="E6" s="4">
        <f t="shared" si="1"/>
        <v>8408.8900000000012</v>
      </c>
      <c r="F6" s="4">
        <f>B6*B6</f>
        <v>524.41</v>
      </c>
    </row>
    <row r="7" spans="2:6" x14ac:dyDescent="0.25">
      <c r="B7" s="4">
        <v>23.1</v>
      </c>
      <c r="C7" s="4">
        <v>100</v>
      </c>
      <c r="D7" s="4">
        <f t="shared" si="0"/>
        <v>2310</v>
      </c>
      <c r="E7" s="4">
        <f t="shared" si="1"/>
        <v>10000</v>
      </c>
      <c r="F7" s="4">
        <f>B7*B7</f>
        <v>533.61</v>
      </c>
    </row>
    <row r="8" spans="2:6" x14ac:dyDescent="0.25">
      <c r="B8" s="4">
        <v>26.4</v>
      </c>
      <c r="C8" s="4">
        <v>73.3</v>
      </c>
      <c r="D8" s="4">
        <f t="shared" si="0"/>
        <v>1935.12</v>
      </c>
      <c r="E8" s="4">
        <f t="shared" si="1"/>
        <v>5372.8899999999994</v>
      </c>
      <c r="F8" s="4">
        <f>B8*B8</f>
        <v>696.95999999999992</v>
      </c>
    </row>
    <row r="9" spans="2:6" x14ac:dyDescent="0.25">
      <c r="B9" s="4">
        <v>26.8</v>
      </c>
      <c r="C9" s="4">
        <v>65</v>
      </c>
      <c r="D9" s="4">
        <f t="shared" si="0"/>
        <v>1742</v>
      </c>
      <c r="E9" s="4">
        <f t="shared" si="1"/>
        <v>4225</v>
      </c>
      <c r="F9" s="4">
        <f>B9*B9</f>
        <v>718.24</v>
      </c>
    </row>
    <row r="10" spans="2:6" x14ac:dyDescent="0.25">
      <c r="B10" s="4">
        <v>27.6</v>
      </c>
      <c r="C10" s="4">
        <v>75</v>
      </c>
      <c r="D10" s="4">
        <f t="shared" si="0"/>
        <v>2070</v>
      </c>
      <c r="E10" s="4">
        <f t="shared" si="1"/>
        <v>5625</v>
      </c>
      <c r="F10" s="4">
        <f>B10*B10</f>
        <v>761.7600000000001</v>
      </c>
    </row>
    <row r="11" spans="2:6" x14ac:dyDescent="0.25">
      <c r="B11" s="4">
        <v>28.1</v>
      </c>
      <c r="C11" s="4">
        <v>88.3</v>
      </c>
      <c r="D11" s="4">
        <f t="shared" si="0"/>
        <v>2481.23</v>
      </c>
      <c r="E11" s="4">
        <f t="shared" si="1"/>
        <v>7796.8899999999994</v>
      </c>
      <c r="F11" s="4">
        <f>B11*B11</f>
        <v>789.61000000000013</v>
      </c>
    </row>
    <row r="12" spans="2:6" x14ac:dyDescent="0.25">
      <c r="B12" s="4">
        <v>28.2</v>
      </c>
      <c r="C12" s="4">
        <v>68.3</v>
      </c>
      <c r="D12" s="4">
        <f t="shared" si="0"/>
        <v>1926.06</v>
      </c>
      <c r="E12" s="4">
        <f t="shared" si="1"/>
        <v>4664.8899999999994</v>
      </c>
      <c r="F12" s="4">
        <f>B12*B12</f>
        <v>795.24</v>
      </c>
    </row>
    <row r="13" spans="2:6" x14ac:dyDescent="0.25">
      <c r="B13" s="4">
        <v>28.7</v>
      </c>
      <c r="C13" s="4">
        <v>96.7</v>
      </c>
      <c r="D13" s="4">
        <f t="shared" si="0"/>
        <v>2775.29</v>
      </c>
      <c r="E13" s="4">
        <f t="shared" si="1"/>
        <v>9350.8900000000012</v>
      </c>
      <c r="F13" s="4">
        <f>B13*B13</f>
        <v>823.68999999999994</v>
      </c>
    </row>
    <row r="14" spans="2:6" x14ac:dyDescent="0.25">
      <c r="B14" s="4">
        <v>29</v>
      </c>
      <c r="C14" s="4">
        <v>76.7</v>
      </c>
      <c r="D14" s="4">
        <f t="shared" si="0"/>
        <v>2224.3000000000002</v>
      </c>
      <c r="E14" s="4">
        <f t="shared" si="1"/>
        <v>5882.89</v>
      </c>
      <c r="F14" s="4">
        <f>B14*B14</f>
        <v>841</v>
      </c>
    </row>
    <row r="15" spans="2:6" x14ac:dyDescent="0.25">
      <c r="B15" s="4">
        <v>29.6</v>
      </c>
      <c r="C15" s="4">
        <v>78.3</v>
      </c>
      <c r="D15" s="4">
        <f t="shared" si="0"/>
        <v>2317.6799999999998</v>
      </c>
      <c r="E15" s="4">
        <f t="shared" si="1"/>
        <v>6130.8899999999994</v>
      </c>
      <c r="F15" s="4">
        <f>B15*B15</f>
        <v>876.16000000000008</v>
      </c>
    </row>
    <row r="16" spans="2:6" x14ac:dyDescent="0.25">
      <c r="B16" s="4">
        <v>29.9</v>
      </c>
      <c r="C16" s="4">
        <v>60</v>
      </c>
      <c r="D16" s="4">
        <f t="shared" si="0"/>
        <v>1794</v>
      </c>
      <c r="E16" s="4">
        <f t="shared" si="1"/>
        <v>3600</v>
      </c>
      <c r="F16" s="4">
        <f>B16*B16</f>
        <v>894.00999999999988</v>
      </c>
    </row>
    <row r="17" spans="1:10" x14ac:dyDescent="0.25">
      <c r="B17" s="4">
        <v>29.9</v>
      </c>
      <c r="C17" s="4">
        <v>71.7</v>
      </c>
      <c r="D17" s="4">
        <f t="shared" si="0"/>
        <v>2143.83</v>
      </c>
      <c r="E17" s="4">
        <f t="shared" si="1"/>
        <v>5140.8900000000003</v>
      </c>
      <c r="F17" s="4">
        <f>B17*B17</f>
        <v>894.00999999999988</v>
      </c>
    </row>
    <row r="18" spans="1:10" x14ac:dyDescent="0.25">
      <c r="B18" s="4">
        <v>30.3</v>
      </c>
      <c r="C18" s="4">
        <v>85</v>
      </c>
      <c r="D18" s="4">
        <f t="shared" si="0"/>
        <v>2575.5</v>
      </c>
      <c r="E18" s="4">
        <f t="shared" si="1"/>
        <v>7225</v>
      </c>
      <c r="F18" s="4">
        <f>B18*B18</f>
        <v>918.09</v>
      </c>
    </row>
    <row r="19" spans="1:10" x14ac:dyDescent="0.25">
      <c r="B19" s="4">
        <v>31.3</v>
      </c>
      <c r="C19" s="4">
        <v>85</v>
      </c>
      <c r="D19" s="4">
        <f t="shared" si="0"/>
        <v>2660.5</v>
      </c>
      <c r="E19" s="4">
        <f t="shared" si="1"/>
        <v>7225</v>
      </c>
      <c r="F19" s="4">
        <f>B19*B19</f>
        <v>979.69</v>
      </c>
    </row>
    <row r="20" spans="1:10" x14ac:dyDescent="0.25">
      <c r="B20" s="4">
        <v>36</v>
      </c>
      <c r="C20" s="4">
        <v>88.3</v>
      </c>
      <c r="D20" s="4">
        <f t="shared" si="0"/>
        <v>3178.7999999999997</v>
      </c>
      <c r="E20" s="4">
        <f t="shared" si="1"/>
        <v>7796.8899999999994</v>
      </c>
      <c r="F20" s="4">
        <f>B20*B20</f>
        <v>1296</v>
      </c>
    </row>
    <row r="21" spans="1:10" x14ac:dyDescent="0.25">
      <c r="B21" s="4">
        <v>39.5</v>
      </c>
      <c r="C21" s="4">
        <v>100</v>
      </c>
      <c r="D21" s="4">
        <f t="shared" si="0"/>
        <v>3950</v>
      </c>
      <c r="E21" s="4">
        <f t="shared" si="1"/>
        <v>10000</v>
      </c>
      <c r="F21" s="4">
        <f>B21*B21</f>
        <v>1560.25</v>
      </c>
    </row>
    <row r="22" spans="1:10" x14ac:dyDescent="0.25">
      <c r="B22" s="4">
        <v>40.4</v>
      </c>
      <c r="C22" s="4">
        <v>100</v>
      </c>
      <c r="D22" s="4">
        <f t="shared" si="0"/>
        <v>4040</v>
      </c>
      <c r="E22" s="4">
        <f t="shared" si="1"/>
        <v>10000</v>
      </c>
      <c r="F22" s="4">
        <f>B22*B22</f>
        <v>1632.1599999999999</v>
      </c>
    </row>
    <row r="23" spans="1:10" x14ac:dyDescent="0.25">
      <c r="B23" s="4">
        <v>44.3</v>
      </c>
      <c r="C23" s="4">
        <v>100</v>
      </c>
      <c r="D23" s="4">
        <f t="shared" si="0"/>
        <v>4430</v>
      </c>
      <c r="E23" s="4">
        <f t="shared" si="1"/>
        <v>10000</v>
      </c>
      <c r="F23" s="4">
        <f>B23*B23</f>
        <v>1962.4899999999998</v>
      </c>
    </row>
    <row r="24" spans="1:10" x14ac:dyDescent="0.25">
      <c r="B24" s="4">
        <v>44.6</v>
      </c>
      <c r="C24" s="4">
        <v>91.7</v>
      </c>
      <c r="D24" s="4">
        <f t="shared" si="0"/>
        <v>4089.82</v>
      </c>
      <c r="E24" s="4">
        <f t="shared" si="1"/>
        <v>8408.8900000000012</v>
      </c>
      <c r="F24" s="4">
        <f>B24*B24</f>
        <v>1989.16</v>
      </c>
    </row>
    <row r="25" spans="1:10" x14ac:dyDescent="0.25">
      <c r="B25" s="4">
        <v>50.4</v>
      </c>
      <c r="C25" s="4">
        <v>100</v>
      </c>
      <c r="D25" s="4">
        <f t="shared" si="0"/>
        <v>5040</v>
      </c>
      <c r="E25" s="4">
        <f t="shared" si="1"/>
        <v>10000</v>
      </c>
      <c r="F25" s="4">
        <f>B25*B25</f>
        <v>2540.16</v>
      </c>
    </row>
    <row r="26" spans="1:10" ht="16.5" thickBot="1" x14ac:dyDescent="0.3">
      <c r="B26" s="11">
        <v>55.9</v>
      </c>
      <c r="C26" s="11">
        <v>71.7</v>
      </c>
      <c r="D26" s="11">
        <f t="shared" si="0"/>
        <v>4008.03</v>
      </c>
      <c r="E26" s="11">
        <f t="shared" si="1"/>
        <v>5140.8900000000003</v>
      </c>
      <c r="F26" s="11">
        <f>B26*B26</f>
        <v>3124.81</v>
      </c>
    </row>
    <row r="27" spans="1:10" ht="21.75" thickBot="1" x14ac:dyDescent="0.3">
      <c r="A27" s="5" t="s">
        <v>13</v>
      </c>
      <c r="B27" s="13">
        <f>SUM(B2:B26)</f>
        <v>778.69999999999982</v>
      </c>
      <c r="C27" s="12">
        <f>SUM(C2:C26)</f>
        <v>2050</v>
      </c>
      <c r="D27" s="13">
        <f>SUM(D2:D26)</f>
        <v>65164.04</v>
      </c>
      <c r="E27" s="12">
        <f>SUM(E2:E26)</f>
        <v>172891.46000000002</v>
      </c>
      <c r="F27" s="13">
        <f>SUM(F2:F26)</f>
        <v>26591.63</v>
      </c>
    </row>
    <row r="28" spans="1:10" x14ac:dyDescent="0.25">
      <c r="F28" s="2"/>
      <c r="I28" t="s">
        <v>2</v>
      </c>
      <c r="J28">
        <f>D31</f>
        <v>2606.5616</v>
      </c>
    </row>
    <row r="29" spans="1:10" ht="18" x14ac:dyDescent="0.25">
      <c r="B29" s="6" t="s">
        <v>0</v>
      </c>
      <c r="C29" s="7" t="s">
        <v>1</v>
      </c>
      <c r="D29" s="8" t="s">
        <v>8</v>
      </c>
      <c r="F29" s="14" t="s">
        <v>16</v>
      </c>
      <c r="H29" s="3" t="s">
        <v>15</v>
      </c>
      <c r="I29" t="s">
        <v>3</v>
      </c>
      <c r="J29">
        <f>B31*C31</f>
        <v>2554.1359999999995</v>
      </c>
    </row>
    <row r="30" spans="1:10" ht="21.75" customHeight="1" x14ac:dyDescent="0.25">
      <c r="I30" s="1" t="s">
        <v>4</v>
      </c>
      <c r="J30">
        <f>F31</f>
        <v>1063.6652000000001</v>
      </c>
    </row>
    <row r="31" spans="1:10" x14ac:dyDescent="0.25">
      <c r="B31" s="6">
        <f>B27/25</f>
        <v>31.147999999999993</v>
      </c>
      <c r="C31" s="7">
        <f>C27/25</f>
        <v>82</v>
      </c>
      <c r="D31" s="8">
        <f>D27/25</f>
        <v>2606.5616</v>
      </c>
      <c r="F31" s="3">
        <f>F27/25</f>
        <v>1063.6652000000001</v>
      </c>
      <c r="I31" s="1" t="s">
        <v>5</v>
      </c>
      <c r="J31">
        <f>B31^2</f>
        <v>970.19790399999954</v>
      </c>
    </row>
    <row r="33" spans="9:10" x14ac:dyDescent="0.25">
      <c r="I33" t="s">
        <v>6</v>
      </c>
      <c r="J33">
        <f>(J28-J29)/(J30-J31)</f>
        <v>0.56089779252841709</v>
      </c>
    </row>
    <row r="35" spans="9:10" x14ac:dyDescent="0.25">
      <c r="I35" t="s">
        <v>7</v>
      </c>
      <c r="J35">
        <f>C31-J33*B31</f>
        <v>64.529155558324874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Espinosa Castañeda</dc:creator>
  <cp:lastModifiedBy>Rafael Espinosa Castañeda</cp:lastModifiedBy>
  <dcterms:created xsi:type="dcterms:W3CDTF">2022-02-12T21:09:25Z</dcterms:created>
  <dcterms:modified xsi:type="dcterms:W3CDTF">2022-02-14T03:09:17Z</dcterms:modified>
</cp:coreProperties>
</file>