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3107551\Desktop\03_Python_18Oct2021\ProgramasPyton\08_RegresionLineal\"/>
    </mc:Choice>
  </mc:AlternateContent>
  <xr:revisionPtr revIDLastSave="0" documentId="13_ncr:1_{127DED20-88E5-40FB-94C3-6CF64A284E3C}" xr6:coauthVersionLast="47" xr6:coauthVersionMax="47" xr10:uidLastSave="{00000000-0000-0000-0000-000000000000}"/>
  <bookViews>
    <workbookView xWindow="-120" yWindow="-120" windowWidth="20730" windowHeight="11160" xr2:uid="{B1A8EF0C-BE75-415D-B138-05CD56ADE7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4" i="1"/>
  <c r="J27" i="1"/>
  <c r="J28" i="1"/>
  <c r="J29" i="1"/>
  <c r="J30" i="1"/>
  <c r="J26" i="1"/>
  <c r="G8" i="1"/>
  <c r="G9" i="1"/>
  <c r="G10" i="1"/>
  <c r="G11" i="1"/>
  <c r="G7" i="1"/>
  <c r="B5" i="1"/>
  <c r="C12" i="1"/>
  <c r="D12" i="1"/>
  <c r="E12" i="1"/>
  <c r="F12" i="1"/>
  <c r="E14" i="1" l="1"/>
  <c r="G12" i="1"/>
  <c r="G14" i="1" s="1"/>
  <c r="C14" i="1"/>
  <c r="D14" i="1"/>
  <c r="H11" i="1" l="1"/>
  <c r="C16" i="1"/>
  <c r="I9" i="1"/>
  <c r="I14" i="1"/>
  <c r="H8" i="1"/>
  <c r="L14" i="1"/>
  <c r="I7" i="1"/>
  <c r="K7" i="1" s="1"/>
  <c r="H9" i="1"/>
  <c r="H7" i="1"/>
  <c r="H10" i="1"/>
  <c r="K9" i="1"/>
  <c r="I8" i="1"/>
  <c r="I10" i="1"/>
  <c r="I11" i="1"/>
  <c r="J11" i="1" s="1"/>
  <c r="J9" i="1" l="1"/>
  <c r="J10" i="1"/>
  <c r="J7" i="1"/>
  <c r="K11" i="1"/>
  <c r="K8" i="1"/>
  <c r="J8" i="1"/>
  <c r="K10" i="1"/>
  <c r="J12" i="1" l="1"/>
  <c r="J14" i="1" s="1"/>
  <c r="K12" i="1"/>
  <c r="K14" i="1" s="1"/>
</calcChain>
</file>

<file path=xl/sharedStrings.xml><?xml version="1.0" encoding="utf-8"?>
<sst xmlns="http://schemas.openxmlformats.org/spreadsheetml/2006/main" count="22" uniqueCount="14">
  <si>
    <t>Σ</t>
  </si>
  <si>
    <t xml:space="preserve"> </t>
  </si>
  <si>
    <t>Cálculo de la covarianza</t>
  </si>
  <si>
    <t>Cálculo de la Varianza</t>
  </si>
  <si>
    <t>cov(x,y)</t>
  </si>
  <si>
    <t>Covarianza</t>
  </si>
  <si>
    <t>Varianza</t>
  </si>
  <si>
    <t xml:space="preserve">n = </t>
  </si>
  <si>
    <r>
      <t>x</t>
    </r>
    <r>
      <rPr>
        <b/>
        <vertAlign val="subscript"/>
        <sz val="20"/>
        <color rgb="FFFFFFFF"/>
        <rFont val="Calibri"/>
        <family val="2"/>
      </rPr>
      <t>i</t>
    </r>
  </si>
  <si>
    <r>
      <t>y</t>
    </r>
    <r>
      <rPr>
        <b/>
        <vertAlign val="subscript"/>
        <sz val="18"/>
        <color rgb="FFFFFFFF"/>
        <rFont val="Calibri"/>
        <family val="2"/>
      </rPr>
      <t>i</t>
    </r>
  </si>
  <si>
    <r>
      <t>x</t>
    </r>
    <r>
      <rPr>
        <b/>
        <vertAlign val="subscript"/>
        <sz val="18"/>
        <color rgb="FFFFFFFF"/>
        <rFont val="Calibri"/>
        <family val="2"/>
      </rPr>
      <t>i</t>
    </r>
    <r>
      <rPr>
        <b/>
        <vertAlign val="superscript"/>
        <sz val="18"/>
        <color rgb="FFFFFFFF"/>
        <rFont val="Calibri"/>
        <family val="2"/>
      </rPr>
      <t>2</t>
    </r>
  </si>
  <si>
    <r>
      <t>y</t>
    </r>
    <r>
      <rPr>
        <b/>
        <vertAlign val="subscript"/>
        <sz val="18"/>
        <color rgb="FFFFFFFF"/>
        <rFont val="Calibri"/>
        <family val="2"/>
      </rPr>
      <t>i</t>
    </r>
    <r>
      <rPr>
        <b/>
        <vertAlign val="superscript"/>
        <sz val="18"/>
        <color rgb="FFFFFFFF"/>
        <rFont val="Calibri"/>
        <family val="2"/>
      </rPr>
      <t>2</t>
    </r>
  </si>
  <si>
    <r>
      <t>(x</t>
    </r>
    <r>
      <rPr>
        <b/>
        <vertAlign val="subscript"/>
        <sz val="20"/>
        <color rgb="FFFFFFFF"/>
        <rFont val="Calibri"/>
        <family val="2"/>
      </rPr>
      <t>i</t>
    </r>
    <r>
      <rPr>
        <b/>
        <sz val="20"/>
        <color rgb="FFFFFFFF"/>
        <rFont val="Calibri"/>
        <family val="2"/>
      </rPr>
      <t>)(</t>
    </r>
    <r>
      <rPr>
        <b/>
        <sz val="18"/>
        <color rgb="FFFFFFFF"/>
        <rFont val="Calibri"/>
        <family val="2"/>
      </rPr>
      <t>y</t>
    </r>
    <r>
      <rPr>
        <b/>
        <vertAlign val="subscript"/>
        <sz val="18"/>
        <color rgb="FFFFFFFF"/>
        <rFont val="Calibri"/>
        <family val="2"/>
      </rPr>
      <t>i</t>
    </r>
    <r>
      <rPr>
        <b/>
        <sz val="18"/>
        <color rgb="FFFFFFFF"/>
        <rFont val="Calibri"/>
        <family val="2"/>
      </rPr>
      <t>)</t>
    </r>
  </si>
  <si>
    <t>YNUEVA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</si>
</sst>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32"/>
      <color theme="1"/>
      <name val="Cambria Math"/>
      <family val="1"/>
    </font>
    <font>
      <b/>
      <sz val="18"/>
      <color rgb="FFFFFFFF"/>
      <name val="Calibri"/>
      <family val="2"/>
    </font>
    <font>
      <sz val="18"/>
      <color rgb="FF0000FF"/>
      <name val="Calibri"/>
      <family val="2"/>
    </font>
    <font>
      <sz val="18"/>
      <color theme="1"/>
      <name val="Calibri"/>
      <family val="2"/>
      <scheme val="minor"/>
    </font>
    <font>
      <b/>
      <sz val="32"/>
      <color rgb="FF00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sz val="18"/>
      <color theme="7" tint="-0.249977111117893"/>
      <name val="Calibri"/>
      <family val="2"/>
      <scheme val="minor"/>
    </font>
    <font>
      <sz val="18"/>
      <name val="Calibri"/>
      <family val="2"/>
      <scheme val="minor"/>
    </font>
    <font>
      <sz val="20"/>
      <color rgb="FF0000FF"/>
      <name val="Calibri"/>
      <family val="2"/>
      <scheme val="minor"/>
    </font>
    <font>
      <sz val="20"/>
      <color rgb="FFFF0000"/>
      <name val="Calibri"/>
      <family val="2"/>
      <scheme val="minor"/>
    </font>
    <font>
      <sz val="18"/>
      <color rgb="FF7030A0"/>
      <name val="Calibri"/>
      <family val="2"/>
      <scheme val="minor"/>
    </font>
    <font>
      <b/>
      <sz val="20"/>
      <color rgb="FFFFFFFF"/>
      <name val="Calibri"/>
      <family val="2"/>
    </font>
    <font>
      <b/>
      <vertAlign val="subscript"/>
      <sz val="20"/>
      <color rgb="FFFFFFFF"/>
      <name val="Calibri"/>
      <family val="2"/>
    </font>
    <font>
      <b/>
      <vertAlign val="subscript"/>
      <sz val="18"/>
      <color rgb="FFFFFFFF"/>
      <name val="Calibri"/>
      <family val="2"/>
    </font>
    <font>
      <b/>
      <vertAlign val="superscript"/>
      <sz val="18"/>
      <color rgb="FFFFFFFF"/>
      <name val="Calibri"/>
      <family val="2"/>
    </font>
    <font>
      <sz val="20"/>
      <color rgb="FF00B050"/>
      <name val="Calibri"/>
      <family val="2"/>
      <scheme val="minor"/>
    </font>
    <font>
      <sz val="18"/>
      <color rgb="FFCC6600"/>
      <name val="Calibri"/>
      <family val="2"/>
      <scheme val="minor"/>
    </font>
    <font>
      <b/>
      <sz val="18"/>
      <color rgb="FFFF00FF"/>
      <name val="Calibri"/>
      <family val="2"/>
      <scheme val="minor"/>
    </font>
    <font>
      <sz val="18"/>
      <color rgb="FFFF00FF"/>
      <name val="Calibri"/>
      <family val="2"/>
      <scheme val="minor"/>
    </font>
    <font>
      <sz val="20"/>
      <color rgb="FF0000FF"/>
      <name val="Calibri"/>
      <family val="2"/>
    </font>
    <font>
      <b/>
      <sz val="20"/>
      <color rgb="FF0000FF"/>
      <name val="Calibri"/>
      <family val="2"/>
      <scheme val="minor"/>
    </font>
    <font>
      <sz val="20"/>
      <color rgb="FF7030A0"/>
      <name val="Calibri"/>
      <family val="2"/>
      <scheme val="minor"/>
    </font>
    <font>
      <sz val="20"/>
      <color theme="7" tint="-0.249977111117893"/>
      <name val="Calibri"/>
      <family val="2"/>
      <scheme val="minor"/>
    </font>
    <font>
      <sz val="20"/>
      <color rgb="FFCC66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/>
      <right/>
      <top/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 style="medium">
        <color rgb="FF0000FF"/>
      </right>
      <top/>
      <bottom/>
      <diagonal/>
    </border>
    <border>
      <left style="medium">
        <color rgb="FF0000FF"/>
      </left>
      <right style="medium">
        <color rgb="FF0000FF"/>
      </right>
      <top/>
      <bottom style="medium">
        <color rgb="FF0000FF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FF"/>
      </left>
      <right style="medium">
        <color rgb="FFFF00FF"/>
      </right>
      <top style="medium">
        <color rgb="FFFF00FF"/>
      </top>
      <bottom style="medium">
        <color rgb="FFFF00FF"/>
      </bottom>
      <diagonal/>
    </border>
    <border>
      <left style="medium">
        <color rgb="FFCC6600"/>
      </left>
      <right style="medium">
        <color rgb="FFCC6600"/>
      </right>
      <top style="medium">
        <color rgb="FFCC6600"/>
      </top>
      <bottom style="medium">
        <color rgb="FFCC6600"/>
      </bottom>
      <diagonal/>
    </border>
    <border>
      <left style="medium">
        <color rgb="FFCC6600"/>
      </left>
      <right style="medium">
        <color rgb="FFCC6600"/>
      </right>
      <top style="medium">
        <color rgb="FFCC66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readingOrder="1"/>
    </xf>
    <xf numFmtId="0" fontId="4" fillId="0" borderId="0" xfId="0" applyFont="1"/>
    <xf numFmtId="0" fontId="6" fillId="0" borderId="0" xfId="0" applyFont="1" applyAlignment="1">
      <alignment horizontal="center"/>
    </xf>
    <xf numFmtId="0" fontId="0" fillId="5" borderId="0" xfId="0" applyFill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5" xfId="0" applyFont="1" applyFill="1" applyBorder="1" applyAlignment="1">
      <alignment horizontal="center" vertical="center" wrapText="1" readingOrder="1"/>
    </xf>
    <xf numFmtId="0" fontId="3" fillId="4" borderId="6" xfId="0" applyFont="1" applyFill="1" applyBorder="1" applyAlignment="1">
      <alignment horizontal="center" vertical="center" wrapText="1" readingOrder="1"/>
    </xf>
    <xf numFmtId="0" fontId="3" fillId="3" borderId="6" xfId="0" applyFont="1" applyFill="1" applyBorder="1" applyAlignment="1">
      <alignment horizontal="center" vertical="center" wrapText="1" readingOrder="1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1" fillId="0" borderId="17" xfId="0" applyFont="1" applyBorder="1"/>
    <xf numFmtId="0" fontId="4" fillId="0" borderId="7" xfId="0" applyFont="1" applyBorder="1" applyAlignment="1">
      <alignment horizontal="center"/>
    </xf>
    <xf numFmtId="0" fontId="12" fillId="0" borderId="0" xfId="0" applyFont="1"/>
    <xf numFmtId="0" fontId="10" fillId="0" borderId="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7" fillId="0" borderId="0" xfId="0" applyFont="1"/>
    <xf numFmtId="0" fontId="4" fillId="0" borderId="21" xfId="0" applyFont="1" applyBorder="1" applyAlignment="1">
      <alignment horizontal="center"/>
    </xf>
    <xf numFmtId="0" fontId="0" fillId="0" borderId="20" xfId="0" applyBorder="1"/>
    <xf numFmtId="0" fontId="18" fillId="0" borderId="20" xfId="0" applyFont="1" applyBorder="1"/>
    <xf numFmtId="0" fontId="20" fillId="0" borderId="22" xfId="0" applyFont="1" applyBorder="1" applyAlignment="1">
      <alignment horizontal="right"/>
    </xf>
    <xf numFmtId="0" fontId="21" fillId="0" borderId="2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 readingOrder="1"/>
    </xf>
    <xf numFmtId="0" fontId="22" fillId="3" borderId="2" xfId="0" applyFont="1" applyFill="1" applyBorder="1" applyAlignment="1">
      <alignment horizontal="center" vertical="center" wrapText="1" readingOrder="1"/>
    </xf>
    <xf numFmtId="0" fontId="22" fillId="4" borderId="3" xfId="0" applyFont="1" applyFill="1" applyBorder="1" applyAlignment="1">
      <alignment horizontal="center" vertical="center" wrapText="1" readingOrder="1"/>
    </xf>
    <xf numFmtId="0" fontId="22" fillId="3" borderId="3" xfId="0" applyFont="1" applyFill="1" applyBorder="1" applyAlignment="1">
      <alignment horizontal="center" vertical="center" wrapText="1" readingOrder="1"/>
    </xf>
    <xf numFmtId="0" fontId="23" fillId="0" borderId="25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8" fillId="0" borderId="0" xfId="0" applyFont="1" applyBorder="1"/>
    <xf numFmtId="0" fontId="13" fillId="0" borderId="27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2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14" xfId="0" applyFont="1" applyBorder="1" applyAlignment="1">
      <alignment horizontal="center"/>
    </xf>
    <xf numFmtId="0" fontId="1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0000FF"/>
      <color rgb="FFCC6600"/>
      <color rgb="FFFF00F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FF66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FF6600"/>
                </a:solidFill>
              </a:rPr>
              <a:t>Regresión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FF66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Hoja1!$I$25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Hoja1!$H$26:$H$30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Hoja1!$I$26:$I$30</c:f>
              <c:numCache>
                <c:formatCode>General</c:formatCode>
                <c:ptCount val="5"/>
                <c:pt idx="0">
                  <c:v>14</c:v>
                </c:pt>
                <c:pt idx="1">
                  <c:v>20</c:v>
                </c:pt>
                <c:pt idx="2">
                  <c:v>32</c:v>
                </c:pt>
                <c:pt idx="3">
                  <c:v>42</c:v>
                </c:pt>
                <c:pt idx="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9-4B38-ADDF-17F049D2554E}"/>
            </c:ext>
          </c:extLst>
        </c:ser>
        <c:ser>
          <c:idx val="1"/>
          <c:order val="1"/>
          <c:tx>
            <c:strRef>
              <c:f>Hoja1!$J$25</c:f>
              <c:strCache>
                <c:ptCount val="1"/>
                <c:pt idx="0">
                  <c:v>YNUEVA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3710368183026"/>
                  <c:y val="0.131898925854190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rgbClr val="0000FF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>
                        <a:solidFill>
                          <a:srgbClr val="0000FF"/>
                        </a:solidFill>
                      </a:rPr>
                      <a:t>y = 5.2083x + 4.3583</a:t>
                    </a:r>
                    <a:br>
                      <a:rPr lang="en-US" sz="2000" baseline="0">
                        <a:solidFill>
                          <a:srgbClr val="0000FF"/>
                        </a:solidFill>
                      </a:rPr>
                    </a:br>
                    <a:r>
                      <a:rPr lang="en-US" sz="2000" baseline="0">
                        <a:solidFill>
                          <a:srgbClr val="0000FF"/>
                        </a:solidFill>
                      </a:rPr>
                      <a:t>R² = 1</a:t>
                    </a:r>
                    <a:endParaRPr lang="en-US" sz="2000">
                      <a:solidFill>
                        <a:srgbClr val="0000FF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Hoja1!$H$26:$H$30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Hoja1!$J$26:$J$30</c:f>
              <c:numCache>
                <c:formatCode>General</c:formatCode>
                <c:ptCount val="5"/>
                <c:pt idx="0">
                  <c:v>14.774900000000001</c:v>
                </c:pt>
                <c:pt idx="1">
                  <c:v>19.9832</c:v>
                </c:pt>
                <c:pt idx="2">
                  <c:v>30.399800000000003</c:v>
                </c:pt>
                <c:pt idx="3">
                  <c:v>40.816400000000002</c:v>
                </c:pt>
                <c:pt idx="4">
                  <c:v>46.024700000000003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79-4B38-ADDF-17F049D25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250752"/>
        <c:axId val="380251408"/>
      </c:scatterChart>
      <c:valAx>
        <c:axId val="38025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0251408"/>
        <c:crosses val="autoZero"/>
        <c:crossBetween val="midCat"/>
      </c:valAx>
      <c:valAx>
        <c:axId val="3802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025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5</xdr:row>
      <xdr:rowOff>0</xdr:rowOff>
    </xdr:from>
    <xdr:to>
      <xdr:col>8</xdr:col>
      <xdr:colOff>57151</xdr:colOff>
      <xdr:row>5</xdr:row>
      <xdr:rowOff>276225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9">
              <a:extLst>
                <a:ext uri="{FF2B5EF4-FFF2-40B4-BE49-F238E27FC236}">
                  <a16:creationId xmlns:a16="http://schemas.microsoft.com/office/drawing/2014/main" id="{B3BF76C5-D608-45D0-9237-FE7964BDCEDC}"/>
                </a:ext>
              </a:extLst>
            </xdr:cNvPr>
            <xdr:cNvSpPr txBox="1"/>
          </xdr:nvSpPr>
          <xdr:spPr>
            <a:xfrm>
              <a:off x="4572001" y="0"/>
              <a:ext cx="819150" cy="27622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8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MX"/>
            </a:p>
          </xdr:txBody>
        </xdr:sp>
      </mc:Choice>
      <mc:Fallback xmlns="">
        <xdr:sp macro="" textlink="">
          <xdr:nvSpPr>
            <xdr:cNvPr id="2" name="CuadroTexto 9">
              <a:extLst>
                <a:ext uri="{FF2B5EF4-FFF2-40B4-BE49-F238E27FC236}">
                  <a16:creationId xmlns:a16="http://schemas.microsoft.com/office/drawing/2014/main" id="{B3BF76C5-D608-45D0-9237-FE7964BDCEDC}"/>
                </a:ext>
              </a:extLst>
            </xdr:cNvPr>
            <xdr:cNvSpPr txBox="1"/>
          </xdr:nvSpPr>
          <xdr:spPr>
            <a:xfrm>
              <a:off x="4572001" y="0"/>
              <a:ext cx="819150" cy="27622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800" b="0" i="0">
                  <a:latin typeface="Cambria Math" panose="02040503050406030204" pitchFamily="18" charset="0"/>
                </a:rPr>
                <a:t>𝑥_𝑖−𝑥 ̅</a:t>
              </a:r>
              <a:endParaRPr lang="es-MX"/>
            </a:p>
          </xdr:txBody>
        </xdr:sp>
      </mc:Fallback>
    </mc:AlternateContent>
    <xdr:clientData/>
  </xdr:twoCellAnchor>
  <xdr:twoCellAnchor>
    <xdr:from>
      <xdr:col>2</xdr:col>
      <xdr:colOff>9525</xdr:colOff>
      <xdr:row>12</xdr:row>
      <xdr:rowOff>123825</xdr:rowOff>
    </xdr:from>
    <xdr:to>
      <xdr:col>2</xdr:col>
      <xdr:colOff>733425</xdr:colOff>
      <xdr:row>12</xdr:row>
      <xdr:rowOff>419100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9">
              <a:extLst>
                <a:ext uri="{FF2B5EF4-FFF2-40B4-BE49-F238E27FC236}">
                  <a16:creationId xmlns:a16="http://schemas.microsoft.com/office/drawing/2014/main" id="{61021BB7-FCAD-44D5-A5DA-26BF4018D5CF}"/>
                </a:ext>
              </a:extLst>
            </xdr:cNvPr>
            <xdr:cNvSpPr txBox="1"/>
          </xdr:nvSpPr>
          <xdr:spPr>
            <a:xfrm>
              <a:off x="771525" y="3771900"/>
              <a:ext cx="723900" cy="29527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MX"/>
            </a:p>
          </xdr:txBody>
        </xdr:sp>
      </mc:Choice>
      <mc:Fallback xmlns="">
        <xdr:sp macro="" textlink="">
          <xdr:nvSpPr>
            <xdr:cNvPr id="3" name="CuadroTexto 9">
              <a:extLst>
                <a:ext uri="{FF2B5EF4-FFF2-40B4-BE49-F238E27FC236}">
                  <a16:creationId xmlns:a16="http://schemas.microsoft.com/office/drawing/2014/main" id="{61021BB7-FCAD-44D5-A5DA-26BF4018D5CF}"/>
                </a:ext>
              </a:extLst>
            </xdr:cNvPr>
            <xdr:cNvSpPr txBox="1"/>
          </xdr:nvSpPr>
          <xdr:spPr>
            <a:xfrm>
              <a:off x="771525" y="3771900"/>
              <a:ext cx="723900" cy="29527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800" b="0" i="0">
                  <a:latin typeface="Cambria Math" panose="02040503050406030204" pitchFamily="18" charset="0"/>
                </a:rPr>
                <a:t>𝑥 ̅</a:t>
              </a:r>
              <a:endParaRPr lang="es-MX"/>
            </a:p>
          </xdr:txBody>
        </xdr:sp>
      </mc:Fallback>
    </mc:AlternateContent>
    <xdr:clientData/>
  </xdr:twoCellAnchor>
  <xdr:twoCellAnchor>
    <xdr:from>
      <xdr:col>7</xdr:col>
      <xdr:colOff>742951</xdr:colOff>
      <xdr:row>5</xdr:row>
      <xdr:rowOff>0</xdr:rowOff>
    </xdr:from>
    <xdr:to>
      <xdr:col>9</xdr:col>
      <xdr:colOff>38101</xdr:colOff>
      <xdr:row>5</xdr:row>
      <xdr:rowOff>276225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9">
              <a:extLst>
                <a:ext uri="{FF2B5EF4-FFF2-40B4-BE49-F238E27FC236}">
                  <a16:creationId xmlns:a16="http://schemas.microsoft.com/office/drawing/2014/main" id="{B822E48A-5B28-4667-B881-8B3FF9C2C5AE}"/>
                </a:ext>
              </a:extLst>
            </xdr:cNvPr>
            <xdr:cNvSpPr txBox="1"/>
          </xdr:nvSpPr>
          <xdr:spPr>
            <a:xfrm>
              <a:off x="5314951" y="0"/>
              <a:ext cx="819150" cy="27622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8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s-MX"/>
            </a:p>
          </xdr:txBody>
        </xdr:sp>
      </mc:Choice>
      <mc:Fallback xmlns="">
        <xdr:sp macro="" textlink="">
          <xdr:nvSpPr>
            <xdr:cNvPr id="5" name="CuadroTexto 9">
              <a:extLst>
                <a:ext uri="{FF2B5EF4-FFF2-40B4-BE49-F238E27FC236}">
                  <a16:creationId xmlns:a16="http://schemas.microsoft.com/office/drawing/2014/main" id="{B822E48A-5B28-4667-B881-8B3FF9C2C5AE}"/>
                </a:ext>
              </a:extLst>
            </xdr:cNvPr>
            <xdr:cNvSpPr txBox="1"/>
          </xdr:nvSpPr>
          <xdr:spPr>
            <a:xfrm>
              <a:off x="5314951" y="0"/>
              <a:ext cx="819150" cy="27622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800" b="0" i="0">
                  <a:latin typeface="Cambria Math" panose="02040503050406030204" pitchFamily="18" charset="0"/>
                </a:rPr>
                <a:t>𝑦_𝑖−𝑦 ̅</a:t>
              </a:r>
              <a:endParaRPr lang="es-MX"/>
            </a:p>
          </xdr:txBody>
        </xdr:sp>
      </mc:Fallback>
    </mc:AlternateContent>
    <xdr:clientData/>
  </xdr:twoCellAnchor>
  <xdr:twoCellAnchor>
    <xdr:from>
      <xdr:col>9</xdr:col>
      <xdr:colOff>38099</xdr:colOff>
      <xdr:row>5</xdr:row>
      <xdr:rowOff>9525</xdr:rowOff>
    </xdr:from>
    <xdr:to>
      <xdr:col>9</xdr:col>
      <xdr:colOff>1724025</xdr:colOff>
      <xdr:row>5</xdr:row>
      <xdr:rowOff>285750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9">
              <a:extLst>
                <a:ext uri="{FF2B5EF4-FFF2-40B4-BE49-F238E27FC236}">
                  <a16:creationId xmlns:a16="http://schemas.microsoft.com/office/drawing/2014/main" id="{D4F6454F-A3EB-42D6-9098-1D124E19E2C6}"/>
                </a:ext>
              </a:extLst>
            </xdr:cNvPr>
            <xdr:cNvSpPr txBox="1"/>
          </xdr:nvSpPr>
          <xdr:spPr>
            <a:xfrm>
              <a:off x="6134099" y="1009650"/>
              <a:ext cx="1685926" cy="27622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es-ES" sz="18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8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s-ES" sz="18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ES" sz="18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s-ES" sz="1800" b="0" i="1">
                      <a:latin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s-ES" sz="18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ES" sz="18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r>
                <a:rPr lang="es-MX"/>
                <a:t>)(</a:t>
              </a:r>
              <a14:m>
                <m:oMath xmlns:m="http://schemas.openxmlformats.org/officeDocument/2006/math">
                  <m:sSub>
                    <m:sSubPr>
                      <m:ctrlPr>
                        <a:rPr lang="es-ES" sz="180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8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  <m:sub>
                      <m:r>
                        <a:rPr lang="es-ES" sz="18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s-ES" sz="18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acc>
                    <m:accPr>
                      <m:chr m:val="̅"/>
                      <m:ctrlPr>
                        <a:rPr lang="es-ES" sz="18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s-ES" sz="18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ES" sz="18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</m:acc>
                </m:oMath>
              </a14:m>
              <a:endParaRPr lang="es-MX"/>
            </a:p>
          </xdr:txBody>
        </xdr:sp>
      </mc:Choice>
      <mc:Fallback xmlns="">
        <xdr:sp macro="" textlink="">
          <xdr:nvSpPr>
            <xdr:cNvPr id="6" name="CuadroTexto 9">
              <a:extLst>
                <a:ext uri="{FF2B5EF4-FFF2-40B4-BE49-F238E27FC236}">
                  <a16:creationId xmlns:a16="http://schemas.microsoft.com/office/drawing/2014/main" id="{D4F6454F-A3EB-42D6-9098-1D124E19E2C6}"/>
                </a:ext>
              </a:extLst>
            </xdr:cNvPr>
            <xdr:cNvSpPr txBox="1"/>
          </xdr:nvSpPr>
          <xdr:spPr>
            <a:xfrm>
              <a:off x="6134099" y="1009650"/>
              <a:ext cx="1685926" cy="27622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800" i="0">
                  <a:latin typeface="Cambria Math" panose="02040503050406030204" pitchFamily="18" charset="0"/>
                </a:rPr>
                <a:t>〖</a:t>
              </a:r>
              <a:r>
                <a:rPr lang="es-ES" sz="1800" b="0" i="0">
                  <a:latin typeface="Cambria Math" panose="02040503050406030204" pitchFamily="18" charset="0"/>
                </a:rPr>
                <a:t>(𝑥〗_𝑖−𝑥 ̅</a:t>
              </a:r>
              <a:r>
                <a:rPr lang="es-MX"/>
                <a:t>)(</a:t>
              </a:r>
              <a:r>
                <a:rPr lang="es-ES" sz="18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𝑦_𝑖−(</a:t>
              </a:r>
              <a:r>
                <a:rPr lang="es-ES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𝑦)</a:t>
              </a:r>
              <a:r>
                <a:rPr lang="es-ES" sz="18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endParaRPr lang="es-MX"/>
            </a:p>
          </xdr:txBody>
        </xdr:sp>
      </mc:Fallback>
    </mc:AlternateContent>
    <xdr:clientData/>
  </xdr:twoCellAnchor>
  <xdr:twoCellAnchor>
    <xdr:from>
      <xdr:col>11</xdr:col>
      <xdr:colOff>700087</xdr:colOff>
      <xdr:row>0</xdr:row>
      <xdr:rowOff>280989</xdr:rowOff>
    </xdr:from>
    <xdr:to>
      <xdr:col>17</xdr:col>
      <xdr:colOff>740569</xdr:colOff>
      <xdr:row>3</xdr:row>
      <xdr:rowOff>288133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10">
              <a:extLst>
                <a:ext uri="{FF2B5EF4-FFF2-40B4-BE49-F238E27FC236}">
                  <a16:creationId xmlns:a16="http://schemas.microsoft.com/office/drawing/2014/main" id="{54B8C09D-4CEE-40B2-B108-72A309E227A2}"/>
                </a:ext>
              </a:extLst>
            </xdr:cNvPr>
            <xdr:cNvSpPr txBox="1"/>
          </xdr:nvSpPr>
          <xdr:spPr>
            <a:xfrm>
              <a:off x="10010775" y="280989"/>
              <a:ext cx="4814888" cy="1138238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32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32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σ</m:t>
                        </m:r>
                      </m:e>
                      <m:sup>
                        <m:r>
                          <a:rPr lang="es-ES" sz="32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32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32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s-ES" sz="32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s-ES" sz="320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ES" sz="32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s-ES" sz="32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s-ES" sz="320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ES" sz="320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ES" sz="320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ES" sz="32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s-ES" sz="32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ES" sz="32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s-ES" sz="32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s-ES" sz="32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s-ES" sz="32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s-ES" sz="32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s-MX" sz="32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" name="CuadroTexto 10">
              <a:extLst>
                <a:ext uri="{FF2B5EF4-FFF2-40B4-BE49-F238E27FC236}">
                  <a16:creationId xmlns:a16="http://schemas.microsoft.com/office/drawing/2014/main" id="{54B8C09D-4CEE-40B2-B108-72A309E227A2}"/>
                </a:ext>
              </a:extLst>
            </xdr:cNvPr>
            <xdr:cNvSpPr txBox="1"/>
          </xdr:nvSpPr>
          <xdr:spPr>
            <a:xfrm>
              <a:off x="10010775" y="280989"/>
              <a:ext cx="4814888" cy="1138238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l-GR" sz="32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σ</a:t>
              </a:r>
              <a:r>
                <a:rPr lang="pt-BR" sz="32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^</a:t>
              </a:r>
              <a:r>
                <a:rPr lang="es-ES" sz="32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2</a:t>
              </a:r>
              <a:r>
                <a:rPr lang="pt-BR" sz="32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</a:t>
              </a:r>
              <a:r>
                <a:rPr lang="es-ES" sz="32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 (∑</a:t>
              </a:r>
              <a:r>
                <a:rPr lang="es-ES" sz="32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_1^𝑛▒(𝑦_𝑖−𝑦 ̅ )^2 )/𝑁</a:t>
              </a:r>
              <a:endParaRPr lang="es-MX" sz="3200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1666874</xdr:colOff>
      <xdr:row>5</xdr:row>
      <xdr:rowOff>38100</xdr:rowOff>
    </xdr:from>
    <xdr:to>
      <xdr:col>11</xdr:col>
      <xdr:colOff>38099</xdr:colOff>
      <xdr:row>5</xdr:row>
      <xdr:rowOff>417306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11">
              <a:extLst>
                <a:ext uri="{FF2B5EF4-FFF2-40B4-BE49-F238E27FC236}">
                  <a16:creationId xmlns:a16="http://schemas.microsoft.com/office/drawing/2014/main" id="{95436D73-18CB-419B-B2F2-EDE6F0E94D7C}"/>
                </a:ext>
              </a:extLst>
            </xdr:cNvPr>
            <xdr:cNvSpPr txBox="1"/>
          </xdr:nvSpPr>
          <xdr:spPr>
            <a:xfrm>
              <a:off x="7762874" y="1152525"/>
              <a:ext cx="1152525" cy="379206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ES" sz="18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S" sz="18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s-E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ES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ES" sz="1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/>
            </a:p>
          </xdr:txBody>
        </xdr:sp>
      </mc:Choice>
      <mc:Fallback xmlns="">
        <xdr:sp macro="" textlink="">
          <xdr:nvSpPr>
            <xdr:cNvPr id="8" name="CuadroTexto 11">
              <a:extLst>
                <a:ext uri="{FF2B5EF4-FFF2-40B4-BE49-F238E27FC236}">
                  <a16:creationId xmlns:a16="http://schemas.microsoft.com/office/drawing/2014/main" id="{95436D73-18CB-419B-B2F2-EDE6F0E94D7C}"/>
                </a:ext>
              </a:extLst>
            </xdr:cNvPr>
            <xdr:cNvSpPr txBox="1"/>
          </xdr:nvSpPr>
          <xdr:spPr>
            <a:xfrm>
              <a:off x="7762874" y="1152525"/>
              <a:ext cx="1152525" cy="379206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800" i="0">
                  <a:latin typeface="Cambria Math" panose="02040503050406030204" pitchFamily="18" charset="0"/>
                </a:rPr>
                <a:t>(</a:t>
              </a:r>
              <a:r>
                <a:rPr lang="es-ES" sz="1800" b="0" i="0">
                  <a:latin typeface="Cambria Math" panose="02040503050406030204" pitchFamily="18" charset="0"/>
                </a:rPr>
                <a:t>𝑦_𝑖−𝑦 ̅ )^2</a:t>
              </a:r>
              <a:endParaRPr lang="es-MX"/>
            </a:p>
          </xdr:txBody>
        </xdr:sp>
      </mc:Fallback>
    </mc:AlternateContent>
    <xdr:clientData/>
  </xdr:twoCellAnchor>
  <xdr:twoCellAnchor>
    <xdr:from>
      <xdr:col>10</xdr:col>
      <xdr:colOff>219075</xdr:colOff>
      <xdr:row>12</xdr:row>
      <xdr:rowOff>76199</xdr:rowOff>
    </xdr:from>
    <xdr:to>
      <xdr:col>10</xdr:col>
      <xdr:colOff>861805</xdr:colOff>
      <xdr:row>13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3">
              <a:extLst>
                <a:ext uri="{FF2B5EF4-FFF2-40B4-BE49-F238E27FC236}">
                  <a16:creationId xmlns:a16="http://schemas.microsoft.com/office/drawing/2014/main" id="{4A2D3F8C-5A01-4F9C-8B71-267724A07F00}"/>
                </a:ext>
              </a:extLst>
            </xdr:cNvPr>
            <xdr:cNvSpPr txBox="1"/>
          </xdr:nvSpPr>
          <xdr:spPr>
            <a:xfrm>
              <a:off x="8048625" y="3733799"/>
              <a:ext cx="642730" cy="54292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24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24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σ</m:t>
                        </m:r>
                      </m:e>
                      <m:sup>
                        <m:r>
                          <a:rPr lang="es-ES" sz="2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2400"/>
            </a:p>
          </xdr:txBody>
        </xdr:sp>
      </mc:Choice>
      <mc:Fallback xmlns="">
        <xdr:sp macro="" textlink="">
          <xdr:nvSpPr>
            <xdr:cNvPr id="9" name="CuadroTexto 3">
              <a:extLst>
                <a:ext uri="{FF2B5EF4-FFF2-40B4-BE49-F238E27FC236}">
                  <a16:creationId xmlns:a16="http://schemas.microsoft.com/office/drawing/2014/main" id="{4A2D3F8C-5A01-4F9C-8B71-267724A07F00}"/>
                </a:ext>
              </a:extLst>
            </xdr:cNvPr>
            <xdr:cNvSpPr txBox="1"/>
          </xdr:nvSpPr>
          <xdr:spPr>
            <a:xfrm>
              <a:off x="8048625" y="3733799"/>
              <a:ext cx="642730" cy="54292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l-GR" sz="24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σ</a:t>
              </a:r>
              <a:r>
                <a:rPr lang="es-MX" sz="24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^</a:t>
              </a:r>
              <a:r>
                <a:rPr lang="es-ES" sz="2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2</a:t>
              </a:r>
              <a:endParaRPr lang="es-MX" sz="2400"/>
            </a:p>
          </xdr:txBody>
        </xdr:sp>
      </mc:Fallback>
    </mc:AlternateContent>
    <xdr:clientData/>
  </xdr:twoCellAnchor>
  <xdr:twoCellAnchor>
    <xdr:from>
      <xdr:col>2</xdr:col>
      <xdr:colOff>714375</xdr:colOff>
      <xdr:row>12</xdr:row>
      <xdr:rowOff>133350</xdr:rowOff>
    </xdr:from>
    <xdr:to>
      <xdr:col>3</xdr:col>
      <xdr:colOff>676275</xdr:colOff>
      <xdr:row>12</xdr:row>
      <xdr:rowOff>428625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DC6F529-87A8-4AD9-A8F9-B5B06DF9F495}"/>
                </a:ext>
              </a:extLst>
            </xdr:cNvPr>
            <xdr:cNvSpPr txBox="1"/>
          </xdr:nvSpPr>
          <xdr:spPr>
            <a:xfrm>
              <a:off x="1476375" y="3781425"/>
              <a:ext cx="723900" cy="29527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s-MX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DC6F529-87A8-4AD9-A8F9-B5B06DF9F495}"/>
                </a:ext>
              </a:extLst>
            </xdr:cNvPr>
            <xdr:cNvSpPr txBox="1"/>
          </xdr:nvSpPr>
          <xdr:spPr>
            <a:xfrm>
              <a:off x="1476375" y="3781425"/>
              <a:ext cx="723900" cy="29527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800" b="0" i="0">
                  <a:latin typeface="Cambria Math" panose="02040503050406030204" pitchFamily="18" charset="0"/>
                </a:rPr>
                <a:t>𝑦 ̅</a:t>
              </a:r>
              <a:endParaRPr lang="es-MX"/>
            </a:p>
          </xdr:txBody>
        </xdr:sp>
      </mc:Fallback>
    </mc:AlternateContent>
    <xdr:clientData/>
  </xdr:twoCellAnchor>
  <xdr:twoCellAnchor>
    <xdr:from>
      <xdr:col>11</xdr:col>
      <xdr:colOff>435769</xdr:colOff>
      <xdr:row>4</xdr:row>
      <xdr:rowOff>111918</xdr:rowOff>
    </xdr:from>
    <xdr:to>
      <xdr:col>18</xdr:col>
      <xdr:colOff>361640</xdr:colOff>
      <xdr:row>7</xdr:row>
      <xdr:rowOff>63504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2">
              <a:extLst>
                <a:ext uri="{FF2B5EF4-FFF2-40B4-BE49-F238E27FC236}">
                  <a16:creationId xmlns:a16="http://schemas.microsoft.com/office/drawing/2014/main" id="{EC444C18-2638-40BE-921F-6686022CABD9}"/>
                </a:ext>
              </a:extLst>
            </xdr:cNvPr>
            <xdr:cNvSpPr txBox="1"/>
          </xdr:nvSpPr>
          <xdr:spPr>
            <a:xfrm>
              <a:off x="9746457" y="1659731"/>
              <a:ext cx="5462277" cy="110649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320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320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σ</m:t>
                        </m:r>
                      </m:e>
                      <m:sup>
                        <m:r>
                          <a:rPr lang="es-ES" sz="32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3200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320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pt-BR" sz="3200" i="1">
                                <a:solidFill>
                                  <a:srgbClr val="00B05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ES" sz="3200" b="0" i="1">
                                <a:solidFill>
                                  <a:srgbClr val="00B05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s-ES" sz="3200" b="0" i="1">
                                <a:solidFill>
                                  <a:srgbClr val="00B05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bSup>
                              <m:sSubSupPr>
                                <m:ctrlPr>
                                  <a:rPr lang="pt-BR" sz="3200" i="1">
                                    <a:solidFill>
                                      <a:srgbClr val="00B05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ES" sz="3200" b="0" i="1">
                                    <a:solidFill>
                                      <a:srgbClr val="00B05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s-ES" sz="3200" b="0" i="1">
                                    <a:solidFill>
                                      <a:srgbClr val="00B05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s-ES" sz="3200" b="0" i="1">
                                    <a:solidFill>
                                      <a:srgbClr val="00B05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r>
                          <a:rPr lang="es-ES" sz="32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s-ES" sz="3200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 −</m:t>
                    </m:r>
                    <m:sSup>
                      <m:sSupPr>
                        <m:ctrlPr>
                          <a:rPr lang="es-ES" sz="320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ES" sz="3200" i="1">
                                <a:solidFill>
                                  <a:srgbClr val="00B05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s-ES" sz="3200" b="0" i="1">
                                    <a:solidFill>
                                      <a:srgbClr val="00B05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ES" sz="3200" b="0" i="1">
                                    <a:solidFill>
                                      <a:srgbClr val="00B05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ES" sz="32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3200">
                <a:solidFill>
                  <a:srgbClr val="00B050"/>
                </a:solidFill>
              </a:endParaRPr>
            </a:p>
          </xdr:txBody>
        </xdr:sp>
      </mc:Choice>
      <mc:Fallback xmlns="">
        <xdr:sp macro="" textlink="">
          <xdr:nvSpPr>
            <xdr:cNvPr id="11" name="CuadroTexto 12">
              <a:extLst>
                <a:ext uri="{FF2B5EF4-FFF2-40B4-BE49-F238E27FC236}">
                  <a16:creationId xmlns:a16="http://schemas.microsoft.com/office/drawing/2014/main" id="{EC444C18-2638-40BE-921F-6686022CABD9}"/>
                </a:ext>
              </a:extLst>
            </xdr:cNvPr>
            <xdr:cNvSpPr txBox="1"/>
          </xdr:nvSpPr>
          <xdr:spPr>
            <a:xfrm>
              <a:off x="9746457" y="1659731"/>
              <a:ext cx="5462277" cy="110649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l-GR" sz="3200" i="0">
                  <a:solidFill>
                    <a:srgbClr val="00B050"/>
                  </a:solidFill>
                  <a:latin typeface="Cambria Math" panose="02040503050406030204" pitchFamily="18" charset="0"/>
                </a:rPr>
                <a:t>σ</a:t>
              </a:r>
              <a:r>
                <a:rPr lang="pt-BR" sz="3200" i="0">
                  <a:solidFill>
                    <a:srgbClr val="00B050"/>
                  </a:solidFill>
                  <a:latin typeface="Cambria Math" panose="02040503050406030204" pitchFamily="18" charset="0"/>
                </a:rPr>
                <a:t>^</a:t>
              </a:r>
              <a:r>
                <a:rPr lang="es-ES" sz="32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2</a:t>
              </a:r>
              <a:r>
                <a:rPr lang="pt-BR" sz="3200" i="0">
                  <a:solidFill>
                    <a:srgbClr val="00B050"/>
                  </a:solidFill>
                  <a:latin typeface="Cambria Math" panose="02040503050406030204" pitchFamily="18" charset="0"/>
                </a:rPr>
                <a:t>=(∑</a:t>
              </a:r>
              <a:r>
                <a:rPr lang="es-ES" sz="32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_1^𝑛▒𝑦</a:t>
              </a:r>
              <a:r>
                <a:rPr lang="pt-BR" sz="32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sz="32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𝑖^2 </a:t>
              </a:r>
              <a:r>
                <a:rPr lang="pt-BR" sz="32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)/</a:t>
              </a:r>
              <a:r>
                <a:rPr lang="es-ES" sz="32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𝑛 </a:t>
              </a:r>
              <a:r>
                <a:rPr lang="es-ES" sz="3200" i="0">
                  <a:solidFill>
                    <a:srgbClr val="00B050"/>
                  </a:solidFill>
                  <a:latin typeface="Cambria Math" panose="02040503050406030204" pitchFamily="18" charset="0"/>
                </a:rPr>
                <a:t> −(</a:t>
              </a:r>
              <a:r>
                <a:rPr lang="es-ES" sz="32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𝑦 ̅ )^2</a:t>
              </a:r>
              <a:endParaRPr lang="es-MX" sz="3200">
                <a:solidFill>
                  <a:srgbClr val="00B050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171450</xdr:colOff>
      <xdr:row>12</xdr:row>
      <xdr:rowOff>76200</xdr:rowOff>
    </xdr:from>
    <xdr:to>
      <xdr:col>11</xdr:col>
      <xdr:colOff>814180</xdr:colOff>
      <xdr:row>13</xdr:row>
      <xdr:rowOff>76201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3">
              <a:extLst>
                <a:ext uri="{FF2B5EF4-FFF2-40B4-BE49-F238E27FC236}">
                  <a16:creationId xmlns:a16="http://schemas.microsoft.com/office/drawing/2014/main" id="{BBDE5C99-B100-4FF5-99B7-13D20B31CF92}"/>
                </a:ext>
              </a:extLst>
            </xdr:cNvPr>
            <xdr:cNvSpPr txBox="1"/>
          </xdr:nvSpPr>
          <xdr:spPr>
            <a:xfrm>
              <a:off x="9048750" y="4410075"/>
              <a:ext cx="642730" cy="54292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240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240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σ</m:t>
                        </m:r>
                      </m:e>
                      <m:sup>
                        <m:r>
                          <a:rPr lang="es-ES" sz="24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2400">
                <a:solidFill>
                  <a:srgbClr val="00B050"/>
                </a:solidFill>
              </a:endParaRPr>
            </a:p>
          </xdr:txBody>
        </xdr:sp>
      </mc:Choice>
      <mc:Fallback xmlns="">
        <xdr:sp macro="" textlink="">
          <xdr:nvSpPr>
            <xdr:cNvPr id="12" name="CuadroTexto 3">
              <a:extLst>
                <a:ext uri="{FF2B5EF4-FFF2-40B4-BE49-F238E27FC236}">
                  <a16:creationId xmlns:a16="http://schemas.microsoft.com/office/drawing/2014/main" id="{BBDE5C99-B100-4FF5-99B7-13D20B31CF92}"/>
                </a:ext>
              </a:extLst>
            </xdr:cNvPr>
            <xdr:cNvSpPr txBox="1"/>
          </xdr:nvSpPr>
          <xdr:spPr>
            <a:xfrm>
              <a:off x="9048750" y="4410075"/>
              <a:ext cx="642730" cy="54292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l-GR" sz="2400" i="0">
                  <a:solidFill>
                    <a:srgbClr val="00B050"/>
                  </a:solidFill>
                  <a:latin typeface="Cambria Math" panose="02040503050406030204" pitchFamily="18" charset="0"/>
                </a:rPr>
                <a:t>σ</a:t>
              </a:r>
              <a:r>
                <a:rPr lang="es-MX" sz="2400" i="0">
                  <a:solidFill>
                    <a:srgbClr val="00B050"/>
                  </a:solidFill>
                  <a:latin typeface="Cambria Math" panose="02040503050406030204" pitchFamily="18" charset="0"/>
                </a:rPr>
                <a:t>^</a:t>
              </a:r>
              <a:r>
                <a:rPr lang="es-ES" sz="24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2</a:t>
              </a:r>
              <a:endParaRPr lang="es-MX" sz="2400">
                <a:solidFill>
                  <a:srgbClr val="00B050"/>
                </a:solidFill>
              </a:endParaRPr>
            </a:p>
          </xdr:txBody>
        </xdr:sp>
      </mc:Fallback>
    </mc:AlternateContent>
    <xdr:clientData/>
  </xdr:twoCellAnchor>
  <xdr:twoCellAnchor>
    <xdr:from>
      <xdr:col>0</xdr:col>
      <xdr:colOff>0</xdr:colOff>
      <xdr:row>1</xdr:row>
      <xdr:rowOff>54430</xdr:rowOff>
    </xdr:from>
    <xdr:to>
      <xdr:col>13</xdr:col>
      <xdr:colOff>412785</xdr:colOff>
      <xdr:row>3</xdr:row>
      <xdr:rowOff>307156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851CE691-08E3-4212-8A0A-6F6E3CE7F255}"/>
            </a:ext>
          </a:extLst>
        </xdr:cNvPr>
        <xdr:cNvGrpSpPr/>
      </xdr:nvGrpSpPr>
      <xdr:grpSpPr>
        <a:xfrm>
          <a:off x="0" y="353787"/>
          <a:ext cx="11448178" cy="1096369"/>
          <a:chOff x="742121" y="2281908"/>
          <a:chExt cx="11449879" cy="1086164"/>
        </a:xfrm>
      </xdr:grpSpPr>
      <xdr:grpSp>
        <xdr:nvGrpSpPr>
          <xdr:cNvPr id="17" name="Grupo 16">
            <a:extLst>
              <a:ext uri="{FF2B5EF4-FFF2-40B4-BE49-F238E27FC236}">
                <a16:creationId xmlns:a16="http://schemas.microsoft.com/office/drawing/2014/main" id="{14AEF377-9342-4A00-A183-E3945CAB4D81}"/>
              </a:ext>
            </a:extLst>
          </xdr:cNvPr>
          <xdr:cNvGrpSpPr/>
        </xdr:nvGrpSpPr>
        <xdr:grpSpPr>
          <a:xfrm>
            <a:off x="742121" y="2281908"/>
            <a:ext cx="11449879" cy="1086164"/>
            <a:chOff x="742121" y="2281908"/>
            <a:chExt cx="11449879" cy="1086164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" name="CuadroTexto 12">
                  <a:extLst>
                    <a:ext uri="{FF2B5EF4-FFF2-40B4-BE49-F238E27FC236}">
                      <a16:creationId xmlns:a16="http://schemas.microsoft.com/office/drawing/2014/main" id="{5E8C58D3-0F34-4734-BF73-869C0DCC5802}"/>
                    </a:ext>
                  </a:extLst>
                </xdr:cNvPr>
                <xdr:cNvSpPr txBox="1"/>
              </xdr:nvSpPr>
              <xdr:spPr>
                <a:xfrm>
                  <a:off x="742121" y="2319130"/>
                  <a:ext cx="5459896" cy="104894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s-MX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s-ES" sz="3200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3200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σ</m:t>
                            </m:r>
                          </m:e>
                          <m:sub>
                            <m:r>
                              <a:rPr lang="es-ES" sz="3200" b="0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  <m:r>
                          <a:rPr lang="es-ES" sz="3200" b="0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= </m:t>
                        </m:r>
                        <m:f>
                          <m:fPr>
                            <m:ctrlPr>
                              <a:rPr lang="es-ES" sz="3200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es-ES" sz="320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s-ES" sz="32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s-ES" sz="3200" b="0" i="1">
                                    <a:solidFill>
                                      <a:srgbClr val="0000FF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d>
                                  <m:dPr>
                                    <m:ctrlPr>
                                      <a:rPr lang="es-ES" sz="3200" i="1">
                                        <a:solidFill>
                                          <a:srgbClr val="0000FF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ES" sz="3200" i="1">
                                            <a:solidFill>
                                              <a:srgbClr val="0000FF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ES" sz="3200" b="0" i="1">
                                            <a:solidFill>
                                              <a:srgbClr val="0000FF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s-ES" sz="3200" b="0" i="1">
                                            <a:solidFill>
                                              <a:srgbClr val="0000FF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ES" sz="3200" b="0" i="1">
                                        <a:solidFill>
                                          <a:srgbClr val="0000FF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s-ES" sz="3200" b="0" i="1">
                                            <a:solidFill>
                                              <a:srgbClr val="0000FF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s-ES" sz="3200" b="0" i="1">
                                            <a:solidFill>
                                              <a:srgbClr val="0000FF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  <m:d>
                                  <m:dPr>
                                    <m:ctrlPr>
                                      <a:rPr lang="es-ES" sz="3200" i="1">
                                        <a:solidFill>
                                          <a:srgbClr val="0000FF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ES" sz="3200" i="1">
                                            <a:solidFill>
                                              <a:srgbClr val="0000FF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ES" sz="3200" b="0" i="1">
                                            <a:solidFill>
                                              <a:srgbClr val="0000FF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s-ES" sz="3200" b="0" i="1">
                                            <a:solidFill>
                                              <a:srgbClr val="0000FF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ES" sz="3200" b="0" i="1">
                                        <a:solidFill>
                                          <a:srgbClr val="0000FF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s-ES" sz="3200" b="0" i="1">
                                            <a:solidFill>
                                              <a:srgbClr val="0000FF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s-ES" sz="3200" b="0" i="1">
                                            <a:solidFill>
                                              <a:srgbClr val="0000FF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</m:nary>
                          </m:num>
                          <m:den>
                            <m:r>
                              <a:rPr lang="es-ES" sz="3200" b="0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oMath>
                    </m:oMathPara>
                  </a14:m>
                  <a:endParaRPr lang="es-MX" sz="3200">
                    <a:solidFill>
                      <a:srgbClr val="0000FF"/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19" name="CuadroTexto 12">
                  <a:extLst>
                    <a:ext uri="{FF2B5EF4-FFF2-40B4-BE49-F238E27FC236}">
                      <a16:creationId xmlns:a16="http://schemas.microsoft.com/office/drawing/2014/main" id="{5E8C58D3-0F34-4734-BF73-869C0DCC5802}"/>
                    </a:ext>
                  </a:extLst>
                </xdr:cNvPr>
                <xdr:cNvSpPr txBox="1"/>
              </xdr:nvSpPr>
              <xdr:spPr>
                <a:xfrm>
                  <a:off x="742121" y="2319130"/>
                  <a:ext cx="5459896" cy="104894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s-MX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el-GR" sz="3200" i="0">
                      <a:solidFill>
                        <a:srgbClr val="0000FF"/>
                      </a:solidFill>
                      <a:latin typeface="Cambria Math" panose="02040503050406030204" pitchFamily="18" charset="0"/>
                    </a:rPr>
                    <a:t>σ</a:t>
                  </a:r>
                  <a:r>
                    <a:rPr lang="es-ES" sz="3200" i="0">
                      <a:solidFill>
                        <a:srgbClr val="0000FF"/>
                      </a:solidFill>
                      <a:latin typeface="Cambria Math" panose="02040503050406030204" pitchFamily="18" charset="0"/>
                    </a:rPr>
                    <a:t>_</a:t>
                  </a:r>
                  <a:r>
                    <a:rPr lang="es-ES" sz="3200" b="0" i="0">
                      <a:solidFill>
                        <a:srgbClr val="0000FF"/>
                      </a:solidFill>
                      <a:latin typeface="Cambria Math" panose="02040503050406030204" pitchFamily="18" charset="0"/>
                    </a:rPr>
                    <a:t>𝑥𝑦= </a:t>
                  </a:r>
                  <a:r>
                    <a:rPr lang="es-ES" sz="3200" i="0">
                      <a:solidFill>
                        <a:srgbClr val="0000FF"/>
                      </a:solidFill>
                      <a:latin typeface="Cambria Math" panose="02040503050406030204" pitchFamily="18" charset="0"/>
                    </a:rPr>
                    <a:t> (∑</a:t>
                  </a:r>
                  <a:r>
                    <a:rPr lang="es-ES" sz="3200" b="0" i="0">
                      <a:solidFill>
                        <a:srgbClr val="0000FF"/>
                      </a:solidFill>
                      <a:latin typeface="Cambria Math" panose="02040503050406030204" pitchFamily="18" charset="0"/>
                    </a:rPr>
                    <a:t>_1^𝑛▒(𝑥_𝑖−𝑥 ̅ )(𝑦_𝑖−𝑦 ̅ ) )/𝑛</a:t>
                  </a:r>
                  <a:endParaRPr lang="es-MX" sz="3200">
                    <a:solidFill>
                      <a:srgbClr val="0000FF"/>
                    </a:solidFill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0" name="CuadroTexto 13">
                  <a:extLst>
                    <a:ext uri="{FF2B5EF4-FFF2-40B4-BE49-F238E27FC236}">
                      <a16:creationId xmlns:a16="http://schemas.microsoft.com/office/drawing/2014/main" id="{C19DCD8D-9B4D-4AAB-A7BD-5A6403F995FF}"/>
                    </a:ext>
                  </a:extLst>
                </xdr:cNvPr>
                <xdr:cNvSpPr txBox="1"/>
              </xdr:nvSpPr>
              <xdr:spPr>
                <a:xfrm>
                  <a:off x="7190490" y="2281908"/>
                  <a:ext cx="5001510" cy="917880"/>
                </a:xfrm>
                <a:prstGeom prst="rect">
                  <a:avLst/>
                </a:prstGeom>
                <a:noFill/>
              </xdr:spPr>
              <xdr:txBody>
                <a:bodyPr wrap="square">
                  <a:spAutoFit/>
                </a:bodyPr>
                <a:lstStyle>
                  <a:defPPr>
                    <a:defRPr lang="es-MX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14:m>
                    <m:oMath xmlns:m="http://schemas.openxmlformats.org/officeDocument/2006/math">
                      <m:sSub>
                        <m:sSubPr>
                          <m:ctrlPr>
                            <a:rPr lang="es-ES" sz="3400" i="1">
                              <a:solidFill>
                                <a:srgbClr val="CC66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sSub>
                            <m:sSubPr>
                              <m:ctrlPr>
                                <a:rPr lang="es-ES" sz="3400" i="1">
                                  <a:solidFill>
                                    <a:srgbClr val="CC66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el-GR" sz="3400" i="1">
                                  <a:solidFill>
                                    <a:srgbClr val="CC6600"/>
                                  </a:solidFill>
                                  <a:latin typeface="Cambria Math" panose="02040503050406030204" pitchFamily="18" charset="0"/>
                                </a:rPr>
                                <m:t>σ</m:t>
                              </m:r>
                            </m:e>
                            <m:sub>
                              <m:r>
                                <a:rPr lang="es-ES" sz="3400" b="0" i="1">
                                  <a:solidFill>
                                    <a:srgbClr val="CC6600"/>
                                  </a:solidFill>
                                  <a:latin typeface="Cambria Math" panose="02040503050406030204" pitchFamily="18" charset="0"/>
                                </a:rPr>
                                <m:t>𝑥𝑦</m:t>
                              </m:r>
                            </m:sub>
                          </m:sSub>
                          <m:r>
                            <a:rPr lang="es-ES" sz="3400" b="0" i="1">
                              <a:solidFill>
                                <a:srgbClr val="CC6600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f>
                            <m:fPr>
                              <m:ctrlPr>
                                <a:rPr lang="es-ES" sz="3400" b="0" i="1">
                                  <a:solidFill>
                                    <a:srgbClr val="CC66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nary>
                                <m:naryPr>
                                  <m:chr m:val="∑"/>
                                  <m:ctrlPr>
                                    <a:rPr lang="es-ES" sz="3400" b="0" i="1">
                                      <a:solidFill>
                                        <a:srgbClr val="CC66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naryPr>
                                <m:sub>
                                  <m:r>
                                    <m:rPr>
                                      <m:brk m:alnAt="23"/>
                                    </m:rPr>
                                    <a:rPr lang="es-ES" sz="3400" b="0" i="1">
                                      <a:solidFill>
                                        <a:srgbClr val="CC66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  <m:sup>
                                  <m:r>
                                    <a:rPr lang="es-ES" sz="3400" b="0" i="1">
                                      <a:solidFill>
                                        <a:srgbClr val="CC66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p>
                                <m:e>
                                  <m:sSub>
                                    <m:sSubPr>
                                      <m:ctrlPr>
                                        <a:rPr lang="es-ES" sz="3400" b="0" i="1">
                                          <a:solidFill>
                                            <a:srgbClr val="CC66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3400" b="0" i="1">
                                          <a:solidFill>
                                            <a:srgbClr val="CC66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  <m:t>𝑥</m:t>
                                      </m:r>
                                    </m:e>
                                    <m:sub>
                                      <m:r>
                                        <a:rPr lang="es-ES" sz="3400" b="0" i="1">
                                          <a:solidFill>
                                            <a:srgbClr val="CC66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es-ES" sz="3400" b="0" i="1">
                                          <a:solidFill>
                                            <a:srgbClr val="CC66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3400" b="0" i="1">
                                          <a:solidFill>
                                            <a:srgbClr val="CC66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  <m:t>𝑦</m:t>
                                      </m:r>
                                    </m:e>
                                    <m:sub>
                                      <m:r>
                                        <a:rPr lang="es-ES" sz="3400" b="0" i="1">
                                          <a:solidFill>
                                            <a:srgbClr val="CC66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</m:e>
                              </m:nary>
                            </m:num>
                            <m:den>
                              <m:r>
                                <a:rPr lang="es-ES" sz="3400" b="0" i="1">
                                  <a:solidFill>
                                    <a:srgbClr val="CC6600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den>
                          </m:f>
                          <m:r>
                            <a:rPr lang="es-ES" sz="3400" b="0" i="1">
                              <a:solidFill>
                                <a:srgbClr val="CC6600"/>
                              </a:solidFill>
                              <a:latin typeface="Cambria Math" panose="02040503050406030204" pitchFamily="18" charset="0"/>
                            </a:rPr>
                            <m:t> −</m:t>
                          </m:r>
                          <m:acc>
                            <m:accPr>
                              <m:chr m:val="̅"/>
                              <m:ctrlPr>
                                <a:rPr lang="es-ES" sz="3400" i="1">
                                  <a:solidFill>
                                    <a:srgbClr val="CC66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s-ES" sz="3400" i="1">
                                  <a:solidFill>
                                    <a:srgbClr val="CC6600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</m:acc>
                        </m:e>
                        <m:sub>
                          <m:r>
                            <a:rPr lang="es-ES" sz="3400" b="0" i="1">
                              <a:solidFill>
                                <a:srgbClr val="CC6600"/>
                              </a:solidFill>
                              <a:latin typeface="Cambria Math" panose="02040503050406030204" pitchFamily="18" charset="0"/>
                            </a:rPr>
                            <m:t> </m:t>
                          </m:r>
                        </m:sub>
                      </m:sSub>
                    </m:oMath>
                  </a14:m>
                  <a:r>
                    <a:rPr lang="es-ES" sz="3400" b="0">
                      <a:solidFill>
                        <a:srgbClr val="CC6600"/>
                      </a:solidFill>
                    </a:rPr>
                    <a:t> </a:t>
                  </a:r>
                  <a14:m>
                    <m:oMath xmlns:m="http://schemas.openxmlformats.org/officeDocument/2006/math">
                      <m:acc>
                        <m:accPr>
                          <m:chr m:val="̅"/>
                          <m:ctrlPr>
                            <a:rPr lang="es-ES" sz="3400" b="0" i="1">
                              <a:solidFill>
                                <a:srgbClr val="CC66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s-ES" sz="3400" b="0" i="1">
                              <a:solidFill>
                                <a:srgbClr val="CC66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oMath>
                  </a14:m>
                  <a:endParaRPr lang="es-MX" sz="3400">
                    <a:solidFill>
                      <a:srgbClr val="CC6600"/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20" name="CuadroTexto 13">
                  <a:extLst>
                    <a:ext uri="{FF2B5EF4-FFF2-40B4-BE49-F238E27FC236}">
                      <a16:creationId xmlns:a16="http://schemas.microsoft.com/office/drawing/2014/main" id="{C19DCD8D-9B4D-4AAB-A7BD-5A6403F995FF}"/>
                    </a:ext>
                  </a:extLst>
                </xdr:cNvPr>
                <xdr:cNvSpPr txBox="1"/>
              </xdr:nvSpPr>
              <xdr:spPr>
                <a:xfrm>
                  <a:off x="7190490" y="2281908"/>
                  <a:ext cx="5001510" cy="917880"/>
                </a:xfrm>
                <a:prstGeom prst="rect">
                  <a:avLst/>
                </a:prstGeom>
                <a:noFill/>
              </xdr:spPr>
              <xdr:txBody>
                <a:bodyPr wrap="square">
                  <a:spAutoFit/>
                </a:bodyPr>
                <a:lstStyle>
                  <a:defPPr>
                    <a:defRPr lang="es-MX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s-ES" sz="3400" i="0">
                      <a:solidFill>
                        <a:srgbClr val="CC6600"/>
                      </a:solidFill>
                      <a:latin typeface="Cambria Math" panose="02040503050406030204" pitchFamily="18" charset="0"/>
                    </a:rPr>
                    <a:t>〖</a:t>
                  </a:r>
                  <a:r>
                    <a:rPr lang="el-GR" sz="3400" i="0">
                      <a:solidFill>
                        <a:srgbClr val="CC6600"/>
                      </a:solidFill>
                      <a:latin typeface="Cambria Math" panose="02040503050406030204" pitchFamily="18" charset="0"/>
                    </a:rPr>
                    <a:t>σ</a:t>
                  </a:r>
                  <a:r>
                    <a:rPr lang="es-ES" sz="3400" i="0">
                      <a:solidFill>
                        <a:srgbClr val="CC6600"/>
                      </a:solidFill>
                      <a:latin typeface="Cambria Math" panose="02040503050406030204" pitchFamily="18" charset="0"/>
                    </a:rPr>
                    <a:t>_</a:t>
                  </a:r>
                  <a:r>
                    <a:rPr lang="es-ES" sz="3400" b="0" i="0">
                      <a:solidFill>
                        <a:srgbClr val="CC6600"/>
                      </a:solidFill>
                      <a:latin typeface="Cambria Math" panose="02040503050406030204" pitchFamily="18" charset="0"/>
                    </a:rPr>
                    <a:t>𝑥𝑦=(∑_𝑖^𝑛▒〖𝑥_𝑖 𝑦_𝑖 〗)/𝑛  −</a:t>
                  </a:r>
                  <a:r>
                    <a:rPr lang="es-ES" sz="3400" i="0">
                      <a:solidFill>
                        <a:srgbClr val="CC6600"/>
                      </a:solidFill>
                      <a:latin typeface="Cambria Math" panose="02040503050406030204" pitchFamily="18" charset="0"/>
                    </a:rPr>
                    <a:t>𝑥 ̅〗_</a:t>
                  </a:r>
                  <a:r>
                    <a:rPr lang="es-ES" sz="3400" b="0" i="0">
                      <a:solidFill>
                        <a:srgbClr val="CC6600"/>
                      </a:solidFill>
                      <a:latin typeface="Cambria Math" panose="02040503050406030204" pitchFamily="18" charset="0"/>
                    </a:rPr>
                    <a:t> </a:t>
                  </a:r>
                  <a:r>
                    <a:rPr lang="es-ES" sz="3400" b="0">
                      <a:solidFill>
                        <a:srgbClr val="CC6600"/>
                      </a:solidFill>
                    </a:rPr>
                    <a:t> </a:t>
                  </a:r>
                  <a:r>
                    <a:rPr lang="es-ES" sz="3400" b="0" i="0">
                      <a:solidFill>
                        <a:srgbClr val="CC6600"/>
                      </a:solidFill>
                      <a:latin typeface="Cambria Math" panose="02040503050406030204" pitchFamily="18" charset="0"/>
                    </a:rPr>
                    <a:t>𝑦 ̅</a:t>
                  </a:r>
                  <a:endParaRPr lang="es-MX" sz="3400">
                    <a:solidFill>
                      <a:srgbClr val="CC6600"/>
                    </a:solidFill>
                  </a:endParaRPr>
                </a:p>
              </xdr:txBody>
            </xdr:sp>
          </mc:Fallback>
        </mc:AlternateContent>
      </xdr:grpSp>
      <xdr:sp macro="" textlink="">
        <xdr:nvSpPr>
          <xdr:cNvPr id="18" name="CuadroTexto 11">
            <a:extLst>
              <a:ext uri="{FF2B5EF4-FFF2-40B4-BE49-F238E27FC236}">
                <a16:creationId xmlns:a16="http://schemas.microsoft.com/office/drawing/2014/main" id="{D5027DED-6727-46E5-9A37-D60F3623B3AE}"/>
              </a:ext>
            </a:extLst>
          </xdr:cNvPr>
          <xdr:cNvSpPr txBox="1"/>
        </xdr:nvSpPr>
        <xdr:spPr>
          <a:xfrm>
            <a:off x="6096000" y="2658935"/>
            <a:ext cx="779381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ES" b="1">
                <a:solidFill>
                  <a:srgbClr val="0000FF"/>
                </a:solidFill>
              </a:rPr>
              <a:t>o bien</a:t>
            </a:r>
            <a:endParaRPr lang="es-MX" b="1">
              <a:solidFill>
                <a:srgbClr val="0000FF"/>
              </a:solidFill>
            </a:endParaRPr>
          </a:p>
        </xdr:txBody>
      </xdr:sp>
    </xdr:grpSp>
    <xdr:clientData/>
  </xdr:twoCellAnchor>
  <xdr:twoCellAnchor>
    <xdr:from>
      <xdr:col>14</xdr:col>
      <xdr:colOff>440532</xdr:colOff>
      <xdr:row>3</xdr:row>
      <xdr:rowOff>166687</xdr:rowOff>
    </xdr:from>
    <xdr:to>
      <xdr:col>15</xdr:col>
      <xdr:colOff>457913</xdr:colOff>
      <xdr:row>4</xdr:row>
      <xdr:rowOff>119300</xdr:rowOff>
    </xdr:to>
    <xdr:sp macro="" textlink="">
      <xdr:nvSpPr>
        <xdr:cNvPr id="21" name="CuadroTexto 11">
          <a:extLst>
            <a:ext uri="{FF2B5EF4-FFF2-40B4-BE49-F238E27FC236}">
              <a16:creationId xmlns:a16="http://schemas.microsoft.com/office/drawing/2014/main" id="{32CF9D73-2E43-4F4C-B7D3-BB0EDDED0B81}"/>
            </a:ext>
          </a:extLst>
        </xdr:cNvPr>
        <xdr:cNvSpPr txBox="1"/>
      </xdr:nvSpPr>
      <xdr:spPr>
        <a:xfrm>
          <a:off x="12239626" y="1297781"/>
          <a:ext cx="779381" cy="36933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b="1">
              <a:solidFill>
                <a:srgbClr val="0000FF"/>
              </a:solidFill>
            </a:rPr>
            <a:t>o bien</a:t>
          </a:r>
          <a:endParaRPr lang="es-MX" b="1"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346983</xdr:colOff>
      <xdr:row>21</xdr:row>
      <xdr:rowOff>179614</xdr:rowOff>
    </xdr:from>
    <xdr:to>
      <xdr:col>17</xdr:col>
      <xdr:colOff>394608</xdr:colOff>
      <xdr:row>36</xdr:row>
      <xdr:rowOff>95249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7144F4C-3070-406D-8438-E4DA322CD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748393</xdr:colOff>
      <xdr:row>12</xdr:row>
      <xdr:rowOff>95250</xdr:rowOff>
    </xdr:from>
    <xdr:to>
      <xdr:col>6</xdr:col>
      <xdr:colOff>710293</xdr:colOff>
      <xdr:row>12</xdr:row>
      <xdr:rowOff>390525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F2B90830-8E29-445B-8EFE-48019AB23605}"/>
                </a:ext>
              </a:extLst>
            </xdr:cNvPr>
            <xdr:cNvSpPr txBox="1"/>
          </xdr:nvSpPr>
          <xdr:spPr>
            <a:xfrm>
              <a:off x="4231822" y="4463143"/>
              <a:ext cx="723900" cy="29527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s-MX"/>
            </a:p>
          </xdr:txBody>
        </xdr:sp>
      </mc:Choice>
      <mc:Fallback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F2B90830-8E29-445B-8EFE-48019AB23605}"/>
                </a:ext>
              </a:extLst>
            </xdr:cNvPr>
            <xdr:cNvSpPr txBox="1"/>
          </xdr:nvSpPr>
          <xdr:spPr>
            <a:xfrm>
              <a:off x="4231822" y="4463143"/>
              <a:ext cx="723900" cy="29527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800" b="0" i="0">
                  <a:latin typeface="Cambria Math" panose="02040503050406030204" pitchFamily="18" charset="0"/>
                </a:rPr>
                <a:t>(𝑥𝑦) ̅</a:t>
              </a:r>
              <a:endParaRPr lang="es-MX"/>
            </a:p>
          </xdr:txBody>
        </xdr:sp>
      </mc:Fallback>
    </mc:AlternateContent>
    <xdr:clientData/>
  </xdr:twoCellAnchor>
  <xdr:twoCellAnchor>
    <xdr:from>
      <xdr:col>3</xdr:col>
      <xdr:colOff>696686</xdr:colOff>
      <xdr:row>12</xdr:row>
      <xdr:rowOff>125185</xdr:rowOff>
    </xdr:from>
    <xdr:to>
      <xdr:col>5</xdr:col>
      <xdr:colOff>54428</xdr:colOff>
      <xdr:row>13</xdr:row>
      <xdr:rowOff>40821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4B229F3C-9138-45AE-BCF2-9BCFE009DCD8}"/>
                </a:ext>
              </a:extLst>
            </xdr:cNvPr>
            <xdr:cNvSpPr txBox="1"/>
          </xdr:nvSpPr>
          <xdr:spPr>
            <a:xfrm>
              <a:off x="2656115" y="4493078"/>
              <a:ext cx="881742" cy="459922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es-MX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es-MX"/>
            </a:p>
          </xdr:txBody>
        </xdr:sp>
      </mc:Choice>
      <mc:Fallback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4B229F3C-9138-45AE-BCF2-9BCFE009DCD8}"/>
                </a:ext>
              </a:extLst>
            </xdr:cNvPr>
            <xdr:cNvSpPr txBox="1"/>
          </xdr:nvSpPr>
          <xdr:spPr>
            <a:xfrm>
              <a:off x="2656115" y="4493078"/>
              <a:ext cx="881742" cy="459922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i="0">
                  <a:latin typeface="Cambria Math" panose="02040503050406030204" pitchFamily="18" charset="0"/>
                </a:rPr>
                <a:t>(</a:t>
              </a:r>
              <a:r>
                <a:rPr lang="es-ES" b="0" i="0">
                  <a:latin typeface="Cambria Math" panose="02040503050406030204" pitchFamily="18" charset="0"/>
                </a:rPr>
                <a:t>𝑥</a:t>
              </a:r>
              <a:r>
                <a:rPr lang="es-MX" b="0" i="0">
                  <a:latin typeface="Cambria Math" panose="02040503050406030204" pitchFamily="18" charset="0"/>
                </a:rPr>
                <a:t>^</a:t>
              </a:r>
              <a:r>
                <a:rPr lang="es-ES" b="0" i="0">
                  <a:latin typeface="Cambria Math" panose="02040503050406030204" pitchFamily="18" charset="0"/>
                </a:rPr>
                <a:t>2</a:t>
              </a:r>
              <a:r>
                <a:rPr lang="es-MX" b="0" i="0">
                  <a:latin typeface="Cambria Math" panose="02040503050406030204" pitchFamily="18" charset="0"/>
                </a:rPr>
                <a:t> ) ̅</a:t>
              </a:r>
              <a:endParaRPr lang="es-MX"/>
            </a:p>
          </xdr:txBody>
        </xdr:sp>
      </mc:Fallback>
    </mc:AlternateContent>
    <xdr:clientData/>
  </xdr:twoCellAnchor>
  <xdr:twoCellAnchor>
    <xdr:from>
      <xdr:col>2</xdr:col>
      <xdr:colOff>-1</xdr:colOff>
      <xdr:row>14</xdr:row>
      <xdr:rowOff>0</xdr:rowOff>
    </xdr:from>
    <xdr:to>
      <xdr:col>3</xdr:col>
      <xdr:colOff>0</xdr:colOff>
      <xdr:row>14</xdr:row>
      <xdr:rowOff>435429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uadroTexto 9">
              <a:extLst>
                <a:ext uri="{FF2B5EF4-FFF2-40B4-BE49-F238E27FC236}">
                  <a16:creationId xmlns:a16="http://schemas.microsoft.com/office/drawing/2014/main" id="{B23FF0E2-0FE1-41B2-8E7A-2CB88E6201C4}"/>
                </a:ext>
              </a:extLst>
            </xdr:cNvPr>
            <xdr:cNvSpPr txBox="1"/>
          </xdr:nvSpPr>
          <xdr:spPr>
            <a:xfrm>
              <a:off x="1197428" y="5252357"/>
              <a:ext cx="762001" cy="435429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̅"/>
                            <m:ctrlPr>
                              <a:rPr lang="es-ES" sz="18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p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/>
            </a:p>
          </xdr:txBody>
        </xdr:sp>
      </mc:Choice>
      <mc:Fallback>
        <xdr:sp macro="" textlink="">
          <xdr:nvSpPr>
            <xdr:cNvPr id="24" name="CuadroTexto 9">
              <a:extLst>
                <a:ext uri="{FF2B5EF4-FFF2-40B4-BE49-F238E27FC236}">
                  <a16:creationId xmlns:a16="http://schemas.microsoft.com/office/drawing/2014/main" id="{B23FF0E2-0FE1-41B2-8E7A-2CB88E6201C4}"/>
                </a:ext>
              </a:extLst>
            </xdr:cNvPr>
            <xdr:cNvSpPr txBox="1"/>
          </xdr:nvSpPr>
          <xdr:spPr>
            <a:xfrm>
              <a:off x="1197428" y="5252357"/>
              <a:ext cx="762001" cy="435429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800" b="0" i="0">
                  <a:latin typeface="Cambria Math" panose="02040503050406030204" pitchFamily="18" charset="0"/>
                </a:rPr>
                <a:t> 𝑥 ̅^2</a:t>
              </a:r>
              <a:endParaRPr lang="es-MX"/>
            </a:p>
          </xdr:txBody>
        </xdr:sp>
      </mc:Fallback>
    </mc:AlternateContent>
    <xdr:clientData/>
  </xdr:twoCellAnchor>
  <xdr:twoCellAnchor>
    <xdr:from>
      <xdr:col>12</xdr:col>
      <xdr:colOff>653143</xdr:colOff>
      <xdr:row>11</xdr:row>
      <xdr:rowOff>380999</xdr:rowOff>
    </xdr:from>
    <xdr:to>
      <xdr:col>15</xdr:col>
      <xdr:colOff>340179</xdr:colOff>
      <xdr:row>12</xdr:row>
      <xdr:rowOff>503463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uadroTexto 9">
              <a:extLst>
                <a:ext uri="{FF2B5EF4-FFF2-40B4-BE49-F238E27FC236}">
                  <a16:creationId xmlns:a16="http://schemas.microsoft.com/office/drawing/2014/main" id="{E8EFA410-C549-4996-B581-851B18BA2A39}"/>
                </a:ext>
              </a:extLst>
            </xdr:cNvPr>
            <xdr:cNvSpPr txBox="1"/>
          </xdr:nvSpPr>
          <xdr:spPr>
            <a:xfrm>
              <a:off x="10926536" y="4354285"/>
              <a:ext cx="1973036" cy="517071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 xmlns:m="http://schemas.openxmlformats.org/officeDocument/2006/math">
                  <m:sSub>
                    <m:sSubPr>
                      <m:ctrlPr>
                        <a:rPr lang="es-ES" sz="2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24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s-ES" sz="24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s-MX" sz="2400"/>
                <a:t> =</a:t>
              </a:r>
              <a14:m>
                <m:oMath xmlns:m="http://schemas.openxmlformats.org/officeDocument/2006/math">
                  <m:r>
                    <a:rPr lang="es-ES" sz="2400" b="0" i="0">
                      <a:latin typeface="Cambria Math" panose="02040503050406030204" pitchFamily="18" charset="0"/>
                    </a:rPr>
                    <m:t> </m:t>
                  </m:r>
                  <m:acc>
                    <m:accPr>
                      <m:chr m:val="̅"/>
                      <m:ctrlPr>
                        <a:rPr lang="es-MX" sz="2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ES" sz="24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  <m:r>
                    <a:rPr lang="es-ES" sz="24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s-ES" sz="2400" b="0" i="1" kern="12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2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e>
                    <m:sub>
                      <m:r>
                        <a:rPr lang="es-ES" sz="2400" b="0" i="1" kern="12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acc>
                    <m:accPr>
                      <m:chr m:val="̅"/>
                      <m:ctrlPr>
                        <a:rPr lang="es-MX" sz="2400" i="1" kern="12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s-ES" sz="2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acc>
                </m:oMath>
              </a14:m>
              <a:endParaRPr lang="es-MX" sz="2400"/>
            </a:p>
          </xdr:txBody>
        </xdr:sp>
      </mc:Choice>
      <mc:Fallback>
        <xdr:sp macro="" textlink="">
          <xdr:nvSpPr>
            <xdr:cNvPr id="25" name="CuadroTexto 9">
              <a:extLst>
                <a:ext uri="{FF2B5EF4-FFF2-40B4-BE49-F238E27FC236}">
                  <a16:creationId xmlns:a16="http://schemas.microsoft.com/office/drawing/2014/main" id="{E8EFA410-C549-4996-B581-851B18BA2A39}"/>
                </a:ext>
              </a:extLst>
            </xdr:cNvPr>
            <xdr:cNvSpPr txBox="1"/>
          </xdr:nvSpPr>
          <xdr:spPr>
            <a:xfrm>
              <a:off x="10926536" y="4354285"/>
              <a:ext cx="1973036" cy="517071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2400" b="0" i="0">
                  <a:latin typeface="Cambria Math" panose="02040503050406030204" pitchFamily="18" charset="0"/>
                </a:rPr>
                <a:t>𝑎_𝑖</a:t>
              </a:r>
              <a:r>
                <a:rPr lang="es-MX" sz="2400"/>
                <a:t> =</a:t>
              </a:r>
              <a:r>
                <a:rPr lang="es-ES" sz="2400" b="0" i="0">
                  <a:latin typeface="Cambria Math" panose="02040503050406030204" pitchFamily="18" charset="0"/>
                </a:rPr>
                <a:t> 𝑦</a:t>
              </a:r>
              <a:r>
                <a:rPr lang="es-MX" sz="2400" b="0" i="0">
                  <a:latin typeface="Cambria Math" panose="02040503050406030204" pitchFamily="18" charset="0"/>
                </a:rPr>
                <a:t> ̅</a:t>
              </a:r>
              <a:r>
                <a:rPr lang="es-ES" sz="2400" b="0" i="0">
                  <a:latin typeface="Cambria Math" panose="02040503050406030204" pitchFamily="18" charset="0"/>
                </a:rPr>
                <a:t>−</a:t>
              </a:r>
              <a:r>
                <a:rPr lang="es-ES" sz="2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s-ES" sz="2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</a:t>
              </a:r>
              <a:r>
                <a:rPr lang="es-MX" sz="2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2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MX" sz="2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endParaRPr lang="es-MX" sz="2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660A1-90CD-4EBD-9C39-524C670281E4}">
  <dimension ref="A1:T30"/>
  <sheetViews>
    <sheetView tabSelected="1" topLeftCell="A4" zoomScale="70" zoomScaleNormal="70" workbookViewId="0">
      <selection activeCell="E15" sqref="E15"/>
    </sheetView>
  </sheetViews>
  <sheetFormatPr baseColWidth="10" defaultRowHeight="15" x14ac:dyDescent="0.25"/>
  <cols>
    <col min="1" max="1" width="6.42578125" customWidth="1"/>
    <col min="9" max="9" width="11.42578125" customWidth="1"/>
    <col min="10" max="10" width="26" customWidth="1"/>
    <col min="11" max="11" width="15.7109375" customWidth="1"/>
    <col min="12" max="12" width="14.42578125" customWidth="1"/>
  </cols>
  <sheetData>
    <row r="1" spans="1:15" ht="23.25" x14ac:dyDescent="0.35">
      <c r="A1" s="6" t="s">
        <v>2</v>
      </c>
      <c r="O1" s="6" t="s">
        <v>3</v>
      </c>
    </row>
    <row r="2" spans="1:15" ht="33" customHeight="1" x14ac:dyDescent="0.25"/>
    <row r="3" spans="1:15" ht="33" customHeight="1" x14ac:dyDescent="0.35">
      <c r="A3" s="9"/>
      <c r="B3" s="12"/>
    </row>
    <row r="4" spans="1:15" ht="33" customHeight="1" thickBot="1" x14ac:dyDescent="0.4">
      <c r="A4" s="9"/>
      <c r="B4" s="12"/>
    </row>
    <row r="5" spans="1:15" ht="27" thickBot="1" x14ac:dyDescent="0.45">
      <c r="A5" s="33" t="s">
        <v>7</v>
      </c>
      <c r="B5" s="34">
        <f>COUNT(C7:C11)</f>
        <v>5</v>
      </c>
      <c r="H5" s="43" t="s">
        <v>5</v>
      </c>
      <c r="I5" s="43"/>
      <c r="J5" s="43"/>
      <c r="K5" s="24" t="s">
        <v>6</v>
      </c>
    </row>
    <row r="6" spans="1:15" ht="39.75" customHeight="1" thickBot="1" x14ac:dyDescent="9.9499999999999993">
      <c r="C6" s="27" t="s">
        <v>8</v>
      </c>
      <c r="D6" s="27" t="s">
        <v>9</v>
      </c>
      <c r="E6" s="27" t="s">
        <v>10</v>
      </c>
      <c r="F6" s="28" t="s">
        <v>11</v>
      </c>
      <c r="G6" s="27" t="s">
        <v>12</v>
      </c>
      <c r="H6" s="19"/>
      <c r="I6" s="19"/>
      <c r="J6" s="19"/>
      <c r="K6" s="22"/>
    </row>
    <row r="7" spans="1:15" ht="24.75" thickTop="1" thickBot="1" x14ac:dyDescent="0.4">
      <c r="C7" s="2">
        <v>2</v>
      </c>
      <c r="D7" s="2">
        <v>14</v>
      </c>
      <c r="E7" s="2">
        <v>4</v>
      </c>
      <c r="F7" s="14">
        <v>196</v>
      </c>
      <c r="G7" s="2">
        <f>C7*D7</f>
        <v>28</v>
      </c>
      <c r="H7" s="20">
        <f>C7-$C$14</f>
        <v>-3</v>
      </c>
      <c r="I7" s="20">
        <f>D7-$D$14</f>
        <v>-16.399999999999999</v>
      </c>
      <c r="J7" s="20">
        <f>H7*I7</f>
        <v>49.199999999999996</v>
      </c>
      <c r="K7" s="23">
        <f>I7*I7</f>
        <v>268.95999999999998</v>
      </c>
    </row>
    <row r="8" spans="1:15" ht="24.75" thickTop="1" thickBot="1" x14ac:dyDescent="0.4">
      <c r="C8" s="3">
        <v>3</v>
      </c>
      <c r="D8" s="3">
        <v>20</v>
      </c>
      <c r="E8" s="3">
        <v>9</v>
      </c>
      <c r="F8" s="15">
        <v>400</v>
      </c>
      <c r="G8" s="2">
        <f t="shared" ref="G8:G11" si="0">C8*D8</f>
        <v>60</v>
      </c>
      <c r="H8" s="20">
        <f>C8-$C$14</f>
        <v>-2</v>
      </c>
      <c r="I8" s="20">
        <f>D8-$D$14</f>
        <v>-10.399999999999999</v>
      </c>
      <c r="J8" s="20">
        <f t="shared" ref="J8:J11" si="1">H8*I8</f>
        <v>20.799999999999997</v>
      </c>
      <c r="K8" s="17">
        <f t="shared" ref="K8:K11" si="2">I8*I8</f>
        <v>108.15999999999997</v>
      </c>
    </row>
    <row r="9" spans="1:15" ht="24.75" thickTop="1" thickBot="1" x14ac:dyDescent="0.4">
      <c r="C9" s="4">
        <v>5</v>
      </c>
      <c r="D9" s="4">
        <v>32</v>
      </c>
      <c r="E9" s="4">
        <v>25</v>
      </c>
      <c r="F9" s="16">
        <v>1024</v>
      </c>
      <c r="G9" s="2">
        <f t="shared" si="0"/>
        <v>160</v>
      </c>
      <c r="H9" s="20">
        <f>C9-$C$14</f>
        <v>0</v>
      </c>
      <c r="I9" s="20">
        <f>D9-$D$14</f>
        <v>1.6000000000000014</v>
      </c>
      <c r="J9" s="20">
        <f t="shared" si="1"/>
        <v>0</v>
      </c>
      <c r="K9" s="17">
        <f t="shared" si="2"/>
        <v>2.5600000000000045</v>
      </c>
    </row>
    <row r="10" spans="1:15" ht="24.75" customHeight="1" thickTop="1" thickBot="1" x14ac:dyDescent="0.4">
      <c r="C10" s="3">
        <v>7</v>
      </c>
      <c r="D10" s="3">
        <v>42</v>
      </c>
      <c r="E10" s="3">
        <v>49</v>
      </c>
      <c r="F10" s="15">
        <v>1764</v>
      </c>
      <c r="G10" s="2">
        <f t="shared" si="0"/>
        <v>294</v>
      </c>
      <c r="H10" s="20">
        <f>C10-$C$14</f>
        <v>2</v>
      </c>
      <c r="I10" s="20">
        <f>D10-$D$14</f>
        <v>11.600000000000001</v>
      </c>
      <c r="J10" s="20">
        <f t="shared" si="1"/>
        <v>23.200000000000003</v>
      </c>
      <c r="K10" s="17">
        <f t="shared" si="2"/>
        <v>134.56000000000003</v>
      </c>
    </row>
    <row r="11" spans="1:15" ht="24.75" thickTop="1" thickBot="1" x14ac:dyDescent="0.4">
      <c r="C11" s="4">
        <v>8</v>
      </c>
      <c r="D11" s="4">
        <v>44</v>
      </c>
      <c r="E11" s="4">
        <v>64</v>
      </c>
      <c r="F11" s="16">
        <v>1936</v>
      </c>
      <c r="G11" s="2">
        <f t="shared" si="0"/>
        <v>352</v>
      </c>
      <c r="H11" s="21">
        <f>C11-$C$14</f>
        <v>3</v>
      </c>
      <c r="I11" s="21">
        <f>D11-$D$14</f>
        <v>13.600000000000001</v>
      </c>
      <c r="J11" s="21">
        <f t="shared" si="1"/>
        <v>40.800000000000004</v>
      </c>
      <c r="K11" s="18">
        <f t="shared" si="2"/>
        <v>184.96000000000004</v>
      </c>
    </row>
    <row r="12" spans="1:15" ht="30.75" customHeight="1" thickBot="1" x14ac:dyDescent="0.45">
      <c r="B12" s="5" t="s">
        <v>0</v>
      </c>
      <c r="C12" s="1">
        <f>SUM(C7:C11)</f>
        <v>25</v>
      </c>
      <c r="D12" s="1">
        <f>SUM(D7:D11)</f>
        <v>152</v>
      </c>
      <c r="E12" s="1">
        <f>SUM(E7:E11)</f>
        <v>151</v>
      </c>
      <c r="F12" s="13">
        <f>SUM(F7:F11)</f>
        <v>5320</v>
      </c>
      <c r="G12" s="13">
        <f>SUM(G7:G11)</f>
        <v>894</v>
      </c>
      <c r="H12" s="1" t="s">
        <v>1</v>
      </c>
      <c r="I12" s="1" t="s">
        <v>1</v>
      </c>
      <c r="J12" s="25">
        <f>SUM(J7:J11)</f>
        <v>134</v>
      </c>
      <c r="K12" s="11">
        <f t="shared" ref="K12" si="3">SUM(K7:K11)</f>
        <v>699.2</v>
      </c>
      <c r="N12" s="29" t="s">
        <v>1</v>
      </c>
    </row>
    <row r="13" spans="1:15" ht="42.75" thickBot="1" x14ac:dyDescent="0.4">
      <c r="B13" s="5"/>
      <c r="C13" s="26"/>
      <c r="D13" s="26"/>
      <c r="E13" s="1"/>
      <c r="F13" s="10"/>
      <c r="G13" s="10"/>
      <c r="H13" s="1"/>
      <c r="I13" s="36" t="s">
        <v>4</v>
      </c>
      <c r="J13" s="35" t="s">
        <v>4</v>
      </c>
      <c r="K13" s="30"/>
      <c r="L13" s="31"/>
    </row>
    <row r="14" spans="1:15" ht="27" thickBot="1" x14ac:dyDescent="0.45">
      <c r="C14" s="50">
        <f>C12/$B$5</f>
        <v>5</v>
      </c>
      <c r="D14" s="51">
        <f>D12/$B$5</f>
        <v>30.4</v>
      </c>
      <c r="E14" s="51">
        <f>E12/$B$5</f>
        <v>30.2</v>
      </c>
      <c r="F14" s="52"/>
      <c r="G14" s="53">
        <f>G12/$B$5</f>
        <v>178.8</v>
      </c>
      <c r="H14" s="54" t="s">
        <v>1</v>
      </c>
      <c r="I14" s="53">
        <f>G12/$B$5-C14*D14</f>
        <v>26.800000000000011</v>
      </c>
      <c r="J14" s="55">
        <f>J12/$B$5</f>
        <v>26.8</v>
      </c>
      <c r="K14" s="56">
        <f>K12/$B$5</f>
        <v>139.84</v>
      </c>
      <c r="L14" s="32">
        <f>(F12/B5) -D14*D14</f>
        <v>139.84000000000003</v>
      </c>
      <c r="M14" s="29"/>
      <c r="N14" s="29">
        <f>$D$14-D7*$C$14</f>
        <v>-39.6</v>
      </c>
      <c r="O14" s="29"/>
    </row>
    <row r="15" spans="1:15" ht="41.25" customHeight="1" thickBot="1" x14ac:dyDescent="0.45">
      <c r="C15" s="48"/>
      <c r="D15" s="44"/>
      <c r="E15" s="44"/>
      <c r="F15" s="10"/>
      <c r="G15" s="45"/>
      <c r="H15" s="7"/>
      <c r="I15" s="45"/>
      <c r="J15" s="12"/>
      <c r="K15" s="46"/>
      <c r="L15" s="47"/>
      <c r="N15" s="29">
        <f t="shared" ref="N15:N18" si="4">$D$14-D8*$C$14</f>
        <v>-69.599999999999994</v>
      </c>
    </row>
    <row r="16" spans="1:15" ht="27" thickBot="1" x14ac:dyDescent="0.45">
      <c r="C16" s="49">
        <f>C14*C14</f>
        <v>25</v>
      </c>
      <c r="D16" s="44"/>
      <c r="E16" s="44"/>
      <c r="F16" s="10"/>
      <c r="G16" s="45"/>
      <c r="H16" s="7"/>
      <c r="I16" s="45"/>
      <c r="J16" s="12"/>
      <c r="K16" s="46"/>
      <c r="L16" s="47"/>
      <c r="N16" s="29">
        <f t="shared" si="4"/>
        <v>-129.6</v>
      </c>
    </row>
    <row r="17" spans="1:20" ht="26.25" x14ac:dyDescent="0.4">
      <c r="C17" s="44"/>
      <c r="D17" s="44"/>
      <c r="E17" s="44"/>
      <c r="F17" s="10"/>
      <c r="G17" s="45"/>
      <c r="H17" s="7"/>
      <c r="I17" s="45"/>
      <c r="J17" s="12"/>
      <c r="K17" s="46"/>
      <c r="L17" s="47"/>
      <c r="N17" s="29">
        <f t="shared" si="4"/>
        <v>-179.6</v>
      </c>
    </row>
    <row r="18" spans="1:20" ht="26.25" x14ac:dyDescent="0.4">
      <c r="C18" s="44"/>
      <c r="D18" s="44"/>
      <c r="E18" s="44"/>
      <c r="F18" s="10"/>
      <c r="G18" s="45"/>
      <c r="H18" s="7"/>
      <c r="I18" s="45"/>
      <c r="J18" s="12"/>
      <c r="K18" s="46"/>
      <c r="L18" s="47"/>
      <c r="N18" s="29">
        <f t="shared" si="4"/>
        <v>-189.6</v>
      </c>
    </row>
    <row r="19" spans="1:20" ht="26.25" x14ac:dyDescent="0.4">
      <c r="C19" s="44"/>
      <c r="D19" s="44"/>
      <c r="E19" s="44"/>
      <c r="F19" s="10"/>
      <c r="G19" s="45"/>
      <c r="H19" s="7"/>
      <c r="I19" s="45"/>
      <c r="J19" s="12"/>
      <c r="K19" s="46"/>
      <c r="L19" s="47"/>
    </row>
    <row r="20" spans="1:20" x14ac:dyDescent="0.25">
      <c r="L20" t="s">
        <v>1</v>
      </c>
      <c r="M20" t="s">
        <v>1</v>
      </c>
    </row>
    <row r="21" spans="1:20" ht="27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ht="26.25" x14ac:dyDescent="0.4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20" ht="26.25" x14ac:dyDescent="0.4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spans="1:20" ht="27" thickBot="1" x14ac:dyDescent="0.4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</row>
    <row r="25" spans="1:20" ht="31.5" thickBot="1" x14ac:dyDescent="0.45">
      <c r="H25" s="37" t="s">
        <v>8</v>
      </c>
      <c r="I25" s="28" t="s">
        <v>9</v>
      </c>
      <c r="J25" s="41" t="s">
        <v>13</v>
      </c>
    </row>
    <row r="26" spans="1:20" ht="27.75" thickTop="1" thickBot="1" x14ac:dyDescent="0.45">
      <c r="H26" s="38">
        <v>2</v>
      </c>
      <c r="I26" s="14">
        <v>14</v>
      </c>
      <c r="J26" s="42">
        <f>5.2083*H26+4.3583</f>
        <v>14.774900000000001</v>
      </c>
    </row>
    <row r="27" spans="1:20" ht="27" thickBot="1" x14ac:dyDescent="0.45">
      <c r="H27" s="39">
        <v>3</v>
      </c>
      <c r="I27" s="15">
        <v>20</v>
      </c>
      <c r="J27" s="42">
        <f>5.2083*H27+4.3583</f>
        <v>19.9832</v>
      </c>
    </row>
    <row r="28" spans="1:20" ht="27" thickBot="1" x14ac:dyDescent="0.45">
      <c r="H28" s="40">
        <v>5</v>
      </c>
      <c r="I28" s="16">
        <v>32</v>
      </c>
      <c r="J28" s="42">
        <f>5.2083*H28+4.3583</f>
        <v>30.399800000000003</v>
      </c>
    </row>
    <row r="29" spans="1:20" ht="27" thickBot="1" x14ac:dyDescent="0.45">
      <c r="H29" s="39">
        <v>7</v>
      </c>
      <c r="I29" s="15">
        <v>42</v>
      </c>
      <c r="J29" s="42">
        <f>5.2083*H29+4.3583</f>
        <v>40.816400000000002</v>
      </c>
    </row>
    <row r="30" spans="1:20" ht="27" thickBot="1" x14ac:dyDescent="0.45">
      <c r="H30" s="40">
        <v>8</v>
      </c>
      <c r="I30" s="16">
        <v>44</v>
      </c>
      <c r="J30" s="42">
        <f>5.2083*H30+4.3583</f>
        <v>46.024700000000003</v>
      </c>
      <c r="M30" s="29"/>
    </row>
  </sheetData>
  <mergeCells count="1">
    <mergeCell ref="H5:J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Espinosa Castañeda</dc:creator>
  <cp:lastModifiedBy>Rafael Espinosa Castañeda</cp:lastModifiedBy>
  <dcterms:created xsi:type="dcterms:W3CDTF">2022-02-11T17:06:54Z</dcterms:created>
  <dcterms:modified xsi:type="dcterms:W3CDTF">2022-02-13T00:49:45Z</dcterms:modified>
</cp:coreProperties>
</file>