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15" i="1"/>
  <c r="U3" i="1"/>
  <c r="U4" i="1"/>
  <c r="U5" i="1"/>
  <c r="U6" i="1"/>
  <c r="U7" i="1"/>
  <c r="U8" i="1"/>
  <c r="U9" i="1"/>
  <c r="U10" i="1"/>
  <c r="U11" i="1"/>
  <c r="U12" i="1"/>
  <c r="U2" i="1"/>
  <c r="R3" i="1"/>
  <c r="R4" i="1"/>
  <c r="R5" i="1"/>
  <c r="R6" i="1"/>
  <c r="R7" i="1"/>
  <c r="R8" i="1"/>
  <c r="R9" i="1"/>
  <c r="R10" i="1"/>
  <c r="R2" i="1"/>
  <c r="O3" i="1"/>
  <c r="O4" i="1"/>
  <c r="O5" i="1"/>
  <c r="O6" i="1"/>
  <c r="O7" i="1"/>
  <c r="O8" i="1"/>
  <c r="O2" i="1"/>
  <c r="L3" i="1"/>
  <c r="L4" i="1"/>
  <c r="L5" i="1"/>
  <c r="L6" i="1"/>
  <c r="L2" i="1"/>
  <c r="P13" i="1"/>
  <c r="S13" i="1"/>
  <c r="V13" i="1"/>
  <c r="M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Planilha1!$L$2:$L$4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cat>
          <c:val>
            <c:numRef>
              <c:f>Planilha1!$M$2:$M$4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B-47AB-89BC-53328466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7983"/>
        <c:axId val="1847613823"/>
      </c:lineChart>
      <c:catAx>
        <c:axId val="1847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3823"/>
        <c:crosses val="autoZero"/>
        <c:auto val="1"/>
        <c:lblAlgn val="ctr"/>
        <c:lblOffset val="100"/>
        <c:noMultiLvlLbl val="0"/>
      </c:catAx>
      <c:valAx>
        <c:axId val="1847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Planilha1!$O$2:$O$5</c:f>
              <c:numCache>
                <c:formatCode>General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</c:numCache>
            </c:numRef>
          </c:cat>
          <c:val>
            <c:numRef>
              <c:f>Planilha1!$P$2:$P$5</c:f>
              <c:numCache>
                <c:formatCode>General</c:formatCode>
                <c:ptCount val="4"/>
                <c:pt idx="0">
                  <c:v>0</c:v>
                </c:pt>
                <c:pt idx="1">
                  <c:v>0.08</c:v>
                </c:pt>
                <c:pt idx="2">
                  <c:v>0.21</c:v>
                </c:pt>
                <c:pt idx="3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C-4AD3-A827-1BE42591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7983"/>
        <c:axId val="1847613823"/>
      </c:lineChart>
      <c:catAx>
        <c:axId val="1847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3823"/>
        <c:crosses val="autoZero"/>
        <c:auto val="1"/>
        <c:lblAlgn val="ctr"/>
        <c:lblOffset val="100"/>
        <c:noMultiLvlLbl val="0"/>
      </c:catAx>
      <c:valAx>
        <c:axId val="1847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Planilha1!$R$2:$R$6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</c:numCache>
            </c:numRef>
          </c:cat>
          <c:val>
            <c:numRef>
              <c:f>Planilha1!$S$2:$S$6</c:f>
              <c:numCache>
                <c:formatCode>General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0.19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C-42CF-AAE9-3407F942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7983"/>
        <c:axId val="1847613823"/>
      </c:lineChart>
      <c:catAx>
        <c:axId val="1847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3823"/>
        <c:crosses val="autoZero"/>
        <c:auto val="1"/>
        <c:lblAlgn val="ctr"/>
        <c:lblOffset val="100"/>
        <c:noMultiLvlLbl val="0"/>
      </c:catAx>
      <c:valAx>
        <c:axId val="1847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Planilha1!$U$2:$U$7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Planilha1!$V$2:$V$7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0.18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437A-99BA-30BA7AC1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7983"/>
        <c:axId val="1847613823"/>
      </c:lineChart>
      <c:catAx>
        <c:axId val="1847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3823"/>
        <c:crosses val="autoZero"/>
        <c:auto val="1"/>
        <c:lblAlgn val="ctr"/>
        <c:lblOffset val="100"/>
        <c:noMultiLvlLbl val="0"/>
      </c:catAx>
      <c:valAx>
        <c:axId val="1847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Planilha1!$R$2:$R$10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cat>
          <c:val>
            <c:numRef>
              <c:f>Planilha1!$P$15:$P$23</c:f>
              <c:numCache>
                <c:formatCode>General</c:formatCode>
                <c:ptCount val="9"/>
                <c:pt idx="0">
                  <c:v>3.90625E-3</c:v>
                </c:pt>
                <c:pt idx="1">
                  <c:v>3.125E-2</c:v>
                </c:pt>
                <c:pt idx="2">
                  <c:v>0.109375</c:v>
                </c:pt>
                <c:pt idx="3">
                  <c:v>0.21875</c:v>
                </c:pt>
                <c:pt idx="4">
                  <c:v>0.2734375</c:v>
                </c:pt>
                <c:pt idx="5">
                  <c:v>0.21875</c:v>
                </c:pt>
                <c:pt idx="6">
                  <c:v>0.109375</c:v>
                </c:pt>
                <c:pt idx="7">
                  <c:v>3.125E-2</c:v>
                </c:pt>
                <c:pt idx="8">
                  <c:v>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4828-BC6A-3ADCAED7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17983"/>
        <c:axId val="1847613823"/>
      </c:lineChart>
      <c:catAx>
        <c:axId val="1847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3823"/>
        <c:crosses val="autoZero"/>
        <c:auto val="1"/>
        <c:lblAlgn val="ctr"/>
        <c:lblOffset val="100"/>
        <c:noMultiLvlLbl val="0"/>
      </c:catAx>
      <c:valAx>
        <c:axId val="18476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6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11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5</xdr:col>
      <xdr:colOff>0</xdr:colOff>
      <xdr:row>22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22</xdr:col>
      <xdr:colOff>304800</xdr:colOff>
      <xdr:row>24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V23"/>
  <sheetViews>
    <sheetView tabSelected="1" workbookViewId="0"/>
  </sheetViews>
  <sheetFormatPr defaultRowHeight="15" x14ac:dyDescent="0.25"/>
  <cols>
    <col min="11" max="11" width="4.5703125" customWidth="1"/>
    <col min="14" max="14" width="4.5703125" customWidth="1"/>
    <col min="17" max="17" width="4.5703125" customWidth="1"/>
    <col min="20" max="20" width="4.5703125" customWidth="1"/>
  </cols>
  <sheetData>
    <row r="1" spans="12:22" x14ac:dyDescent="0.25">
      <c r="M1">
        <v>1</v>
      </c>
      <c r="P1">
        <v>2</v>
      </c>
      <c r="S1">
        <v>3</v>
      </c>
      <c r="V1">
        <v>4</v>
      </c>
    </row>
    <row r="2" spans="12:22" x14ac:dyDescent="0.25">
      <c r="L2">
        <f>(ROW()-2)/4</f>
        <v>0</v>
      </c>
      <c r="M2">
        <v>0</v>
      </c>
      <c r="O2">
        <f>(ROW()-2)/6</f>
        <v>0</v>
      </c>
      <c r="P2">
        <v>0</v>
      </c>
      <c r="R2">
        <f>(ROW()-2)/8</f>
        <v>0</v>
      </c>
      <c r="S2">
        <v>0</v>
      </c>
      <c r="U2">
        <f>(ROW()-2)/10</f>
        <v>0</v>
      </c>
      <c r="V2">
        <v>0</v>
      </c>
    </row>
    <row r="3" spans="12:22" x14ac:dyDescent="0.25">
      <c r="L3">
        <f t="shared" ref="L3:L6" si="0">(ROW()-2)/4</f>
        <v>0.25</v>
      </c>
      <c r="M3">
        <v>0.2</v>
      </c>
      <c r="O3">
        <f t="shared" ref="O3:O8" si="1">(ROW()-2)/6</f>
        <v>0.16666666666666666</v>
      </c>
      <c r="P3">
        <v>0.08</v>
      </c>
      <c r="R3">
        <f t="shared" ref="R3:R10" si="2">(ROW()-2)/8</f>
        <v>0.125</v>
      </c>
      <c r="S3">
        <v>0.04</v>
      </c>
      <c r="U3">
        <f t="shared" ref="U3:U12" si="3">(ROW()-2)/10</f>
        <v>0.1</v>
      </c>
      <c r="V3">
        <v>0.02</v>
      </c>
    </row>
    <row r="4" spans="12:22" x14ac:dyDescent="0.25">
      <c r="L4">
        <f t="shared" si="0"/>
        <v>0.5</v>
      </c>
      <c r="M4">
        <v>0.6</v>
      </c>
      <c r="O4">
        <f t="shared" si="1"/>
        <v>0.33333333333333331</v>
      </c>
      <c r="P4">
        <v>0.21</v>
      </c>
      <c r="R4">
        <f t="shared" si="2"/>
        <v>0.25</v>
      </c>
      <c r="S4">
        <v>0.1</v>
      </c>
      <c r="U4">
        <f t="shared" si="3"/>
        <v>0.2</v>
      </c>
      <c r="V4">
        <v>0.05</v>
      </c>
    </row>
    <row r="5" spans="12:22" x14ac:dyDescent="0.25">
      <c r="L5">
        <f t="shared" si="0"/>
        <v>0.75</v>
      </c>
      <c r="M5">
        <v>0.2</v>
      </c>
      <c r="O5">
        <f t="shared" si="1"/>
        <v>0.5</v>
      </c>
      <c r="P5">
        <v>0.42</v>
      </c>
      <c r="R5">
        <f t="shared" si="2"/>
        <v>0.375</v>
      </c>
      <c r="S5">
        <v>0.19</v>
      </c>
      <c r="U5">
        <f t="shared" si="3"/>
        <v>0.3</v>
      </c>
      <c r="V5">
        <v>0.1</v>
      </c>
    </row>
    <row r="6" spans="12:22" x14ac:dyDescent="0.25">
      <c r="L6">
        <f t="shared" si="0"/>
        <v>1</v>
      </c>
      <c r="M6">
        <v>0</v>
      </c>
      <c r="O6">
        <f t="shared" si="1"/>
        <v>0.66666666666666663</v>
      </c>
      <c r="P6">
        <v>0.21</v>
      </c>
      <c r="R6">
        <f t="shared" si="2"/>
        <v>0.5</v>
      </c>
      <c r="S6">
        <v>0.34</v>
      </c>
      <c r="U6">
        <f t="shared" si="3"/>
        <v>0.4</v>
      </c>
      <c r="V6">
        <v>0.18</v>
      </c>
    </row>
    <row r="7" spans="12:22" x14ac:dyDescent="0.25">
      <c r="O7">
        <f t="shared" si="1"/>
        <v>0.83333333333333337</v>
      </c>
      <c r="P7">
        <v>0.08</v>
      </c>
      <c r="R7">
        <f t="shared" si="2"/>
        <v>0.625</v>
      </c>
      <c r="S7">
        <v>0.19</v>
      </c>
      <c r="U7">
        <f t="shared" si="3"/>
        <v>0.5</v>
      </c>
      <c r="V7">
        <v>0.3</v>
      </c>
    </row>
    <row r="8" spans="12:22" x14ac:dyDescent="0.25">
      <c r="O8">
        <f t="shared" si="1"/>
        <v>1</v>
      </c>
      <c r="P8">
        <v>0</v>
      </c>
      <c r="R8">
        <f t="shared" si="2"/>
        <v>0.75</v>
      </c>
      <c r="S8">
        <v>0.1</v>
      </c>
      <c r="U8">
        <f t="shared" si="3"/>
        <v>0.6</v>
      </c>
      <c r="V8">
        <v>0.18</v>
      </c>
    </row>
    <row r="9" spans="12:22" x14ac:dyDescent="0.25">
      <c r="R9">
        <f t="shared" si="2"/>
        <v>0.875</v>
      </c>
      <c r="S9">
        <v>0.04</v>
      </c>
      <c r="U9">
        <f t="shared" si="3"/>
        <v>0.7</v>
      </c>
      <c r="V9">
        <v>0.1</v>
      </c>
    </row>
    <row r="10" spans="12:22" x14ac:dyDescent="0.25">
      <c r="R10">
        <f t="shared" si="2"/>
        <v>1</v>
      </c>
      <c r="S10">
        <v>0</v>
      </c>
      <c r="U10">
        <f t="shared" si="3"/>
        <v>0.8</v>
      </c>
      <c r="V10">
        <v>0.05</v>
      </c>
    </row>
    <row r="11" spans="12:22" x14ac:dyDescent="0.25">
      <c r="U11">
        <f t="shared" si="3"/>
        <v>0.9</v>
      </c>
      <c r="V11">
        <v>0.02</v>
      </c>
    </row>
    <row r="12" spans="12:22" x14ac:dyDescent="0.25">
      <c r="U12">
        <f t="shared" si="3"/>
        <v>1</v>
      </c>
      <c r="V12">
        <v>0</v>
      </c>
    </row>
    <row r="13" spans="12:22" x14ac:dyDescent="0.25">
      <c r="M13">
        <f>SUM(M3:M11)</f>
        <v>1</v>
      </c>
      <c r="P13">
        <f>SUM(P3:P11)</f>
        <v>0.99999999999999989</v>
      </c>
      <c r="S13">
        <f>SUM(S3:S11)</f>
        <v>1</v>
      </c>
      <c r="V13">
        <f t="shared" ref="V13" si="4">SUM(V3:V11)</f>
        <v>0.99999999999999989</v>
      </c>
    </row>
    <row r="15" spans="12:22" x14ac:dyDescent="0.25">
      <c r="L15">
        <v>8</v>
      </c>
      <c r="M15">
        <v>0</v>
      </c>
      <c r="P15">
        <f>(FACT(L$15)/(FACT(M15)*(FACT(L$15-M15))))*L$16^M15*(1-L$16)^(L$15-M15)</f>
        <v>3.90625E-3</v>
      </c>
    </row>
    <row r="16" spans="12:22" x14ac:dyDescent="0.25">
      <c r="L16">
        <v>0.5</v>
      </c>
      <c r="M16">
        <v>1</v>
      </c>
      <c r="P16">
        <f t="shared" ref="P16:P23" si="5">(FACT(L$15)/(FACT(M16)*(FACT(L$15-M16))))*L$16^M16*(1-L$16)^(L$15-M16)</f>
        <v>3.125E-2</v>
      </c>
    </row>
    <row r="17" spans="13:16" x14ac:dyDescent="0.25">
      <c r="M17">
        <v>2</v>
      </c>
      <c r="P17">
        <f t="shared" si="5"/>
        <v>0.109375</v>
      </c>
    </row>
    <row r="18" spans="13:16" x14ac:dyDescent="0.25">
      <c r="M18">
        <v>3</v>
      </c>
      <c r="P18">
        <f t="shared" si="5"/>
        <v>0.21875</v>
      </c>
    </row>
    <row r="19" spans="13:16" x14ac:dyDescent="0.25">
      <c r="M19">
        <v>4</v>
      </c>
      <c r="P19">
        <f t="shared" si="5"/>
        <v>0.2734375</v>
      </c>
    </row>
    <row r="20" spans="13:16" x14ac:dyDescent="0.25">
      <c r="M20">
        <v>5</v>
      </c>
      <c r="P20">
        <f t="shared" si="5"/>
        <v>0.21875</v>
      </c>
    </row>
    <row r="21" spans="13:16" x14ac:dyDescent="0.25">
      <c r="M21">
        <v>6</v>
      </c>
      <c r="P21">
        <f t="shared" si="5"/>
        <v>0.109375</v>
      </c>
    </row>
    <row r="22" spans="13:16" x14ac:dyDescent="0.25">
      <c r="M22">
        <v>7</v>
      </c>
      <c r="P22">
        <f t="shared" si="5"/>
        <v>3.125E-2</v>
      </c>
    </row>
    <row r="23" spans="13:16" x14ac:dyDescent="0.25">
      <c r="M23">
        <v>8</v>
      </c>
      <c r="P23">
        <f t="shared" si="5"/>
        <v>3.90625E-3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Fernandes</dc:creator>
  <cp:lastModifiedBy>Rafael Fernandes</cp:lastModifiedBy>
  <dcterms:created xsi:type="dcterms:W3CDTF">2020-07-21T19:28:32Z</dcterms:created>
  <dcterms:modified xsi:type="dcterms:W3CDTF">2020-07-21T21:35:41Z</dcterms:modified>
</cp:coreProperties>
</file>