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ela Notas" sheetId="1" state="visible" r:id="rId3"/>
    <sheet name="Dados Estatiticos" sheetId="2" state="visible" r:id="rId4"/>
    <sheet name="Tabela de Frequencia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<sst xmlns="http://schemas.openxmlformats.org/spreadsheetml/2006/main" count="110" uniqueCount="30">
  <si>
    <t xml:space="preserve">Nota</t>
  </si>
  <si>
    <t xml:space="preserve">fi</t>
  </si>
  <si>
    <t xml:space="preserve">Ruim</t>
  </si>
  <si>
    <t xml:space="preserve">Regular</t>
  </si>
  <si>
    <t xml:space="preserve">Bom</t>
  </si>
  <si>
    <t xml:space="preserve">Excelente</t>
  </si>
  <si>
    <t xml:space="preserve">TOTAL</t>
  </si>
  <si>
    <t xml:space="preserve">Avaliação</t>
  </si>
  <si>
    <t xml:space="preserve">xi.fi</t>
  </si>
  <si>
    <t xml:space="preserve">Xi  -x</t>
  </si>
  <si>
    <t xml:space="preserve">(Xi – X)^2</t>
  </si>
  <si>
    <t xml:space="preserve">(xi  -X)^2.fi</t>
  </si>
  <si>
    <t xml:space="preserve">Média</t>
  </si>
  <si>
    <t xml:space="preserve">Var</t>
  </si>
  <si>
    <t xml:space="preserve">Desvio</t>
  </si>
  <si>
    <t xml:space="preserve">Altura (cm)</t>
  </si>
  <si>
    <t xml:space="preserve">Massa (Kg)</t>
  </si>
  <si>
    <t xml:space="preserve">Idade</t>
  </si>
  <si>
    <t xml:space="preserve">f</t>
  </si>
  <si>
    <t xml:space="preserve">Ponto Base</t>
  </si>
  <si>
    <t xml:space="preserve">Ponto Teto</t>
  </si>
  <si>
    <t xml:space="preserve">Pmi</t>
  </si>
  <si>
    <t xml:space="preserve">Pmi.fi</t>
  </si>
  <si>
    <t xml:space="preserve">Pmi-X</t>
  </si>
  <si>
    <t xml:space="preserve">(Pmi-X)^2</t>
  </si>
  <si>
    <t xml:space="preserve">(Pmi-X)^2.fi</t>
  </si>
  <si>
    <t xml:space="preserve">Variância</t>
  </si>
  <si>
    <t xml:space="preserve">Desvio Padrão</t>
  </si>
  <si>
    <t xml:space="preserve">Desvio Padrão número de clientes de um restaurante</t>
  </si>
  <si>
    <t xml:space="preserve">Desvio Padrão tempo médio do uso de redes sociais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</si>
</sst>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000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6796875" defaultRowHeight="15" customHeight="true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0</v>
      </c>
      <c r="B2" s="1" t="n">
        <v>3</v>
      </c>
      <c r="C2" s="2" t="s">
        <v>2</v>
      </c>
      <c r="E2" s="2" t="n">
        <f aca="false">A2*B2</f>
        <v>0</v>
      </c>
      <c r="F2" s="2" t="n">
        <f aca="false">SUM(E2:E12)/50</f>
        <v>6.46</v>
      </c>
    </row>
    <row r="3" customFormat="false" ht="15" hidden="false" customHeight="false" outlineLevel="0" collapsed="false">
      <c r="A3" s="1" t="n">
        <v>1</v>
      </c>
      <c r="B3" s="1" t="n">
        <v>2</v>
      </c>
      <c r="C3" s="2" t="s">
        <v>2</v>
      </c>
      <c r="E3" s="2" t="n">
        <f aca="false">A3*B3</f>
        <v>2</v>
      </c>
    </row>
    <row r="4" customFormat="false" ht="15" hidden="false" customHeight="false" outlineLevel="0" collapsed="false">
      <c r="A4" s="1" t="n">
        <v>2</v>
      </c>
      <c r="B4" s="1" t="n">
        <v>3</v>
      </c>
      <c r="C4" s="2" t="s">
        <v>2</v>
      </c>
      <c r="E4" s="2" t="n">
        <f aca="false">A4*B4</f>
        <v>6</v>
      </c>
    </row>
    <row r="5" customFormat="false" ht="15" hidden="false" customHeight="false" outlineLevel="0" collapsed="false">
      <c r="A5" s="1" t="n">
        <v>3</v>
      </c>
      <c r="B5" s="1" t="n">
        <v>2</v>
      </c>
      <c r="C5" s="2" t="s">
        <v>2</v>
      </c>
      <c r="E5" s="2" t="n">
        <f aca="false">A5*B5</f>
        <v>6</v>
      </c>
    </row>
    <row r="6" customFormat="false" ht="15" hidden="false" customHeight="false" outlineLevel="0" collapsed="false">
      <c r="A6" s="1" t="n">
        <v>4</v>
      </c>
      <c r="B6" s="1" t="n">
        <v>1</v>
      </c>
      <c r="C6" s="2" t="s">
        <v>3</v>
      </c>
      <c r="E6" s="2" t="n">
        <f aca="false">A6*B6</f>
        <v>4</v>
      </c>
    </row>
    <row r="7" customFormat="false" ht="15" hidden="false" customHeight="false" outlineLevel="0" collapsed="false">
      <c r="A7" s="1" t="n">
        <v>5</v>
      </c>
      <c r="B7" s="1" t="n">
        <v>3</v>
      </c>
      <c r="C7" s="2" t="s">
        <v>3</v>
      </c>
      <c r="E7" s="2" t="n">
        <f aca="false">A7*B7</f>
        <v>15</v>
      </c>
    </row>
    <row r="8" customFormat="false" ht="15" hidden="false" customHeight="false" outlineLevel="0" collapsed="false">
      <c r="A8" s="1" t="n">
        <v>6</v>
      </c>
      <c r="B8" s="1" t="n">
        <v>5</v>
      </c>
      <c r="C8" s="2" t="s">
        <v>4</v>
      </c>
      <c r="E8" s="2" t="n">
        <f aca="false">A8*B8</f>
        <v>30</v>
      </c>
    </row>
    <row r="9" customFormat="false" ht="15" hidden="false" customHeight="false" outlineLevel="0" collapsed="false">
      <c r="A9" s="1" t="n">
        <v>7</v>
      </c>
      <c r="B9" s="1" t="n">
        <v>8</v>
      </c>
      <c r="C9" s="2" t="s">
        <v>4</v>
      </c>
      <c r="E9" s="2" t="n">
        <f aca="false">A9*B9</f>
        <v>56</v>
      </c>
    </row>
    <row r="10" customFormat="false" ht="15" hidden="false" customHeight="false" outlineLevel="0" collapsed="false">
      <c r="A10" s="1" t="n">
        <v>8</v>
      </c>
      <c r="B10" s="1" t="n">
        <v>9</v>
      </c>
      <c r="C10" s="2" t="s">
        <v>5</v>
      </c>
      <c r="E10" s="2" t="n">
        <f aca="false">A10*B10</f>
        <v>72</v>
      </c>
    </row>
    <row r="11" customFormat="false" ht="15" hidden="false" customHeight="false" outlineLevel="0" collapsed="false">
      <c r="A11" s="1" t="n">
        <v>9</v>
      </c>
      <c r="B11" s="1" t="n">
        <v>8</v>
      </c>
      <c r="C11" s="2" t="s">
        <v>5</v>
      </c>
      <c r="E11" s="2" t="n">
        <f aca="false">A11*B11</f>
        <v>72</v>
      </c>
    </row>
    <row r="12" customFormat="false" ht="15" hidden="false" customHeight="false" outlineLevel="0" collapsed="false">
      <c r="A12" s="1" t="n">
        <v>10</v>
      </c>
      <c r="B12" s="1" t="n">
        <v>6</v>
      </c>
      <c r="C12" s="2" t="s">
        <v>5</v>
      </c>
      <c r="E12" s="2" t="n">
        <f aca="false">A12*B12</f>
        <v>60</v>
      </c>
    </row>
    <row r="13" customFormat="false" ht="15" hidden="false" customHeight="false" outlineLevel="0" collapsed="false">
      <c r="A13" s="1" t="s">
        <v>6</v>
      </c>
      <c r="B13" s="1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G70" activeCellId="0" sqref="G70"/>
    </sheetView>
  </sheetViews>
  <sheetFormatPr defaultColWidth="11.53515625" defaultRowHeight="12.8" customHeight="true" zeroHeight="false" outlineLevelRow="0" outlineLevelCol="0"/>
  <sheetData>
    <row r="1" customFormat="false" ht="13.8" hidden="false" customHeight="false" outlineLevel="0" collapsed="false">
      <c r="A1" s="3" t="s">
        <v>7</v>
      </c>
      <c r="B1" s="3" t="s">
        <v>1</v>
      </c>
      <c r="C1" s="4" t="s">
        <v>8</v>
      </c>
      <c r="D1" s="4" t="s">
        <v>9</v>
      </c>
      <c r="E1" s="4" t="s">
        <v>10</v>
      </c>
      <c r="F1" s="4" t="s">
        <v>11</v>
      </c>
    </row>
    <row r="2" customFormat="false" ht="13.8" hidden="false" customHeight="false" outlineLevel="0" collapsed="false">
      <c r="A2" s="1" t="n">
        <v>0</v>
      </c>
      <c r="B2" s="1" t="n">
        <v>3</v>
      </c>
      <c r="C2" s="5" t="n">
        <f aca="false">A2*B2</f>
        <v>0</v>
      </c>
      <c r="D2" s="5" t="n">
        <f aca="false">A2-$C$15</f>
        <v>-4.92</v>
      </c>
      <c r="E2" s="6" t="n">
        <f aca="false">D2^2</f>
        <v>24.2064</v>
      </c>
      <c r="F2" s="7" t="n">
        <f aca="false">E2*B2</f>
        <v>72.6192</v>
      </c>
    </row>
    <row r="3" customFormat="false" ht="13.8" hidden="false" customHeight="false" outlineLevel="0" collapsed="false">
      <c r="A3" s="1" t="n">
        <v>1</v>
      </c>
      <c r="B3" s="1" t="n">
        <v>1</v>
      </c>
      <c r="C3" s="5" t="n">
        <f aca="false">A3*B3</f>
        <v>1</v>
      </c>
      <c r="D3" s="5" t="n">
        <f aca="false">A3-$C$15</f>
        <v>-3.92</v>
      </c>
      <c r="E3" s="8" t="n">
        <f aca="false">D3^2</f>
        <v>15.3664</v>
      </c>
      <c r="F3" s="7" t="n">
        <f aca="false">E3*B3</f>
        <v>15.3664</v>
      </c>
    </row>
    <row r="4" customFormat="false" ht="13.8" hidden="false" customHeight="false" outlineLevel="0" collapsed="false">
      <c r="A4" s="1" t="n">
        <v>2</v>
      </c>
      <c r="B4" s="1" t="n">
        <v>2</v>
      </c>
      <c r="C4" s="5" t="n">
        <f aca="false">A4*B4</f>
        <v>4</v>
      </c>
      <c r="D4" s="5" t="n">
        <f aca="false">A4-$C$15</f>
        <v>-2.92</v>
      </c>
      <c r="E4" s="8" t="n">
        <f aca="false">D4^2</f>
        <v>8.5264</v>
      </c>
      <c r="F4" s="7" t="n">
        <f aca="false">E4*B4</f>
        <v>17.0528</v>
      </c>
    </row>
    <row r="5" customFormat="false" ht="13.8" hidden="false" customHeight="false" outlineLevel="0" collapsed="false">
      <c r="A5" s="1" t="n">
        <v>3</v>
      </c>
      <c r="B5" s="1" t="n">
        <v>3</v>
      </c>
      <c r="C5" s="5" t="n">
        <f aca="false">A5*B5</f>
        <v>9</v>
      </c>
      <c r="D5" s="5" t="n">
        <f aca="false">A5-$C$15</f>
        <v>-1.92</v>
      </c>
      <c r="E5" s="8" t="n">
        <f aca="false">D5^2</f>
        <v>3.6864</v>
      </c>
      <c r="F5" s="7" t="n">
        <f aca="false">E5*B5</f>
        <v>11.0592</v>
      </c>
    </row>
    <row r="6" customFormat="false" ht="13.8" hidden="false" customHeight="false" outlineLevel="0" collapsed="false">
      <c r="A6" s="1" t="n">
        <v>4</v>
      </c>
      <c r="B6" s="1" t="n">
        <v>2</v>
      </c>
      <c r="C6" s="5" t="n">
        <f aca="false">A6*B6</f>
        <v>8</v>
      </c>
      <c r="D6" s="5" t="n">
        <f aca="false">A6-$C$15</f>
        <v>-0.92</v>
      </c>
      <c r="E6" s="8" t="n">
        <f aca="false">D6^2</f>
        <v>0.8464</v>
      </c>
      <c r="F6" s="7" t="n">
        <f aca="false">E6*B6</f>
        <v>1.6928</v>
      </c>
    </row>
    <row r="7" customFormat="false" ht="13.8" hidden="false" customHeight="false" outlineLevel="0" collapsed="false">
      <c r="A7" s="1" t="n">
        <v>5</v>
      </c>
      <c r="B7" s="1" t="n">
        <v>3</v>
      </c>
      <c r="C7" s="5" t="n">
        <f aca="false">A7*B7</f>
        <v>15</v>
      </c>
      <c r="D7" s="5" t="n">
        <f aca="false">A7-$C$15</f>
        <v>0.0800000000000001</v>
      </c>
      <c r="E7" s="8" t="n">
        <f aca="false">D7^2</f>
        <v>0.00640000000000001</v>
      </c>
      <c r="F7" s="7" t="n">
        <f aca="false">E7*B7</f>
        <v>0.0192</v>
      </c>
    </row>
    <row r="8" customFormat="false" ht="13.8" hidden="false" customHeight="false" outlineLevel="0" collapsed="false">
      <c r="A8" s="1" t="n">
        <v>6</v>
      </c>
      <c r="B8" s="1" t="n">
        <v>3</v>
      </c>
      <c r="C8" s="5" t="n">
        <f aca="false">A8*B8</f>
        <v>18</v>
      </c>
      <c r="D8" s="5" t="n">
        <f aca="false">A8-$C$15</f>
        <v>1.08</v>
      </c>
      <c r="E8" s="8" t="n">
        <f aca="false">D8^2</f>
        <v>1.1664</v>
      </c>
      <c r="F8" s="7" t="n">
        <f aca="false">E8*B8</f>
        <v>3.4992</v>
      </c>
    </row>
    <row r="9" customFormat="false" ht="13.8" hidden="false" customHeight="false" outlineLevel="0" collapsed="false">
      <c r="A9" s="1" t="n">
        <v>7</v>
      </c>
      <c r="B9" s="1" t="n">
        <v>2</v>
      </c>
      <c r="C9" s="5" t="n">
        <f aca="false">A9*B9</f>
        <v>14</v>
      </c>
      <c r="D9" s="5" t="n">
        <f aca="false">A9-$C$15</f>
        <v>2.08</v>
      </c>
      <c r="E9" s="8" t="n">
        <f aca="false">D9^2</f>
        <v>4.3264</v>
      </c>
      <c r="F9" s="7" t="n">
        <f aca="false">E9*B9</f>
        <v>8.6528</v>
      </c>
    </row>
    <row r="10" customFormat="false" ht="13.8" hidden="false" customHeight="false" outlineLevel="0" collapsed="false">
      <c r="A10" s="1" t="n">
        <v>8</v>
      </c>
      <c r="B10" s="1" t="n">
        <v>3</v>
      </c>
      <c r="C10" s="5" t="n">
        <f aca="false">A10*B10</f>
        <v>24</v>
      </c>
      <c r="D10" s="5" t="n">
        <f aca="false">A10-$C$15</f>
        <v>3.08</v>
      </c>
      <c r="E10" s="8" t="n">
        <f aca="false">D10^2</f>
        <v>9.4864</v>
      </c>
      <c r="F10" s="7" t="n">
        <f aca="false">E10*B10</f>
        <v>28.4592</v>
      </c>
    </row>
    <row r="11" customFormat="false" ht="13.8" hidden="false" customHeight="false" outlineLevel="0" collapsed="false">
      <c r="A11" s="1" t="n">
        <v>9</v>
      </c>
      <c r="B11" s="1" t="n">
        <v>0</v>
      </c>
      <c r="C11" s="5" t="n">
        <f aca="false">A11*B11</f>
        <v>0</v>
      </c>
      <c r="D11" s="5" t="n">
        <f aca="false">A11-$C$15</f>
        <v>4.08</v>
      </c>
      <c r="E11" s="8" t="n">
        <f aca="false">D11^2</f>
        <v>16.6464</v>
      </c>
      <c r="F11" s="7" t="n">
        <f aca="false">E11*B11</f>
        <v>0</v>
      </c>
    </row>
    <row r="12" customFormat="false" ht="13.8" hidden="false" customHeight="false" outlineLevel="0" collapsed="false">
      <c r="A12" s="1" t="n">
        <v>10</v>
      </c>
      <c r="B12" s="1" t="n">
        <v>3</v>
      </c>
      <c r="C12" s="5" t="n">
        <f aca="false">A12*B12</f>
        <v>30</v>
      </c>
      <c r="D12" s="5" t="n">
        <f aca="false">A12-$C$15</f>
        <v>5.08</v>
      </c>
      <c r="E12" s="8" t="n">
        <f aca="false">D12^2</f>
        <v>25.8064</v>
      </c>
      <c r="F12" s="7" t="n">
        <f aca="false">E12*B12</f>
        <v>77.4192</v>
      </c>
    </row>
    <row r="13" customFormat="false" ht="13.8" hidden="false" customHeight="false" outlineLevel="0" collapsed="false">
      <c r="A13" s="4" t="s">
        <v>6</v>
      </c>
      <c r="B13" s="4" t="n">
        <f aca="false">SUM(B2:B12)</f>
        <v>25</v>
      </c>
      <c r="C13" s="4" t="n">
        <f aca="false">SUM(C2:C12)</f>
        <v>123</v>
      </c>
      <c r="F13" s="4" t="n">
        <f aca="false">SUM(F2:F12)</f>
        <v>235.84</v>
      </c>
    </row>
    <row r="15" customFormat="false" ht="13.8" hidden="false" customHeight="false" outlineLevel="0" collapsed="false">
      <c r="B15" s="5" t="s">
        <v>12</v>
      </c>
      <c r="C15" s="5" t="n">
        <f aca="false">C13/B13</f>
        <v>4.92</v>
      </c>
      <c r="E15" s="5" t="s">
        <v>13</v>
      </c>
      <c r="F15" s="8" t="n">
        <f aca="false">F13/B13</f>
        <v>9.4336</v>
      </c>
    </row>
    <row r="16" customFormat="false" ht="13.8" hidden="false" customHeight="false" outlineLevel="0" collapsed="false">
      <c r="E16" s="5" t="s">
        <v>14</v>
      </c>
      <c r="F16" s="8" t="n">
        <f aca="false">F15^(1/2)</f>
        <v>3.07141661127239</v>
      </c>
    </row>
    <row r="19" customFormat="false" ht="13.8" hidden="false" customHeight="false" outlineLevel="0" collapsed="false">
      <c r="A19" s="3" t="s">
        <v>7</v>
      </c>
      <c r="B19" s="3" t="s">
        <v>1</v>
      </c>
      <c r="C19" s="4" t="s">
        <v>8</v>
      </c>
      <c r="D19" s="4" t="s">
        <v>9</v>
      </c>
      <c r="E19" s="4" t="s">
        <v>10</v>
      </c>
      <c r="F19" s="4" t="s">
        <v>11</v>
      </c>
      <c r="H19" s="1" t="s">
        <v>15</v>
      </c>
      <c r="I19" s="1" t="s">
        <v>1</v>
      </c>
    </row>
    <row r="20" customFormat="false" ht="13.8" hidden="false" customHeight="false" outlineLevel="0" collapsed="false">
      <c r="A20" s="1" t="n">
        <v>152</v>
      </c>
      <c r="B20" s="1" t="n">
        <v>2</v>
      </c>
      <c r="C20" s="5" t="n">
        <f aca="false">A20*B20</f>
        <v>304</v>
      </c>
      <c r="D20" s="5" t="n">
        <f aca="false">A20-$C$28</f>
        <v>-19.1428571428571</v>
      </c>
      <c r="E20" s="6" t="n">
        <f aca="false">D20^2</f>
        <v>366.448979591837</v>
      </c>
      <c r="F20" s="7" t="n">
        <f aca="false">E20*B20</f>
        <v>732.897959183673</v>
      </c>
      <c r="H20" s="1" t="n">
        <v>152</v>
      </c>
      <c r="I20" s="1" t="n">
        <v>2</v>
      </c>
    </row>
    <row r="21" customFormat="false" ht="13.8" hidden="false" customHeight="false" outlineLevel="0" collapsed="false">
      <c r="A21" s="1" t="n">
        <v>160</v>
      </c>
      <c r="B21" s="1" t="n">
        <v>5</v>
      </c>
      <c r="C21" s="5" t="n">
        <f aca="false">A21*B21</f>
        <v>800</v>
      </c>
      <c r="D21" s="5" t="n">
        <f aca="false">A21-$C$28</f>
        <v>-11.1428571428571</v>
      </c>
      <c r="E21" s="8" t="n">
        <f aca="false">D21^2</f>
        <v>124.163265306122</v>
      </c>
      <c r="F21" s="7" t="n">
        <f aca="false">E21*B21</f>
        <v>620.816326530612</v>
      </c>
      <c r="H21" s="1" t="n">
        <v>160</v>
      </c>
      <c r="I21" s="1" t="n">
        <v>5</v>
      </c>
    </row>
    <row r="22" customFormat="false" ht="13.8" hidden="false" customHeight="false" outlineLevel="0" collapsed="false">
      <c r="A22" s="1" t="n">
        <v>164</v>
      </c>
      <c r="B22" s="1" t="n">
        <v>2</v>
      </c>
      <c r="C22" s="5" t="n">
        <f aca="false">A22*B22</f>
        <v>328</v>
      </c>
      <c r="D22" s="5" t="n">
        <f aca="false">A22-$C$28</f>
        <v>-7.14285714285714</v>
      </c>
      <c r="E22" s="8" t="n">
        <f aca="false">D22^2</f>
        <v>51.0204081632652</v>
      </c>
      <c r="F22" s="7" t="n">
        <f aca="false">E22*B22</f>
        <v>102.04081632653</v>
      </c>
      <c r="H22" s="1" t="n">
        <v>164</v>
      </c>
      <c r="I22" s="1" t="n">
        <v>2</v>
      </c>
    </row>
    <row r="23" customFormat="false" ht="13.8" hidden="false" customHeight="false" outlineLevel="0" collapsed="false">
      <c r="A23" s="1" t="n">
        <v>176</v>
      </c>
      <c r="B23" s="1" t="n">
        <v>5</v>
      </c>
      <c r="C23" s="5" t="n">
        <f aca="false">A23*B23</f>
        <v>880</v>
      </c>
      <c r="D23" s="5" t="n">
        <f aca="false">A23-$C$28</f>
        <v>4.85714285714286</v>
      </c>
      <c r="E23" s="8" t="n">
        <f aca="false">D23^2</f>
        <v>23.5918367346939</v>
      </c>
      <c r="F23" s="7" t="n">
        <f aca="false">E23*B23</f>
        <v>117.95918367347</v>
      </c>
      <c r="H23" s="1" t="n">
        <v>176</v>
      </c>
      <c r="I23" s="1" t="n">
        <v>5</v>
      </c>
    </row>
    <row r="24" customFormat="false" ht="13.8" hidden="false" customHeight="false" outlineLevel="0" collapsed="false">
      <c r="A24" s="1" t="n">
        <v>182</v>
      </c>
      <c r="B24" s="1" t="n">
        <v>3</v>
      </c>
      <c r="C24" s="5" t="n">
        <f aca="false">A24*B24</f>
        <v>546</v>
      </c>
      <c r="D24" s="5" t="n">
        <f aca="false">A24-$C$28</f>
        <v>10.8571428571429</v>
      </c>
      <c r="E24" s="8" t="n">
        <f aca="false">D24^2</f>
        <v>117.877551020408</v>
      </c>
      <c r="F24" s="7" t="n">
        <f aca="false">E24*B24</f>
        <v>353.632653061225</v>
      </c>
      <c r="H24" s="1" t="n">
        <v>182</v>
      </c>
      <c r="I24" s="1" t="n">
        <v>3</v>
      </c>
    </row>
    <row r="25" customFormat="false" ht="13.8" hidden="false" customHeight="false" outlineLevel="0" collapsed="false">
      <c r="A25" s="1" t="n">
        <v>184</v>
      </c>
      <c r="B25" s="1" t="n">
        <v>4</v>
      </c>
      <c r="C25" s="5" t="n">
        <f aca="false">A25*B25</f>
        <v>736</v>
      </c>
      <c r="D25" s="5" t="n">
        <f aca="false">A25-$C$28</f>
        <v>12.8571428571429</v>
      </c>
      <c r="E25" s="8" t="n">
        <f aca="false">D25^2</f>
        <v>165.30612244898</v>
      </c>
      <c r="F25" s="7" t="n">
        <f aca="false">E25*B25</f>
        <v>661.224489795919</v>
      </c>
      <c r="H25" s="1" t="n">
        <v>184</v>
      </c>
      <c r="I25" s="1" t="n">
        <v>4</v>
      </c>
    </row>
    <row r="26" customFormat="false" ht="13.8" hidden="false" customHeight="false" outlineLevel="0" collapsed="false">
      <c r="A26" s="4" t="s">
        <v>6</v>
      </c>
      <c r="B26" s="4" t="n">
        <f aca="false">SUM(B20:B25)</f>
        <v>21</v>
      </c>
      <c r="C26" s="4" t="n">
        <f aca="false">SUM(C20:C25)</f>
        <v>3594</v>
      </c>
      <c r="F26" s="4" t="n">
        <f aca="false">SUM(F20:F25)</f>
        <v>2588.57142857143</v>
      </c>
    </row>
    <row r="27" customFormat="false" ht="13.8" hidden="false" customHeight="false" outlineLevel="0" collapsed="false"/>
    <row r="28" customFormat="false" ht="13.8" hidden="false" customHeight="false" outlineLevel="0" collapsed="false">
      <c r="B28" s="5" t="s">
        <v>12</v>
      </c>
      <c r="C28" s="5" t="n">
        <f aca="false">C26/B26</f>
        <v>171.142857142857</v>
      </c>
      <c r="E28" s="5" t="s">
        <v>13</v>
      </c>
      <c r="F28" s="8" t="n">
        <f aca="false">F26/B26</f>
        <v>123.265306122449</v>
      </c>
    </row>
    <row r="29" customFormat="false" ht="13.8" hidden="false" customHeight="false" outlineLevel="0" collapsed="false">
      <c r="E29" s="5" t="s">
        <v>14</v>
      </c>
      <c r="F29" s="8" t="n">
        <f aca="false">F28^(1/2)</f>
        <v>11.1024909872717</v>
      </c>
    </row>
    <row r="31" customFormat="false" ht="13.8" hidden="false" customHeight="false" outlineLevel="0" collapsed="false">
      <c r="A31" s="3" t="s">
        <v>7</v>
      </c>
      <c r="B31" s="3" t="s">
        <v>1</v>
      </c>
      <c r="C31" s="4" t="s">
        <v>8</v>
      </c>
      <c r="D31" s="4" t="s">
        <v>9</v>
      </c>
      <c r="E31" s="4" t="s">
        <v>10</v>
      </c>
      <c r="F31" s="4" t="s">
        <v>11</v>
      </c>
      <c r="H31" s="1" t="s">
        <v>16</v>
      </c>
      <c r="I31" s="1" t="s">
        <v>1</v>
      </c>
    </row>
    <row r="32" customFormat="false" ht="13.8" hidden="false" customHeight="false" outlineLevel="0" collapsed="false">
      <c r="A32" s="1" t="n">
        <v>49</v>
      </c>
      <c r="B32" s="1" t="n">
        <v>3</v>
      </c>
      <c r="C32" s="5" t="n">
        <f aca="false">A32*B32</f>
        <v>147</v>
      </c>
      <c r="D32" s="5" t="n">
        <f aca="false">A32-$C$40</f>
        <v>-9</v>
      </c>
      <c r="E32" s="6" t="n">
        <f aca="false">D32^2</f>
        <v>81</v>
      </c>
      <c r="F32" s="7" t="n">
        <f aca="false">E32*B32</f>
        <v>243</v>
      </c>
      <c r="H32" s="1" t="n">
        <v>49</v>
      </c>
      <c r="I32" s="1" t="n">
        <v>3</v>
      </c>
    </row>
    <row r="33" customFormat="false" ht="13.8" hidden="false" customHeight="false" outlineLevel="0" collapsed="false">
      <c r="A33" s="1" t="n">
        <v>51</v>
      </c>
      <c r="B33" s="1" t="n">
        <v>3</v>
      </c>
      <c r="C33" s="5" t="n">
        <f aca="false">A33*B33</f>
        <v>153</v>
      </c>
      <c r="D33" s="5" t="n">
        <f aca="false">A33-$C$40</f>
        <v>-7</v>
      </c>
      <c r="E33" s="6" t="n">
        <f aca="false">D33^2</f>
        <v>49</v>
      </c>
      <c r="F33" s="7" t="n">
        <f aca="false">E33*B33</f>
        <v>147</v>
      </c>
      <c r="H33" s="1" t="n">
        <v>51</v>
      </c>
      <c r="I33" s="1" t="n">
        <v>3</v>
      </c>
    </row>
    <row r="34" customFormat="false" ht="13.8" hidden="false" customHeight="false" outlineLevel="0" collapsed="false">
      <c r="A34" s="1" t="n">
        <v>53</v>
      </c>
      <c r="B34" s="1" t="n">
        <v>5</v>
      </c>
      <c r="C34" s="5" t="n">
        <f aca="false">A34*B34</f>
        <v>265</v>
      </c>
      <c r="D34" s="5" t="n">
        <f aca="false">A34-$C$40</f>
        <v>-5</v>
      </c>
      <c r="E34" s="6" t="n">
        <f aca="false">D34^2</f>
        <v>25</v>
      </c>
      <c r="F34" s="7" t="n">
        <f aca="false">E34*B34</f>
        <v>125</v>
      </c>
      <c r="H34" s="1" t="n">
        <v>53</v>
      </c>
      <c r="I34" s="1" t="n">
        <v>5</v>
      </c>
    </row>
    <row r="35" customFormat="false" ht="13.8" hidden="false" customHeight="false" outlineLevel="0" collapsed="false">
      <c r="A35" s="1" t="n">
        <v>60</v>
      </c>
      <c r="B35" s="1" t="n">
        <v>2</v>
      </c>
      <c r="C35" s="5" t="n">
        <f aca="false">A35*B35</f>
        <v>120</v>
      </c>
      <c r="D35" s="5" t="n">
        <f aca="false">A35-$C$40</f>
        <v>2</v>
      </c>
      <c r="E35" s="6" t="n">
        <f aca="false">D35^2</f>
        <v>4</v>
      </c>
      <c r="F35" s="7" t="n">
        <f aca="false">E35*B35</f>
        <v>8</v>
      </c>
      <c r="H35" s="1" t="n">
        <v>60</v>
      </c>
      <c r="I35" s="1" t="n">
        <v>2</v>
      </c>
    </row>
    <row r="36" customFormat="false" ht="13.8" hidden="false" customHeight="false" outlineLevel="0" collapsed="false">
      <c r="A36" s="1" t="n">
        <v>65</v>
      </c>
      <c r="B36" s="1" t="n">
        <v>3</v>
      </c>
      <c r="C36" s="5" t="n">
        <f aca="false">A36*B36</f>
        <v>195</v>
      </c>
      <c r="D36" s="5" t="n">
        <f aca="false">A36-$C$40</f>
        <v>7</v>
      </c>
      <c r="E36" s="6" t="n">
        <f aca="false">D36^2</f>
        <v>49</v>
      </c>
      <c r="F36" s="7" t="n">
        <f aca="false">E36*B36</f>
        <v>147</v>
      </c>
      <c r="H36" s="1" t="n">
        <v>65</v>
      </c>
      <c r="I36" s="1" t="n">
        <v>3</v>
      </c>
    </row>
    <row r="37" customFormat="false" ht="13.8" hidden="false" customHeight="false" outlineLevel="0" collapsed="false">
      <c r="A37" s="1" t="n">
        <v>70</v>
      </c>
      <c r="B37" s="1" t="n">
        <v>4</v>
      </c>
      <c r="C37" s="5" t="n">
        <f aca="false">A37*B37</f>
        <v>280</v>
      </c>
      <c r="D37" s="5" t="n">
        <f aca="false">A37-$C$40</f>
        <v>12</v>
      </c>
      <c r="E37" s="6" t="n">
        <f aca="false">D37^2</f>
        <v>144</v>
      </c>
      <c r="F37" s="7" t="n">
        <f aca="false">E37*B37</f>
        <v>576</v>
      </c>
      <c r="H37" s="1" t="n">
        <v>70</v>
      </c>
      <c r="I37" s="1" t="n">
        <v>4</v>
      </c>
    </row>
    <row r="38" customFormat="false" ht="13.8" hidden="false" customHeight="false" outlineLevel="0" collapsed="false">
      <c r="A38" s="4" t="s">
        <v>6</v>
      </c>
      <c r="B38" s="4" t="n">
        <f aca="false">SUM(B32:B37)</f>
        <v>20</v>
      </c>
      <c r="C38" s="4" t="n">
        <f aca="false">SUM(C32:C37)</f>
        <v>1160</v>
      </c>
      <c r="F38" s="4" t="n">
        <f aca="false">SUM(F32:F37)</f>
        <v>1246</v>
      </c>
    </row>
    <row r="39" customFormat="false" ht="13.8" hidden="false" customHeight="false" outlineLevel="0" collapsed="false"/>
    <row r="40" customFormat="false" ht="13.8" hidden="false" customHeight="false" outlineLevel="0" collapsed="false">
      <c r="B40" s="5" t="s">
        <v>12</v>
      </c>
      <c r="C40" s="5" t="n">
        <f aca="false">C38/B38</f>
        <v>58</v>
      </c>
      <c r="E40" s="5" t="s">
        <v>13</v>
      </c>
      <c r="F40" s="8" t="n">
        <f aca="false">F38/B38</f>
        <v>62.3</v>
      </c>
    </row>
    <row r="41" customFormat="false" ht="13.8" hidden="false" customHeight="false" outlineLevel="0" collapsed="false">
      <c r="E41" s="5" t="s">
        <v>14</v>
      </c>
      <c r="F41" s="8" t="n">
        <f aca="false">F40^(1/2)</f>
        <v>7.89303490426845</v>
      </c>
    </row>
    <row r="43" customFormat="false" ht="13.8" hidden="false" customHeight="false" outlineLevel="0" collapsed="false">
      <c r="A43" s="3" t="s">
        <v>7</v>
      </c>
      <c r="B43" s="3" t="s">
        <v>1</v>
      </c>
      <c r="C43" s="4" t="s">
        <v>8</v>
      </c>
      <c r="D43" s="4" t="s">
        <v>9</v>
      </c>
      <c r="E43" s="4" t="s">
        <v>10</v>
      </c>
      <c r="F43" s="4" t="s">
        <v>11</v>
      </c>
      <c r="H43" s="1" t="s">
        <v>17</v>
      </c>
      <c r="I43" s="1" t="s">
        <v>1</v>
      </c>
    </row>
    <row r="44" customFormat="false" ht="13.8" hidden="false" customHeight="false" outlineLevel="0" collapsed="false">
      <c r="A44" s="1" t="n">
        <v>18</v>
      </c>
      <c r="B44" s="1" t="n">
        <v>5</v>
      </c>
      <c r="C44" s="5" t="n">
        <f aca="false">A44*B44</f>
        <v>90</v>
      </c>
      <c r="D44" s="5" t="n">
        <f aca="false">A44-$C$52</f>
        <v>-4.75</v>
      </c>
      <c r="E44" s="6" t="n">
        <f aca="false">D44^2</f>
        <v>22.5625</v>
      </c>
      <c r="F44" s="7" t="n">
        <f aca="false">E44*B44</f>
        <v>112.8125</v>
      </c>
      <c r="H44" s="1" t="n">
        <v>18</v>
      </c>
      <c r="I44" s="1" t="n">
        <v>5</v>
      </c>
    </row>
    <row r="45" customFormat="false" ht="13.8" hidden="false" customHeight="false" outlineLevel="0" collapsed="false">
      <c r="A45" s="1" t="n">
        <v>20</v>
      </c>
      <c r="B45" s="1" t="n">
        <v>2</v>
      </c>
      <c r="C45" s="5" t="n">
        <f aca="false">A45*B45</f>
        <v>40</v>
      </c>
      <c r="D45" s="5" t="n">
        <f aca="false">A45-$C$52</f>
        <v>-2.75</v>
      </c>
      <c r="E45" s="6" t="n">
        <f aca="false">D45^2</f>
        <v>7.5625</v>
      </c>
      <c r="F45" s="7" t="n">
        <f aca="false">E45*B45</f>
        <v>15.125</v>
      </c>
      <c r="H45" s="1" t="n">
        <v>20</v>
      </c>
      <c r="I45" s="1" t="n">
        <v>2</v>
      </c>
    </row>
    <row r="46" customFormat="false" ht="13.8" hidden="false" customHeight="false" outlineLevel="0" collapsed="false">
      <c r="A46" s="1" t="n">
        <v>21</v>
      </c>
      <c r="B46" s="1" t="n">
        <v>3</v>
      </c>
      <c r="C46" s="5" t="n">
        <f aca="false">A46*B46</f>
        <v>63</v>
      </c>
      <c r="D46" s="5" t="n">
        <f aca="false">A46-$C$52</f>
        <v>-1.75</v>
      </c>
      <c r="E46" s="6" t="n">
        <f aca="false">D46^2</f>
        <v>3.0625</v>
      </c>
      <c r="F46" s="7" t="n">
        <f aca="false">E46*B46</f>
        <v>9.1875</v>
      </c>
      <c r="H46" s="1" t="n">
        <v>21</v>
      </c>
      <c r="I46" s="1" t="n">
        <v>3</v>
      </c>
    </row>
    <row r="47" customFormat="false" ht="13.8" hidden="false" customHeight="false" outlineLevel="0" collapsed="false">
      <c r="A47" s="1" t="n">
        <v>24</v>
      </c>
      <c r="B47" s="1" t="n">
        <v>3</v>
      </c>
      <c r="C47" s="5" t="n">
        <f aca="false">A47*B47</f>
        <v>72</v>
      </c>
      <c r="D47" s="5" t="n">
        <f aca="false">A47-$C$52</f>
        <v>1.25</v>
      </c>
      <c r="E47" s="6" t="n">
        <f aca="false">D47^2</f>
        <v>1.5625</v>
      </c>
      <c r="F47" s="7" t="n">
        <f aca="false">E47*B47</f>
        <v>4.6875</v>
      </c>
      <c r="H47" s="1" t="n">
        <v>24</v>
      </c>
      <c r="I47" s="1" t="n">
        <v>3</v>
      </c>
    </row>
    <row r="48" customFormat="false" ht="13.8" hidden="false" customHeight="false" outlineLevel="0" collapsed="false">
      <c r="A48" s="1" t="n">
        <v>25</v>
      </c>
      <c r="B48" s="1" t="n">
        <v>4</v>
      </c>
      <c r="C48" s="5" t="n">
        <f aca="false">A48*B48</f>
        <v>100</v>
      </c>
      <c r="D48" s="5" t="n">
        <f aca="false">A48-$C$52</f>
        <v>2.25</v>
      </c>
      <c r="E48" s="6" t="n">
        <f aca="false">D48^2</f>
        <v>5.0625</v>
      </c>
      <c r="F48" s="7" t="n">
        <f aca="false">E48*B48</f>
        <v>20.25</v>
      </c>
      <c r="H48" s="1" t="n">
        <v>25</v>
      </c>
      <c r="I48" s="1" t="n">
        <v>4</v>
      </c>
    </row>
    <row r="49" customFormat="false" ht="13.8" hidden="false" customHeight="false" outlineLevel="0" collapsed="false">
      <c r="A49" s="1" t="n">
        <v>30</v>
      </c>
      <c r="B49" s="1" t="n">
        <v>3</v>
      </c>
      <c r="C49" s="5" t="n">
        <f aca="false">A49*B49</f>
        <v>90</v>
      </c>
      <c r="D49" s="5" t="n">
        <f aca="false">A49-$C$52</f>
        <v>7.25</v>
      </c>
      <c r="E49" s="6" t="n">
        <f aca="false">D49^2</f>
        <v>52.5625</v>
      </c>
      <c r="F49" s="7" t="n">
        <f aca="false">E49*B49</f>
        <v>157.6875</v>
      </c>
      <c r="H49" s="1" t="n">
        <v>30</v>
      </c>
      <c r="I49" s="1" t="n">
        <v>3</v>
      </c>
    </row>
    <row r="50" customFormat="false" ht="13.8" hidden="false" customHeight="false" outlineLevel="0" collapsed="false">
      <c r="A50" s="4" t="s">
        <v>6</v>
      </c>
      <c r="B50" s="4" t="n">
        <f aca="false">SUM(B44:B49)</f>
        <v>20</v>
      </c>
      <c r="C50" s="4" t="n">
        <f aca="false">SUM(C44:C49)</f>
        <v>455</v>
      </c>
      <c r="F50" s="4" t="n">
        <f aca="false">SUM(F44:F49)</f>
        <v>319.75</v>
      </c>
    </row>
    <row r="51" customFormat="false" ht="13.8" hidden="false" customHeight="false" outlineLevel="0" collapsed="false"/>
    <row r="52" customFormat="false" ht="13.8" hidden="false" customHeight="false" outlineLevel="0" collapsed="false">
      <c r="B52" s="5" t="s">
        <v>12</v>
      </c>
      <c r="C52" s="5" t="n">
        <f aca="false">C50/B50</f>
        <v>22.75</v>
      </c>
      <c r="E52" s="5" t="s">
        <v>13</v>
      </c>
      <c r="F52" s="8" t="n">
        <f aca="false">F50/B50</f>
        <v>15.9875</v>
      </c>
    </row>
    <row r="53" customFormat="false" ht="13.8" hidden="false" customHeight="false" outlineLevel="0" collapsed="false">
      <c r="E53" s="5" t="s">
        <v>14</v>
      </c>
      <c r="F53" s="9" t="n">
        <f aca="false">F52^(1/2)</f>
        <v>3.99843719470495</v>
      </c>
    </row>
    <row r="55" customFormat="false" ht="13.8" hidden="false" customHeight="false" outlineLevel="0" collapsed="false">
      <c r="A55" s="3" t="s">
        <v>7</v>
      </c>
      <c r="B55" s="3" t="s">
        <v>1</v>
      </c>
      <c r="C55" s="4" t="s">
        <v>8</v>
      </c>
      <c r="D55" s="4" t="s">
        <v>9</v>
      </c>
      <c r="E55" s="4" t="s">
        <v>10</v>
      </c>
      <c r="F55" s="4" t="s">
        <v>11</v>
      </c>
      <c r="H55" s="1" t="s">
        <v>0</v>
      </c>
      <c r="I55" s="1" t="s">
        <v>18</v>
      </c>
    </row>
    <row r="56" customFormat="false" ht="13.8" hidden="false" customHeight="false" outlineLevel="0" collapsed="false">
      <c r="A56" s="1" t="n">
        <v>0</v>
      </c>
      <c r="B56" s="1" t="n">
        <v>3</v>
      </c>
      <c r="C56" s="5" t="n">
        <f aca="false">A56*B56</f>
        <v>0</v>
      </c>
      <c r="D56" s="5" t="n">
        <f aca="false">A56-$C$69</f>
        <v>-6.46</v>
      </c>
      <c r="E56" s="6" t="n">
        <f aca="false">D56^2</f>
        <v>41.7316</v>
      </c>
      <c r="F56" s="7" t="n">
        <f aca="false">E56*B56</f>
        <v>125.1948</v>
      </c>
      <c r="H56" s="1" t="n">
        <v>0</v>
      </c>
      <c r="I56" s="1" t="n">
        <v>3</v>
      </c>
    </row>
    <row r="57" customFormat="false" ht="13.8" hidden="false" customHeight="false" outlineLevel="0" collapsed="false">
      <c r="A57" s="1" t="n">
        <v>1</v>
      </c>
      <c r="B57" s="1" t="n">
        <v>2</v>
      </c>
      <c r="C57" s="5" t="n">
        <f aca="false">A57*B57</f>
        <v>2</v>
      </c>
      <c r="D57" s="5" t="n">
        <f aca="false">A57-$C$69</f>
        <v>-5.46</v>
      </c>
      <c r="E57" s="6" t="n">
        <f aca="false">D57^2</f>
        <v>29.8116</v>
      </c>
      <c r="F57" s="7" t="n">
        <f aca="false">E57*B57</f>
        <v>59.6232</v>
      </c>
      <c r="H57" s="1" t="n">
        <v>1</v>
      </c>
      <c r="I57" s="1" t="n">
        <v>2</v>
      </c>
    </row>
    <row r="58" customFormat="false" ht="13.8" hidden="false" customHeight="false" outlineLevel="0" collapsed="false">
      <c r="A58" s="1" t="n">
        <v>2</v>
      </c>
      <c r="B58" s="1" t="n">
        <v>3</v>
      </c>
      <c r="C58" s="5" t="n">
        <f aca="false">A58*B58</f>
        <v>6</v>
      </c>
      <c r="D58" s="5" t="n">
        <f aca="false">A58-$C$69</f>
        <v>-4.46</v>
      </c>
      <c r="E58" s="6" t="n">
        <f aca="false">D58^2</f>
        <v>19.8916</v>
      </c>
      <c r="F58" s="7" t="n">
        <f aca="false">E58*B58</f>
        <v>59.6748</v>
      </c>
      <c r="H58" s="1" t="n">
        <v>2</v>
      </c>
      <c r="I58" s="1" t="n">
        <v>3</v>
      </c>
    </row>
    <row r="59" customFormat="false" ht="13.8" hidden="false" customHeight="false" outlineLevel="0" collapsed="false">
      <c r="A59" s="1" t="n">
        <v>3</v>
      </c>
      <c r="B59" s="1" t="n">
        <v>2</v>
      </c>
      <c r="C59" s="5" t="n">
        <f aca="false">A59*B59</f>
        <v>6</v>
      </c>
      <c r="D59" s="5" t="n">
        <f aca="false">A59-$C$69</f>
        <v>-3.46</v>
      </c>
      <c r="E59" s="6" t="n">
        <f aca="false">D59^2</f>
        <v>11.9716</v>
      </c>
      <c r="F59" s="7" t="n">
        <f aca="false">E59*B59</f>
        <v>23.9432</v>
      </c>
      <c r="H59" s="1" t="n">
        <v>3</v>
      </c>
      <c r="I59" s="1" t="n">
        <v>2</v>
      </c>
    </row>
    <row r="60" customFormat="false" ht="13.8" hidden="false" customHeight="false" outlineLevel="0" collapsed="false">
      <c r="A60" s="1" t="n">
        <v>4</v>
      </c>
      <c r="B60" s="1" t="n">
        <v>1</v>
      </c>
      <c r="C60" s="5" t="n">
        <f aca="false">A60*B60</f>
        <v>4</v>
      </c>
      <c r="D60" s="5" t="n">
        <f aca="false">A60-$C$69</f>
        <v>-2.46</v>
      </c>
      <c r="E60" s="6" t="n">
        <f aca="false">D60^2</f>
        <v>6.0516</v>
      </c>
      <c r="F60" s="7" t="n">
        <f aca="false">E60*B60</f>
        <v>6.0516</v>
      </c>
      <c r="H60" s="1" t="n">
        <v>4</v>
      </c>
      <c r="I60" s="1" t="n">
        <v>1</v>
      </c>
    </row>
    <row r="61" customFormat="false" ht="13.8" hidden="false" customHeight="false" outlineLevel="0" collapsed="false">
      <c r="A61" s="1" t="n">
        <v>5</v>
      </c>
      <c r="B61" s="1" t="n">
        <v>3</v>
      </c>
      <c r="C61" s="5" t="n">
        <f aca="false">A61*B61</f>
        <v>15</v>
      </c>
      <c r="D61" s="5" t="n">
        <f aca="false">A61-$C$69</f>
        <v>-1.46</v>
      </c>
      <c r="E61" s="6" t="n">
        <f aca="false">D61^2</f>
        <v>2.1316</v>
      </c>
      <c r="F61" s="7" t="n">
        <f aca="false">E61*B61</f>
        <v>6.3948</v>
      </c>
      <c r="H61" s="1" t="n">
        <v>5</v>
      </c>
      <c r="I61" s="1" t="n">
        <v>3</v>
      </c>
    </row>
    <row r="62" customFormat="false" ht="13.8" hidden="false" customHeight="false" outlineLevel="0" collapsed="false">
      <c r="A62" s="1" t="n">
        <v>6</v>
      </c>
      <c r="B62" s="1" t="n">
        <v>5</v>
      </c>
      <c r="C62" s="5" t="n">
        <f aca="false">A62*B62</f>
        <v>30</v>
      </c>
      <c r="D62" s="5" t="n">
        <f aca="false">A62-$C$69</f>
        <v>-0.46</v>
      </c>
      <c r="E62" s="6" t="n">
        <f aca="false">D62^2</f>
        <v>0.2116</v>
      </c>
      <c r="F62" s="7" t="n">
        <f aca="false">E62*B62</f>
        <v>1.058</v>
      </c>
      <c r="H62" s="1" t="n">
        <v>6</v>
      </c>
      <c r="I62" s="1" t="n">
        <v>5</v>
      </c>
    </row>
    <row r="63" customFormat="false" ht="13.8" hidden="false" customHeight="false" outlineLevel="0" collapsed="false">
      <c r="A63" s="1" t="n">
        <v>7</v>
      </c>
      <c r="B63" s="1" t="n">
        <v>8</v>
      </c>
      <c r="C63" s="5" t="n">
        <f aca="false">A63*B63</f>
        <v>56</v>
      </c>
      <c r="D63" s="5" t="n">
        <f aca="false">A63-$C$69</f>
        <v>0.54</v>
      </c>
      <c r="E63" s="6" t="n">
        <f aca="false">D63^2</f>
        <v>0.2916</v>
      </c>
      <c r="F63" s="7" t="n">
        <f aca="false">E63*B63</f>
        <v>2.3328</v>
      </c>
      <c r="H63" s="1" t="n">
        <v>7</v>
      </c>
      <c r="I63" s="1" t="n">
        <v>8</v>
      </c>
    </row>
    <row r="64" customFormat="false" ht="13.8" hidden="false" customHeight="false" outlineLevel="0" collapsed="false">
      <c r="A64" s="1" t="n">
        <v>8</v>
      </c>
      <c r="B64" s="1" t="n">
        <v>9</v>
      </c>
      <c r="C64" s="5" t="n">
        <f aca="false">A64*B64</f>
        <v>72</v>
      </c>
      <c r="D64" s="5" t="n">
        <f aca="false">A64-$C$69</f>
        <v>1.54</v>
      </c>
      <c r="E64" s="6" t="n">
        <f aca="false">D64^2</f>
        <v>2.3716</v>
      </c>
      <c r="F64" s="7" t="n">
        <f aca="false">E64*B64</f>
        <v>21.3444</v>
      </c>
      <c r="H64" s="1" t="n">
        <v>8</v>
      </c>
      <c r="I64" s="1" t="n">
        <v>9</v>
      </c>
    </row>
    <row r="65" customFormat="false" ht="13.8" hidden="false" customHeight="false" outlineLevel="0" collapsed="false">
      <c r="A65" s="1" t="n">
        <v>9</v>
      </c>
      <c r="B65" s="1" t="n">
        <v>8</v>
      </c>
      <c r="C65" s="5" t="n">
        <f aca="false">A65*B65</f>
        <v>72</v>
      </c>
      <c r="D65" s="5" t="n">
        <f aca="false">A65-$C$69</f>
        <v>2.54</v>
      </c>
      <c r="E65" s="6" t="n">
        <f aca="false">D65^2</f>
        <v>6.4516</v>
      </c>
      <c r="F65" s="7" t="n">
        <f aca="false">E65*B65</f>
        <v>51.6128</v>
      </c>
      <c r="H65" s="1" t="n">
        <v>9</v>
      </c>
      <c r="I65" s="1" t="n">
        <v>8</v>
      </c>
    </row>
    <row r="66" customFormat="false" ht="13.8" hidden="false" customHeight="false" outlineLevel="0" collapsed="false">
      <c r="A66" s="1" t="n">
        <v>10</v>
      </c>
      <c r="B66" s="1" t="n">
        <v>6</v>
      </c>
      <c r="C66" s="5" t="n">
        <f aca="false">A66*B66</f>
        <v>60</v>
      </c>
      <c r="D66" s="5" t="n">
        <f aca="false">A66-$C$69</f>
        <v>3.54</v>
      </c>
      <c r="E66" s="6" t="n">
        <f aca="false">D66^2</f>
        <v>12.5316</v>
      </c>
      <c r="F66" s="7" t="n">
        <f aca="false">E66*B66</f>
        <v>75.1896</v>
      </c>
      <c r="H66" s="1" t="n">
        <v>10</v>
      </c>
      <c r="I66" s="1" t="n">
        <v>6</v>
      </c>
    </row>
    <row r="67" customFormat="false" ht="13.8" hidden="false" customHeight="false" outlineLevel="0" collapsed="false">
      <c r="A67" s="4" t="s">
        <v>6</v>
      </c>
      <c r="B67" s="4" t="n">
        <f aca="false">SUM(B56:B66)</f>
        <v>50</v>
      </c>
      <c r="C67" s="4" t="n">
        <f aca="false">SUM(C56:C66)</f>
        <v>323</v>
      </c>
      <c r="F67" s="4" t="n">
        <f aca="false">SUM(F56:F66)</f>
        <v>432.42</v>
      </c>
    </row>
    <row r="68" customFormat="false" ht="13.8" hidden="false" customHeight="false" outlineLevel="0" collapsed="false"/>
    <row r="69" customFormat="false" ht="13.8" hidden="false" customHeight="false" outlineLevel="0" collapsed="false">
      <c r="B69" s="5" t="s">
        <v>12</v>
      </c>
      <c r="C69" s="5" t="n">
        <f aca="false">C67/B67</f>
        <v>6.46</v>
      </c>
      <c r="E69" s="5" t="s">
        <v>13</v>
      </c>
      <c r="F69" s="8" t="n">
        <f aca="false">F67/B67</f>
        <v>8.6484</v>
      </c>
    </row>
    <row r="70" customFormat="false" ht="13.8" hidden="false" customHeight="false" outlineLevel="0" collapsed="false">
      <c r="E70" s="5" t="s">
        <v>14</v>
      </c>
      <c r="F70" s="9" t="n">
        <f aca="false">F69^(1/2)</f>
        <v>2.94081621323061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42" activeCellId="0" sqref="E42"/>
    </sheetView>
  </sheetViews>
  <sheetFormatPr defaultColWidth="11.53515625" defaultRowHeight="13.8" customHeight="true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11.03"/>
    <col collapsed="false" customWidth="true" hidden="false" outlineLevel="0" max="3" min="3" style="0" width="13.81"/>
    <col collapsed="false" customWidth="true" hidden="false" outlineLevel="0" max="4" min="4" style="0" width="8.8"/>
    <col collapsed="false" customWidth="true" hidden="false" outlineLevel="0" max="5" min="5" style="0" width="9.92"/>
    <col collapsed="false" customWidth="true" hidden="false" outlineLevel="0" max="6" min="6" style="0" width="8.39"/>
    <col collapsed="false" customWidth="true" hidden="false" outlineLevel="0" max="8" min="7" style="0" width="13.26"/>
  </cols>
  <sheetData>
    <row r="1" customFormat="false" ht="13.8" hidden="false" customHeight="false" outlineLevel="0" collapsed="false">
      <c r="A1" s="10" t="s">
        <v>19</v>
      </c>
      <c r="B1" s="10" t="s">
        <v>20</v>
      </c>
      <c r="C1" s="10" t="s">
        <v>1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</row>
    <row r="2" customFormat="false" ht="13.8" hidden="false" customHeight="false" outlineLevel="0" collapsed="false">
      <c r="A2" s="0" t="n">
        <v>17</v>
      </c>
      <c r="B2" s="0" t="n">
        <v>20</v>
      </c>
      <c r="C2" s="0" t="n">
        <v>10</v>
      </c>
      <c r="D2" s="0" t="n">
        <f aca="false">AVERAGE(A2:B2)</f>
        <v>18.5</v>
      </c>
      <c r="E2" s="0" t="n">
        <f aca="false">D2*C2</f>
        <v>185</v>
      </c>
      <c r="F2" s="0" t="n">
        <f aca="false">D2-$D$11</f>
        <v>-7.8</v>
      </c>
      <c r="G2" s="0" t="n">
        <f aca="false">F2^2</f>
        <v>60.84</v>
      </c>
      <c r="H2" s="0" t="n">
        <f aca="false">G2*C2</f>
        <v>608.4</v>
      </c>
    </row>
    <row r="3" customFormat="false" ht="13.8" hidden="false" customHeight="false" outlineLevel="0" collapsed="false">
      <c r="A3" s="0" t="n">
        <v>20</v>
      </c>
      <c r="B3" s="0" t="n">
        <v>23</v>
      </c>
      <c r="C3" s="0" t="n">
        <v>8</v>
      </c>
      <c r="D3" s="0" t="n">
        <f aca="false">AVERAGE(A3:B3)</f>
        <v>21.5</v>
      </c>
      <c r="E3" s="0" t="n">
        <f aca="false">D3*C3</f>
        <v>172</v>
      </c>
      <c r="F3" s="0" t="n">
        <f aca="false">D3-$D$11</f>
        <v>-4.8</v>
      </c>
      <c r="G3" s="0" t="n">
        <f aca="false">F3^2</f>
        <v>23.04</v>
      </c>
      <c r="H3" s="0" t="n">
        <f aca="false">G3*C3</f>
        <v>184.32</v>
      </c>
    </row>
    <row r="4" customFormat="false" ht="13.8" hidden="false" customHeight="false" outlineLevel="0" collapsed="false">
      <c r="A4" s="0" t="n">
        <v>23</v>
      </c>
      <c r="B4" s="0" t="n">
        <v>26</v>
      </c>
      <c r="C4" s="0" t="n">
        <v>8</v>
      </c>
      <c r="D4" s="0" t="n">
        <f aca="false">AVERAGE(A4:B4)</f>
        <v>24.5</v>
      </c>
      <c r="E4" s="0" t="n">
        <f aca="false">D4*C4</f>
        <v>196</v>
      </c>
      <c r="F4" s="0" t="n">
        <f aca="false">D4-$D$11</f>
        <v>-1.8</v>
      </c>
      <c r="G4" s="0" t="n">
        <f aca="false">F4^2</f>
        <v>3.24</v>
      </c>
      <c r="H4" s="0" t="n">
        <f aca="false">G4*C4</f>
        <v>25.92</v>
      </c>
    </row>
    <row r="5" customFormat="false" ht="13.8" hidden="false" customHeight="false" outlineLevel="0" collapsed="false">
      <c r="A5" s="0" t="n">
        <v>26</v>
      </c>
      <c r="B5" s="0" t="n">
        <v>29</v>
      </c>
      <c r="C5" s="0" t="n">
        <v>7</v>
      </c>
      <c r="D5" s="0" t="n">
        <f aca="false">AVERAGE(A5:B5)</f>
        <v>27.5</v>
      </c>
      <c r="E5" s="0" t="n">
        <f aca="false">D5*C5</f>
        <v>192.5</v>
      </c>
      <c r="F5" s="0" t="n">
        <f aca="false">D5-$D$11</f>
        <v>1.2</v>
      </c>
      <c r="G5" s="0" t="n">
        <f aca="false">F5^2</f>
        <v>1.44</v>
      </c>
      <c r="H5" s="0" t="n">
        <f aca="false">G5*C5</f>
        <v>10.08</v>
      </c>
    </row>
    <row r="6" customFormat="false" ht="13.8" hidden="false" customHeight="false" outlineLevel="0" collapsed="false">
      <c r="A6" s="0" t="n">
        <v>29</v>
      </c>
      <c r="B6" s="0" t="n">
        <v>32</v>
      </c>
      <c r="C6" s="0" t="n">
        <v>6</v>
      </c>
      <c r="D6" s="0" t="n">
        <f aca="false">AVERAGE(A6:B6)</f>
        <v>30.5</v>
      </c>
      <c r="E6" s="0" t="n">
        <f aca="false">D6*C6</f>
        <v>183</v>
      </c>
      <c r="F6" s="0" t="n">
        <f aca="false">D6-$D$11</f>
        <v>4.2</v>
      </c>
      <c r="G6" s="0" t="n">
        <f aca="false">F6^2</f>
        <v>17.64</v>
      </c>
      <c r="H6" s="0" t="n">
        <f aca="false">G6*C6</f>
        <v>105.84</v>
      </c>
    </row>
    <row r="7" customFormat="false" ht="13.8" hidden="false" customHeight="false" outlineLevel="0" collapsed="false">
      <c r="A7" s="0" t="n">
        <v>32</v>
      </c>
      <c r="B7" s="0" t="n">
        <v>35</v>
      </c>
      <c r="C7" s="0" t="n">
        <v>5</v>
      </c>
      <c r="D7" s="0" t="n">
        <f aca="false">AVERAGE(A7:B7)</f>
        <v>33.5</v>
      </c>
      <c r="E7" s="0" t="n">
        <f aca="false">D7*C7</f>
        <v>167.5</v>
      </c>
      <c r="F7" s="0" t="n">
        <f aca="false">D7-$D$11</f>
        <v>7.2</v>
      </c>
      <c r="G7" s="0" t="n">
        <f aca="false">F7^2</f>
        <v>51.84</v>
      </c>
      <c r="H7" s="0" t="n">
        <f aca="false">G7*C7</f>
        <v>259.2</v>
      </c>
    </row>
    <row r="8" customFormat="false" ht="13.8" hidden="false" customHeight="false" outlineLevel="0" collapsed="false">
      <c r="A8" s="0" t="n">
        <v>35</v>
      </c>
      <c r="B8" s="0" t="n">
        <v>38</v>
      </c>
      <c r="C8" s="0" t="n">
        <v>6</v>
      </c>
      <c r="D8" s="0" t="n">
        <f aca="false">AVERAGE(A8:B8)</f>
        <v>36.5</v>
      </c>
      <c r="E8" s="0" t="n">
        <f aca="false">D8*C8</f>
        <v>219</v>
      </c>
      <c r="F8" s="0" t="n">
        <f aca="false">D8-$D$11</f>
        <v>10.2</v>
      </c>
      <c r="G8" s="0" t="n">
        <f aca="false">F8^2</f>
        <v>104.04</v>
      </c>
      <c r="H8" s="0" t="n">
        <f aca="false">G8*C8</f>
        <v>624.24</v>
      </c>
    </row>
    <row r="9" customFormat="false" ht="13.8" hidden="false" customHeight="false" outlineLevel="0" collapsed="false">
      <c r="A9" s="10" t="s">
        <v>6</v>
      </c>
      <c r="B9" s="10"/>
      <c r="C9" s="10" t="n">
        <f aca="false">SUM(C2:C8)</f>
        <v>50</v>
      </c>
      <c r="D9" s="10"/>
      <c r="E9" s="10" t="n">
        <f aca="false">SUM(E2:E8)</f>
        <v>1315</v>
      </c>
      <c r="F9" s="10"/>
      <c r="H9" s="10" t="n">
        <f aca="false">SUM(H2:H8)</f>
        <v>1818</v>
      </c>
    </row>
    <row r="11" customFormat="false" ht="13.8" hidden="false" customHeight="false" outlineLevel="0" collapsed="false">
      <c r="C11" s="10" t="s">
        <v>12</v>
      </c>
      <c r="D11" s="11" t="n">
        <f aca="false">E9/C9</f>
        <v>26.3</v>
      </c>
    </row>
    <row r="12" customFormat="false" ht="13.8" hidden="false" customHeight="false" outlineLevel="0" collapsed="false">
      <c r="C12" s="10" t="s">
        <v>26</v>
      </c>
      <c r="D12" s="11" t="n">
        <f aca="false">H9/C9</f>
        <v>36.36</v>
      </c>
    </row>
    <row r="13" customFormat="false" ht="13.8" hidden="false" customHeight="false" outlineLevel="0" collapsed="false">
      <c r="C13" s="10" t="s">
        <v>27</v>
      </c>
      <c r="D13" s="11" t="n">
        <f aca="false">D12^(1/2)</f>
        <v>6.02992537267253</v>
      </c>
    </row>
    <row r="14" customFormat="false" ht="13.8" hidden="false" customHeight="false" outlineLevel="0" collapsed="false">
      <c r="C14" s="10"/>
      <c r="D14" s="11"/>
    </row>
    <row r="16" customFormat="false" ht="13.8" hidden="false" customHeight="false" outlineLevel="0" collapsed="false">
      <c r="A16" s="12" t="s">
        <v>28</v>
      </c>
      <c r="B16" s="12"/>
      <c r="C16" s="12"/>
      <c r="D16" s="12"/>
      <c r="E16" s="12"/>
      <c r="F16" s="12"/>
      <c r="G16" s="12"/>
      <c r="H16" s="12"/>
    </row>
    <row r="17" customFormat="false" ht="13.8" hidden="false" customHeight="false" outlineLevel="0" collapsed="false">
      <c r="A17" s="13" t="s">
        <v>19</v>
      </c>
      <c r="B17" s="13" t="s">
        <v>20</v>
      </c>
      <c r="C17" s="13" t="s">
        <v>1</v>
      </c>
      <c r="D17" s="13" t="s">
        <v>21</v>
      </c>
      <c r="E17" s="13" t="s">
        <v>22</v>
      </c>
      <c r="F17" s="13" t="s">
        <v>23</v>
      </c>
      <c r="G17" s="13" t="s">
        <v>24</v>
      </c>
      <c r="H17" s="13" t="s">
        <v>25</v>
      </c>
    </row>
    <row r="18" customFormat="false" ht="13.8" hidden="false" customHeight="false" outlineLevel="0" collapsed="false">
      <c r="A18" s="14" t="n">
        <v>501</v>
      </c>
      <c r="B18" s="14" t="n">
        <v>526</v>
      </c>
      <c r="C18" s="14" t="n">
        <v>4</v>
      </c>
      <c r="D18" s="15" t="n">
        <f aca="false">AVERAGE(A18:B18)</f>
        <v>513.5</v>
      </c>
      <c r="E18" s="15" t="n">
        <f aca="false">D18*C18</f>
        <v>2054</v>
      </c>
      <c r="F18" s="15" t="n">
        <f aca="false">D18-$D$26</f>
        <v>-71.875</v>
      </c>
      <c r="G18" s="15" t="n">
        <f aca="false">F18^2</f>
        <v>5166.015625</v>
      </c>
      <c r="H18" s="15" t="n">
        <f aca="false">G18*C18</f>
        <v>20664.0625</v>
      </c>
    </row>
    <row r="19" customFormat="false" ht="13.8" hidden="false" customHeight="false" outlineLevel="0" collapsed="false">
      <c r="A19" s="14" t="n">
        <v>526</v>
      </c>
      <c r="B19" s="14" t="n">
        <v>551</v>
      </c>
      <c r="C19" s="14" t="n">
        <v>3</v>
      </c>
      <c r="D19" s="15" t="n">
        <f aca="false">AVERAGE(A19:B19)</f>
        <v>538.5</v>
      </c>
      <c r="E19" s="15" t="n">
        <f aca="false">D19*C19</f>
        <v>1615.5</v>
      </c>
      <c r="F19" s="15" t="n">
        <f aca="false">D19-$D$26</f>
        <v>-46.875</v>
      </c>
      <c r="G19" s="15" t="n">
        <f aca="false">F19^2</f>
        <v>2197.265625</v>
      </c>
      <c r="H19" s="15" t="n">
        <f aca="false">G19*C19</f>
        <v>6591.796875</v>
      </c>
    </row>
    <row r="20" customFormat="false" ht="13.8" hidden="false" customHeight="false" outlineLevel="0" collapsed="false">
      <c r="A20" s="14" t="n">
        <v>551</v>
      </c>
      <c r="B20" s="14" t="n">
        <v>576</v>
      </c>
      <c r="C20" s="14" t="n">
        <v>3</v>
      </c>
      <c r="D20" s="15" t="n">
        <f aca="false">AVERAGE(A20:B20)</f>
        <v>563.5</v>
      </c>
      <c r="E20" s="15" t="n">
        <f aca="false">D20*C20</f>
        <v>1690.5</v>
      </c>
      <c r="F20" s="15" t="n">
        <f aca="false">D20-$D$26</f>
        <v>-21.875</v>
      </c>
      <c r="G20" s="15" t="n">
        <f aca="false">F20^2</f>
        <v>478.515625</v>
      </c>
      <c r="H20" s="15" t="n">
        <f aca="false">G20*C20</f>
        <v>1435.546875</v>
      </c>
    </row>
    <row r="21" customFormat="false" ht="13.8" hidden="false" customHeight="false" outlineLevel="0" collapsed="false">
      <c r="A21" s="14" t="n">
        <v>576</v>
      </c>
      <c r="B21" s="14" t="n">
        <v>601</v>
      </c>
      <c r="C21" s="14" t="n">
        <v>2</v>
      </c>
      <c r="D21" s="15" t="n">
        <f aca="false">AVERAGE(A21:B21)</f>
        <v>588.5</v>
      </c>
      <c r="E21" s="15" t="n">
        <f aca="false">D21*C21</f>
        <v>1177</v>
      </c>
      <c r="F21" s="15" t="n">
        <f aca="false">D21-$D$26</f>
        <v>3.125</v>
      </c>
      <c r="G21" s="15" t="n">
        <f aca="false">F21^2</f>
        <v>9.765625</v>
      </c>
      <c r="H21" s="15" t="n">
        <f aca="false">G21*C21</f>
        <v>19.53125</v>
      </c>
    </row>
    <row r="22" customFormat="false" ht="13.8" hidden="false" customHeight="false" outlineLevel="0" collapsed="false">
      <c r="A22" s="14" t="n">
        <v>601</v>
      </c>
      <c r="B22" s="14" t="n">
        <v>626</v>
      </c>
      <c r="C22" s="14" t="n">
        <v>6</v>
      </c>
      <c r="D22" s="15" t="n">
        <f aca="false">AVERAGE(A22:B22)</f>
        <v>613.5</v>
      </c>
      <c r="E22" s="15" t="n">
        <f aca="false">D22*C22</f>
        <v>3681</v>
      </c>
      <c r="F22" s="15" t="n">
        <f aca="false">D22-$D$26</f>
        <v>28.125</v>
      </c>
      <c r="G22" s="15" t="n">
        <f aca="false">F22^2</f>
        <v>791.015625</v>
      </c>
      <c r="H22" s="15" t="n">
        <f aca="false">G22*C22</f>
        <v>4746.09375</v>
      </c>
    </row>
    <row r="23" customFormat="false" ht="13.8" hidden="false" customHeight="false" outlineLevel="0" collapsed="false">
      <c r="A23" s="14" t="n">
        <v>626</v>
      </c>
      <c r="B23" s="14" t="n">
        <v>651</v>
      </c>
      <c r="C23" s="14" t="n">
        <v>6</v>
      </c>
      <c r="D23" s="15" t="n">
        <f aca="false">AVERAGE(A23:B23)</f>
        <v>638.5</v>
      </c>
      <c r="E23" s="15" t="n">
        <f aca="false">D23*C23</f>
        <v>3831</v>
      </c>
      <c r="F23" s="15" t="n">
        <f aca="false">D23-$D$26</f>
        <v>53.125</v>
      </c>
      <c r="G23" s="15" t="n">
        <f aca="false">F23^2</f>
        <v>2822.265625</v>
      </c>
      <c r="H23" s="15" t="n">
        <f aca="false">G23*C23</f>
        <v>16933.59375</v>
      </c>
    </row>
    <row r="24" customFormat="false" ht="15" hidden="false" customHeight="false" outlineLevel="0" collapsed="false">
      <c r="A24" s="16" t="s">
        <v>6</v>
      </c>
      <c r="B24" s="17"/>
      <c r="C24" s="16" t="n">
        <f aca="false">SUM(C18:C23)</f>
        <v>24</v>
      </c>
      <c r="D24" s="18"/>
      <c r="E24" s="19" t="n">
        <f aca="false">SUM(E18:E23)</f>
        <v>14049</v>
      </c>
      <c r="F24" s="18"/>
      <c r="G24" s="20"/>
      <c r="H24" s="19" t="n">
        <f aca="false">SUM(H18:H23)</f>
        <v>50390.625</v>
      </c>
    </row>
    <row r="26" customFormat="false" ht="13.8" hidden="false" customHeight="false" outlineLevel="0" collapsed="false">
      <c r="C26" s="13" t="s">
        <v>12</v>
      </c>
      <c r="D26" s="21" t="n">
        <f aca="false">E24/C24</f>
        <v>585.375</v>
      </c>
    </row>
    <row r="27" customFormat="false" ht="13.8" hidden="false" customHeight="false" outlineLevel="0" collapsed="false">
      <c r="C27" s="13" t="s">
        <v>26</v>
      </c>
      <c r="D27" s="21" t="n">
        <f aca="false">H24/C24</f>
        <v>2099.609375</v>
      </c>
    </row>
    <row r="28" customFormat="false" ht="13.8" hidden="false" customHeight="false" outlineLevel="0" collapsed="false">
      <c r="C28" s="13" t="s">
        <v>27</v>
      </c>
      <c r="D28" s="21" t="n">
        <f aca="false">D27^(1/2)</f>
        <v>45.8214946831724</v>
      </c>
    </row>
    <row r="31" customFormat="false" ht="13.8" hidden="false" customHeight="false" outlineLevel="0" collapsed="false">
      <c r="A31" s="12" t="s">
        <v>29</v>
      </c>
      <c r="B31" s="12"/>
      <c r="C31" s="12"/>
      <c r="D31" s="12"/>
      <c r="E31" s="12"/>
      <c r="F31" s="12"/>
      <c r="G31" s="12"/>
      <c r="H31" s="12"/>
    </row>
    <row r="32" customFormat="false" ht="13.8" hidden="false" customHeight="false" outlineLevel="0" collapsed="false">
      <c r="A32" s="13" t="s">
        <v>19</v>
      </c>
      <c r="B32" s="13" t="s">
        <v>20</v>
      </c>
      <c r="C32" s="13" t="s">
        <v>1</v>
      </c>
      <c r="D32" s="13" t="s">
        <v>21</v>
      </c>
      <c r="E32" s="13" t="s">
        <v>22</v>
      </c>
      <c r="F32" s="13" t="s">
        <v>23</v>
      </c>
      <c r="G32" s="13" t="s">
        <v>24</v>
      </c>
      <c r="H32" s="13" t="s">
        <v>25</v>
      </c>
    </row>
    <row r="33" customFormat="false" ht="13.8" hidden="false" customHeight="false" outlineLevel="0" collapsed="false">
      <c r="A33" s="14" t="n">
        <v>0</v>
      </c>
      <c r="B33" s="14" t="n">
        <v>1</v>
      </c>
      <c r="C33" s="14" t="n">
        <v>2</v>
      </c>
      <c r="D33" s="15" t="n">
        <f aca="false">AVERAGE(A33:B33)</f>
        <v>0.5</v>
      </c>
      <c r="E33" s="15" t="n">
        <f aca="false">D33*C33</f>
        <v>1</v>
      </c>
      <c r="F33" s="15" t="n">
        <f aca="false">D33-$D$42</f>
        <v>-2.8</v>
      </c>
      <c r="G33" s="15" t="n">
        <f aca="false">F33^2</f>
        <v>7.84</v>
      </c>
      <c r="H33" s="15" t="n">
        <f aca="false">G33*C33</f>
        <v>15.68</v>
      </c>
    </row>
    <row r="34" customFormat="false" ht="13.8" hidden="false" customHeight="false" outlineLevel="0" collapsed="false">
      <c r="A34" s="14" t="n">
        <v>1</v>
      </c>
      <c r="B34" s="14" t="n">
        <v>2</v>
      </c>
      <c r="C34" s="14" t="n">
        <v>9</v>
      </c>
      <c r="D34" s="15" t="n">
        <f aca="false">AVERAGE(A34:B34)</f>
        <v>1.5</v>
      </c>
      <c r="E34" s="15" t="n">
        <f aca="false">D34*C34</f>
        <v>13.5</v>
      </c>
      <c r="F34" s="15" t="n">
        <f aca="false">D34-$D$42</f>
        <v>-1.8</v>
      </c>
      <c r="G34" s="15" t="n">
        <f aca="false">F34^2</f>
        <v>3.24</v>
      </c>
      <c r="H34" s="15" t="n">
        <f aca="false">G34*C34</f>
        <v>29.16</v>
      </c>
    </row>
    <row r="35" customFormat="false" ht="13.8" hidden="false" customHeight="false" outlineLevel="0" collapsed="false">
      <c r="A35" s="14" t="n">
        <v>2</v>
      </c>
      <c r="B35" s="14" t="n">
        <v>3</v>
      </c>
      <c r="C35" s="14" t="n">
        <v>12</v>
      </c>
      <c r="D35" s="15" t="n">
        <f aca="false">AVERAGE(A35:B35)</f>
        <v>2.5</v>
      </c>
      <c r="E35" s="15" t="n">
        <f aca="false">D35*C35</f>
        <v>30</v>
      </c>
      <c r="F35" s="15" t="n">
        <f aca="false">D35-$D$42</f>
        <v>-0.8</v>
      </c>
      <c r="G35" s="15" t="n">
        <f aca="false">F35^2</f>
        <v>0.64</v>
      </c>
      <c r="H35" s="15" t="n">
        <f aca="false">G35*C35</f>
        <v>7.68</v>
      </c>
    </row>
    <row r="36" customFormat="false" ht="13.8" hidden="false" customHeight="false" outlineLevel="0" collapsed="false">
      <c r="A36" s="14" t="n">
        <v>3</v>
      </c>
      <c r="B36" s="14" t="n">
        <v>4</v>
      </c>
      <c r="C36" s="14" t="n">
        <v>11</v>
      </c>
      <c r="D36" s="15" t="n">
        <f aca="false">AVERAGE(A36:B36)</f>
        <v>3.5</v>
      </c>
      <c r="E36" s="15" t="n">
        <f aca="false">D36*C36</f>
        <v>38.5</v>
      </c>
      <c r="F36" s="15" t="n">
        <f aca="false">D36-$D$42</f>
        <v>0.2</v>
      </c>
      <c r="G36" s="15" t="n">
        <f aca="false">F36^2</f>
        <v>0.0400000000000001</v>
      </c>
      <c r="H36" s="15" t="n">
        <f aca="false">G36*C36</f>
        <v>0.440000000000001</v>
      </c>
    </row>
    <row r="37" customFormat="false" ht="13.8" hidden="false" customHeight="false" outlineLevel="0" collapsed="false">
      <c r="A37" s="14" t="n">
        <v>4</v>
      </c>
      <c r="B37" s="14" t="n">
        <v>5</v>
      </c>
      <c r="C37" s="14" t="n">
        <v>9</v>
      </c>
      <c r="D37" s="15" t="n">
        <f aca="false">AVERAGE(A37:B37)</f>
        <v>4.5</v>
      </c>
      <c r="E37" s="15" t="n">
        <f aca="false">D37*C37</f>
        <v>40.5</v>
      </c>
      <c r="F37" s="15" t="n">
        <f aca="false">D37-$D$42</f>
        <v>1.2</v>
      </c>
      <c r="G37" s="15" t="n">
        <f aca="false">F37^2</f>
        <v>1.44</v>
      </c>
      <c r="H37" s="15" t="n">
        <f aca="false">G37*C37</f>
        <v>12.96</v>
      </c>
    </row>
    <row r="38" customFormat="false" ht="13.8" hidden="false" customHeight="false" outlineLevel="0" collapsed="false">
      <c r="A38" s="14" t="n">
        <v>5</v>
      </c>
      <c r="B38" s="14" t="n">
        <v>6</v>
      </c>
      <c r="C38" s="14" t="n">
        <v>4</v>
      </c>
      <c r="D38" s="15" t="n">
        <f aca="false">AVERAGE(A38:B38)</f>
        <v>5.5</v>
      </c>
      <c r="E38" s="15" t="n">
        <f aca="false">D38*C38</f>
        <v>22</v>
      </c>
      <c r="F38" s="15" t="n">
        <f aca="false">D38-$D$42</f>
        <v>2.2</v>
      </c>
      <c r="G38" s="15" t="n">
        <f aca="false">F38^2</f>
        <v>4.84</v>
      </c>
      <c r="H38" s="15" t="n">
        <f aca="false">G38*C38</f>
        <v>19.36</v>
      </c>
    </row>
    <row r="39" customFormat="false" ht="13.8" hidden="false" customHeight="false" outlineLevel="0" collapsed="false">
      <c r="A39" s="14" t="n">
        <v>6</v>
      </c>
      <c r="B39" s="14" t="n">
        <v>7</v>
      </c>
      <c r="C39" s="14" t="n">
        <v>3</v>
      </c>
      <c r="D39" s="15" t="n">
        <f aca="false">AVERAGE(A39:B39)</f>
        <v>6.5</v>
      </c>
      <c r="E39" s="15" t="n">
        <f aca="false">D39*C39</f>
        <v>19.5</v>
      </c>
      <c r="F39" s="15" t="n">
        <f aca="false">D39-$D$42</f>
        <v>3.2</v>
      </c>
      <c r="G39" s="15" t="n">
        <f aca="false">F39^2</f>
        <v>10.24</v>
      </c>
      <c r="H39" s="15" t="n">
        <f aca="false">G39*C39</f>
        <v>30.72</v>
      </c>
    </row>
    <row r="40" customFormat="false" ht="15" hidden="false" customHeight="false" outlineLevel="0" collapsed="false">
      <c r="A40" s="16" t="s">
        <v>6</v>
      </c>
      <c r="B40" s="17"/>
      <c r="C40" s="16" t="n">
        <f aca="false">SUM(C33:C39)</f>
        <v>50</v>
      </c>
      <c r="D40" s="18"/>
      <c r="E40" s="19" t="n">
        <f aca="false">SUM(E33:E39)</f>
        <v>165</v>
      </c>
      <c r="F40" s="18"/>
      <c r="G40" s="20"/>
      <c r="H40" s="19" t="n">
        <f aca="false">SUM(H33:H39)</f>
        <v>116</v>
      </c>
    </row>
    <row r="42" customFormat="false" ht="13.8" hidden="false" customHeight="false" outlineLevel="0" collapsed="false">
      <c r="C42" s="13" t="s">
        <v>12</v>
      </c>
      <c r="D42" s="21" t="n">
        <f aca="false">E40/C40</f>
        <v>3.3</v>
      </c>
    </row>
    <row r="43" customFormat="false" ht="13.8" hidden="false" customHeight="false" outlineLevel="0" collapsed="false">
      <c r="C43" s="13" t="s">
        <v>26</v>
      </c>
      <c r="D43" s="21" t="n">
        <f aca="false">H40/C40</f>
        <v>2.32</v>
      </c>
    </row>
    <row r="44" customFormat="false" ht="13.8" hidden="false" customHeight="false" outlineLevel="0" collapsed="false">
      <c r="C44" s="13" t="s">
        <v>27</v>
      </c>
      <c r="D44" s="21" t="n">
        <f aca="false">D43^(1/2)</f>
        <v>1.52315462117278</v>
      </c>
    </row>
    <row r="1048576" customFormat="false" ht="12.8" hidden="false" customHeight="false" outlineLevel="0" collapsed="false"/>
  </sheetData>
  <mergeCells count="2">
    <mergeCell ref="A16:H16"/>
    <mergeCell ref="A31:H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tbt&amp;rfl</dc:creator>
  <dc:description/>
  <dc:language>pt-BR</dc:language>
  <cp:lastModifiedBy/>
  <dcterms:modified xsi:type="dcterms:W3CDTF">2025-03-18T22:06:04Z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