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ichau\Desktop\Projeto-Estoque\"/>
    </mc:Choice>
  </mc:AlternateContent>
  <xr:revisionPtr revIDLastSave="0" documentId="13_ncr:1_{5E9175F3-1DC3-4420-A940-DC9DB75905DE}" xr6:coauthVersionLast="47" xr6:coauthVersionMax="47" xr10:uidLastSave="{00000000-0000-0000-0000-000000000000}"/>
  <bookViews>
    <workbookView xWindow="390" yWindow="390" windowWidth="22050" windowHeight="10830" activeTab="1" xr2:uid="{69E86005-A40C-4BD6-9043-C2547A655B43}"/>
  </bookViews>
  <sheets>
    <sheet name="Pedidos" sheetId="2" r:id="rId1"/>
    <sheet name="Produto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2" l="1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2" i="2"/>
  <c r="F3" i="2"/>
  <c r="D3" i="2"/>
  <c r="D2" i="2"/>
  <c r="N1382" i="3"/>
</calcChain>
</file>

<file path=xl/sharedStrings.xml><?xml version="1.0" encoding="utf-8"?>
<sst xmlns="http://schemas.openxmlformats.org/spreadsheetml/2006/main" count="94" uniqueCount="49">
  <si>
    <t>Escola</t>
  </si>
  <si>
    <t>Pedido</t>
  </si>
  <si>
    <t>Data</t>
  </si>
  <si>
    <t>Valor</t>
  </si>
  <si>
    <t>Status</t>
  </si>
  <si>
    <t>AG COMPRA</t>
  </si>
  <si>
    <t>AG FORNECEDOR</t>
  </si>
  <si>
    <t>RETIRA</t>
  </si>
  <si>
    <t>PRONTO P/ ENTREGA</t>
  </si>
  <si>
    <t>FINALIZADO</t>
  </si>
  <si>
    <t>OBSERVAÇÃO</t>
  </si>
  <si>
    <t>Produto</t>
  </si>
  <si>
    <t>Qntd</t>
  </si>
  <si>
    <t>Preço</t>
  </si>
  <si>
    <t>Fornecedor</t>
  </si>
  <si>
    <t>OBS</t>
  </si>
  <si>
    <t>BRUNO</t>
  </si>
  <si>
    <t>001 MESA DE PING PONG OFICIAL DOBRAVEL 15MM MDF LUXO</t>
  </si>
  <si>
    <t xml:space="preserve"> ABACO ABERTO DE PINOS EM MADEIRA C/56</t>
  </si>
  <si>
    <t xml:space="preserve"> BEBEDOURO E PURIFIC ÁGUA RESIST. 100 LITROS - 220V</t>
  </si>
  <si>
    <t xml:space="preserve"> LAPIS JUMBO MAD. C/ APONT. CX C/12</t>
  </si>
  <si>
    <t xml:space="preserve"> 178.95</t>
  </si>
  <si>
    <t xml:space="preserve"> PAPEL VERGE 120G BRANCO A4 PT. C/ 50F</t>
  </si>
  <si>
    <t xml:space="preserve"> ALCOOL LIQ. 70° 5L</t>
  </si>
  <si>
    <t xml:space="preserve"> ALCOOL EM GEL 70% 430G C/ TAMPA PUMP</t>
  </si>
  <si>
    <t xml:space="preserve"> 15.8</t>
  </si>
  <si>
    <t xml:space="preserve"> ALCOOL EM GEL 70% GL. C/ 5L</t>
  </si>
  <si>
    <t>CLEBER</t>
  </si>
  <si>
    <t>Produto 1</t>
  </si>
  <si>
    <t xml:space="preserve"> Produto 2</t>
  </si>
  <si>
    <t xml:space="preserve"> Produto 3</t>
  </si>
  <si>
    <t xml:space="preserve"> Produto 4</t>
  </si>
  <si>
    <t xml:space="preserve"> Produto 5</t>
  </si>
  <si>
    <t xml:space="preserve"> Produto 6</t>
  </si>
  <si>
    <t>Rafael</t>
  </si>
  <si>
    <t>Produto 7</t>
  </si>
  <si>
    <t xml:space="preserve"> Produto 8</t>
  </si>
  <si>
    <t xml:space="preserve"> Produto 9</t>
  </si>
  <si>
    <t>Juliana</t>
  </si>
  <si>
    <t>Produto 10</t>
  </si>
  <si>
    <t xml:space="preserve"> Produto 11</t>
  </si>
  <si>
    <t xml:space="preserve"> Produto 12</t>
  </si>
  <si>
    <t xml:space="preserve"> Produto 13</t>
  </si>
  <si>
    <t>Gabriela</t>
  </si>
  <si>
    <t>Produto 14</t>
  </si>
  <si>
    <t>Sergio</t>
  </si>
  <si>
    <t>Produto 15</t>
  </si>
  <si>
    <t xml:space="preserve"> Produto 16</t>
  </si>
  <si>
    <t xml:space="preserve"> Produto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</si>
</sst>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/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3" xfId="0" applyBorder="1"/>
    <xf numFmtId="0" fontId="0" fillId="0" borderId="4" xfId="2" applyNumberFormat="1" applyFont="1" applyBorder="1" applyAlignment="1">
      <alignment vertical="center"/>
    </xf>
    <xf numFmtId="0" fontId="0" fillId="0" borderId="0" xfId="2" applyNumberFormat="1" applyFont="1" applyBorder="1" applyAlignment="1">
      <alignment vertical="center"/>
    </xf>
    <xf numFmtId="44" fontId="0" fillId="0" borderId="0" xfId="0" applyNumberFormat="1" applyAlignment="1">
      <alignment horizontal="center"/>
    </xf>
    <xf numFmtId="16" fontId="0" fillId="0" borderId="0" xfId="0" applyNumberFormat="1"/>
    <xf numFmtId="16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4" xfId="1" applyFon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165" fontId="0" fillId="0" borderId="4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">
    <cellStyle name="Hyperlink" xfId="3" xr:uid="{00000000-000B-0000-0000-000008000000}"/>
    <cellStyle name="Moeda" xfId="1" builtinId="4"/>
    <cellStyle name="Normal" xfId="0" builtinId="0"/>
    <cellStyle name="Vírgula" xfId="2" builtinId="3"/>
  </cellStyles>
  <dxfs count="89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8080"/>
      </font>
      <fill>
        <patternFill patternType="solid">
          <bgColor rgb="FF808080"/>
        </patternFill>
      </fill>
    </dxf>
    <dxf>
      <font>
        <color rgb="FF00B050"/>
      </font>
      <fill>
        <patternFill patternType="solid">
          <bgColor rgb="FF00B050"/>
        </patternFill>
      </fill>
    </dxf>
    <dxf>
      <font>
        <color rgb="FFFFC000"/>
      </font>
      <fill>
        <patternFill patternType="solid">
          <bgColor rgb="FFFFC000"/>
        </patternFill>
      </fill>
    </dxf>
    <dxf>
      <font>
        <color rgb="FF00B0F0"/>
      </font>
      <fill>
        <patternFill patternType="solid">
          <bgColor rgb="FF00B0F0"/>
        </patternFill>
      </fill>
    </dxf>
    <dxf>
      <font>
        <color rgb="FFFFFF00"/>
      </font>
      <fill>
        <patternFill patternType="solid"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165" formatCode="d/m/yy;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/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5E687CB4-7D0E-49F2-801D-B93073E5828A}">
    <nsvFilter filterId="{3A33AC29-5397-40FD-B64F-4FCAF4741A49}" ref="A1:K22" tableId="1">
      <columnFilter colId="0" id="{DB33A6A7-90B9-4449-AF78-66ED7E615916}">
        <filter colId="0">
          <x:filters>
            <x:filter val="APM DA EE EDUCADOR PAULO FREIRE"/>
          </x:filters>
        </filter>
      </columnFilter>
      <sortRules>
        <sortRule colId="4" id="{F736095A-F93D-47AD-BEF2-95A804E3EBA1}">
          <sortCondition ref="E1:E22"/>
        </sortRule>
      </sortRules>
    </nsvFilter>
  </namedSheetView>
  <namedSheetView name="PEDIDOS PRONTOS PARA ENTREGA" id="{8EE0D2EC-E322-4BA1-8037-EBB64957CE80}">
    <nsvFilter filterId="{3A33AC29-5397-40FD-B64F-4FCAF4741A49}" ref="A1:K22" tableId="1">
      <columnFilter colId="4" id="{F736095A-F93D-47AD-BEF2-95A804E3EBA1}">
        <filter colId="4">
          <x:filters>
            <x:filter val="AG FORNECEDOR"/>
            <x:filter val="PRONTO P/ ENTREGA"/>
            <x:filter val="RETIRA"/>
          </x:filters>
        </filter>
      </columnFilter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33AC29-5397-40FD-B64F-4FCAF4741A49}" name="Tabela1" displayName="Tabela1" ref="A1:K22" totalsRowShown="0" headerRowDxfId="88" dataDxfId="87">
  <autoFilter ref="A1:K22" xr:uid="{3A33AC29-5397-40FD-B64F-4FCAF4741A49}"/>
  <sortState xmlns:xlrd2="http://schemas.microsoft.com/office/spreadsheetml/2017/richdata2" ref="A2:K2">
    <sortCondition ref="E1"/>
  </sortState>
  <tableColumns count="11">
    <tableColumn id="1" xr3:uid="{DB33A6A7-90B9-4449-AF78-66ED7E615916}" name="Escola" dataDxfId="86"/>
    <tableColumn id="2" xr3:uid="{471BBBAD-3F58-425A-BDCA-71AC4FD22139}" name="Pedido" dataDxfId="85"/>
    <tableColumn id="3" xr3:uid="{079C6711-C266-4881-B9E9-FF75AF3AB29A}" name="Data" dataDxfId="84"/>
    <tableColumn id="4" xr3:uid="{428E6A36-F90D-4E08-955A-72D6638C7ACF}" name="Valor" dataDxfId="83" dataCellStyle="Moeda">
      <calculatedColumnFormula>SUMIF(Produtos!$G:$G,Tabela1[[#This Row],[Pedido]],Produtos!$D:$D)</calculatedColumnFormula>
    </tableColumn>
    <tableColumn id="5" xr3:uid="{F736095A-F93D-47AD-BEF2-95A804E3EBA1}" name="Status" dataDxfId="82"/>
    <tableColumn id="11" xr3:uid="{AE0A8397-9ED1-4291-BF34-7A062FC4C908}" name="AG COMPRA" dataDxfId="81">
      <calculatedColumnFormula>IFERROR(IFERROR(IFERROR(IFERROR(IF(SEARCH($B1&amp;", "&amp; F$1,Produtos!$L$37),TRUE,FALSE),IF(SEARCH($B1&amp;"; "&amp; F$1,Produtos!$L$37),TRUE,FALSE)),IFERROR(IF(SEARCH($B1&amp;", "&amp; F$1,Produtos!$L$38),TRUE,FALSE),IF(SEARCH($B1&amp;"; "&amp;F$1,Produtos!$L$38),TRUE,FALSE))),IFERROR(IF(SEARCH($B1&amp;", "&amp;F$1,Produtos!$L$39),TRUE,FALSE),IF(SEARCH($B1&amp;"; "&amp;F$1,Produtos!$L$39),TRUE,FALSE))),FALSE)</calculatedColumnFormula>
    </tableColumn>
    <tableColumn id="10" xr3:uid="{E4ED13EB-F3B0-4A8D-835A-74299DEA99AA}" name="AG FORNECEDOR" dataDxfId="80"/>
    <tableColumn id="9" xr3:uid="{8C72E29C-B953-4352-82F4-8D746F4AC8BF}" name="RETIRA" dataDxfId="79"/>
    <tableColumn id="8" xr3:uid="{CE218DBB-A47D-4191-8FA6-B2E5C48ACBC0}" name="PRONTO P/ ENTREGA" dataDxfId="78"/>
    <tableColumn id="7" xr3:uid="{23CD4D9E-7518-44D3-9662-CAE34F890A86}" name="FINALIZADO" dataDxfId="77"/>
    <tableColumn id="6" xr3:uid="{198A2C9E-1CBC-4E76-98E1-F1BF688B9BC1}" name="OBSERVAÇÃO" dataDxfId="7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601390-7201-4D7A-8EA3-AEAF7CAC678A}" name="Tabela2" displayName="Tabela2" ref="A1:I26" totalsRowShown="0" headerRowBorderDxfId="75" tableBorderDxfId="74" totalsRowBorderDxfId="73" headerRowCellStyle="Normal" dataCellStyle="Normal">
  <autoFilter ref="A1:I26" xr:uid="{23601390-7201-4D7A-8EA3-AEAF7CAC678A}"/>
  <sortState xmlns:xlrd2="http://schemas.microsoft.com/office/spreadsheetml/2017/richdata2" ref="A2:I26">
    <sortCondition ref="B1:B26"/>
  </sortState>
  <tableColumns count="9">
    <tableColumn id="1" xr3:uid="{92B706E9-4CE9-47DF-A8EB-6C175BC8A3C3}" name="Escola" dataDxfId="72" dataCellStyle="Normal"/>
    <tableColumn id="3" xr3:uid="{FD01D755-A99C-4104-83F6-20588F3A28EB}" name="Produto" dataDxfId="71" dataCellStyle="Normal"/>
    <tableColumn id="11" xr3:uid="{5F538CCF-9201-4DDF-87A5-D7BC25EC7BD5}" name="Qntd" dataDxfId="70"/>
    <tableColumn id="10" xr3:uid="{56078D96-0667-44EF-BB1F-7D7F34A9C0F1}" name="Preço" dataDxfId="69" dataCellStyle="Moeda"/>
    <tableColumn id="7" xr3:uid="{34041669-1C00-454B-8343-08D28598DBC6}" name="Fornecedor" dataDxfId="68"/>
    <tableColumn id="4" xr3:uid="{8422DDA4-7924-4040-97CF-05B6D404B4C0}" name="Data" dataDxfId="67" dataCellStyle="Normal"/>
    <tableColumn id="2" xr3:uid="{08F8DD4A-CFEC-4DD5-84F0-54632A02A5BB}" name="Pedido" dataDxfId="66" dataCellStyle="Normal"/>
    <tableColumn id="5" xr3:uid="{748224BB-9E91-4840-AA4F-2F56DE746EDC}" name="Status" dataDxfId="65" dataCellStyle="Normal"/>
    <tableColumn id="9" xr3:uid="{B2D1B720-8D37-449E-A054-93F87A8F7228}" name="OBS" dataDxfId="64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D25E-781C-41EF-900F-7FE5962B5579}">
  <sheetPr codeName="Planilha1"/>
  <dimension ref="A1:L22"/>
  <sheetViews>
    <sheetView showGridLines="0" zoomScale="85" zoomScaleNormal="85" workbookViewId="0">
      <selection activeCell="C22" sqref="C22"/>
    </sheetView>
  </sheetViews>
  <sheetFormatPr defaultRowHeight="15" x14ac:dyDescent="0.25"/>
  <cols>
    <col min="1" max="1" width="58.28515625" style="2" bestFit="1" customWidth="1"/>
    <col min="2" max="2" width="11.42578125" style="1" customWidth="1"/>
    <col min="3" max="3" width="12.42578125" style="3" bestFit="1" customWidth="1"/>
    <col min="4" max="4" width="22.85546875" style="29" bestFit="1" customWidth="1"/>
    <col min="5" max="5" width="21.5703125" style="1" customWidth="1"/>
    <col min="6" max="10" width="3" style="1" customWidth="1"/>
    <col min="11" max="11" width="40.5703125" style="4" bestFit="1" customWidth="1"/>
    <col min="12" max="12" width="7" style="4" customWidth="1"/>
    <col min="13" max="13" width="9.140625" style="2"/>
    <col min="14" max="14" width="10.42578125" style="2" bestFit="1" customWidth="1"/>
    <col min="15" max="16384" width="9.140625" style="2"/>
  </cols>
  <sheetData>
    <row r="1" spans="1:12" ht="15.75" thickBot="1" x14ac:dyDescent="0.3">
      <c r="A1" s="2" t="s">
        <v>0</v>
      </c>
      <c r="B1" s="1" t="s">
        <v>1</v>
      </c>
      <c r="C1" s="3" t="s">
        <v>2</v>
      </c>
      <c r="D1" s="29" t="s">
        <v>3</v>
      </c>
      <c r="E1" s="1" t="s">
        <v>4</v>
      </c>
      <c r="F1" s="9" t="s">
        <v>5</v>
      </c>
      <c r="G1" s="10" t="s">
        <v>6</v>
      </c>
      <c r="H1" s="11" t="s">
        <v>7</v>
      </c>
      <c r="I1" s="13" t="s">
        <v>8</v>
      </c>
      <c r="J1" s="12" t="s">
        <v>9</v>
      </c>
      <c r="K1" s="1" t="s">
        <v>10</v>
      </c>
      <c r="L1" s="1"/>
    </row>
    <row r="2" spans="1:12" x14ac:dyDescent="0.25">
      <c r="A2" s="2" t="s">
        <v>16</v>
      </c>
      <c r="B2" s="1">
        <v>5605</v>
      </c>
      <c r="C2" s="3">
        <v>44742</v>
      </c>
      <c r="D2" s="29">
        <f>SUMIF(Produtos!$G:$G,Tabela1[[#This Row],[Pedido]],Produtos!$D:$D)</f>
        <v>6225</v>
      </c>
      <c r="F2" s="30" t="b">
        <f>IFERROR(IFERROR(IFERROR(IFERROR(IF(SEARCH($B1&amp;", "&amp; F$1,Produtos!$L$37),TRUE,FALSE),IF(SEARCH($B1&amp;"; "&amp; F$1,Produtos!$L$37),TRUE,FALSE)),IFERROR(IF(SEARCH($B1&amp;", "&amp; F$1,Produtos!$L$38),TRUE,FALSE),IF(SEARCH($B1&amp;"; "&amp;F$1,Produtos!$L$38),TRUE,FALSE))),IFERROR(IF(SEARCH($B1&amp;", "&amp;F$1,Produtos!$L$39),TRUE,FALSE),IF(SEARCH($B1&amp;"; "&amp;F$1,Produtos!$L$39),TRUE,FALSE))),FALSE)</f>
        <v>0</v>
      </c>
    </row>
    <row r="3" spans="1:12" x14ac:dyDescent="0.25">
      <c r="A3" s="2" t="s">
        <v>27</v>
      </c>
      <c r="B3" s="1">
        <v>5606</v>
      </c>
      <c r="C3" s="3">
        <v>44742.000011574077</v>
      </c>
      <c r="D3" s="29">
        <f>SUMIF(Produtos!$G:$G,Tabela1[[#This Row],[Pedido]],Produtos!$D:$D)</f>
        <v>6153</v>
      </c>
      <c r="F3" s="30" t="b">
        <f>IFERROR(IFERROR(IFERROR(IFERROR(IF(SEARCH($B2&amp;", "&amp; F$1,Produtos!$L$37),TRUE,FALSE),IF(SEARCH($B2&amp;"; "&amp; F$1,Produtos!$L$37),TRUE,FALSE)),IFERROR(IF(SEARCH($B2&amp;", "&amp; F$1,Produtos!$L$38),TRUE,FALSE),IF(SEARCH($B2&amp;"; "&amp;F$1,Produtos!$L$38),TRUE,FALSE))),IFERROR(IF(SEARCH($B2&amp;", "&amp;F$1,Produtos!$L$39),TRUE,FALSE),IF(SEARCH($B2&amp;"; "&amp;F$1,Produtos!$L$39),TRUE,FALSE))),FALSE)</f>
        <v>0</v>
      </c>
    </row>
    <row r="4" spans="1:12" x14ac:dyDescent="0.25">
      <c r="A4" s="2" t="s">
        <v>27</v>
      </c>
      <c r="B4" s="1">
        <v>5606</v>
      </c>
      <c r="C4" s="3">
        <v>44742.000011574077</v>
      </c>
      <c r="D4" s="29">
        <f>SUMIF(Produtos!$G:$G,Tabela1[[#This Row],[Pedido]],Produtos!$D:$D)</f>
        <v>6153</v>
      </c>
      <c r="F4" s="30" t="b">
        <f>IFERROR(IFERROR(IFERROR(IFERROR(IF(SEARCH($B2&amp;", "&amp; F$1,Produtos!$L$37),TRUE,FALSE),IF(SEARCH($B2&amp;"; "&amp; F$1,Produtos!$L$37),TRUE,FALSE)),IFERROR(IF(SEARCH($B2&amp;", "&amp; F$1,Produtos!$L$38),TRUE,FALSE),IF(SEARCH($B2&amp;"; "&amp;F$1,Produtos!$L$38),TRUE,FALSE))),IFERROR(IF(SEARCH($B2&amp;", "&amp;F$1,Produtos!$L$39),TRUE,FALSE),IF(SEARCH($B2&amp;"; "&amp;F$1,Produtos!$L$39),TRUE,FALSE))),FALSE)</f>
        <v>0</v>
      </c>
    </row>
    <row r="5" spans="1:12" x14ac:dyDescent="0.25">
      <c r="A5" s="2" t="s">
        <v>34</v>
      </c>
      <c r="B5" s="1">
        <v>5607</v>
      </c>
      <c r="C5" s="3">
        <v>44742.000023148146</v>
      </c>
      <c r="D5" s="29">
        <f>SUMIF(Produtos!$G:$G,Tabela1[[#This Row],[Pedido]],Produtos!$D:$D)</f>
        <v>6000</v>
      </c>
      <c r="F5" s="30" t="b">
        <f>IFERROR(IFERROR(IFERROR(IFERROR(IF(SEARCH($B2&amp;", "&amp; F$1,Produtos!$L$31),TRUE,FALSE),IF(SEARCH($B2&amp;"; "&amp; F$1,Produtos!$L$31),TRUE,FALSE)),IFERROR(IF(SEARCH($B2&amp;", "&amp; F$1,Produtos!$L$32),TRUE,FALSE),IF(SEARCH($B2&amp;"; "&amp;F$1,Produtos!$L$32),TRUE,FALSE))),IFERROR(IF(SEARCH($B2&amp;", "&amp;F$1,Produtos!$L$33),TRUE,FALSE),IF(SEARCH($B2&amp;"; "&amp;F$1,Produtos!$L$33),TRUE,FALSE))),FALSE)</f>
        <v>0</v>
      </c>
    </row>
    <row r="6" spans="1:12" x14ac:dyDescent="0.25">
      <c r="A6" s="2" t="s">
        <v>34</v>
      </c>
      <c r="B6" s="1">
        <v>5607</v>
      </c>
      <c r="C6" s="3">
        <v>44742.000023148146</v>
      </c>
      <c r="D6" s="29">
        <f>SUMIF(Produtos!$G:$G,Tabela1[[#This Row],[Pedido]],Produtos!$D:$D)</f>
        <v>6000</v>
      </c>
      <c r="F6" s="30" t="b">
        <f>IFERROR(IFERROR(IFERROR(IFERROR(IF(SEARCH($B2&amp;", "&amp; F$1,Produtos!$L$31),TRUE,FALSE),IF(SEARCH($B2&amp;"; "&amp; F$1,Produtos!$L$31),TRUE,FALSE)),IFERROR(IF(SEARCH($B2&amp;", "&amp; F$1,Produtos!$L$32),TRUE,FALSE),IF(SEARCH($B2&amp;"; "&amp;F$1,Produtos!$L$32),TRUE,FALSE))),IFERROR(IF(SEARCH($B2&amp;", "&amp;F$1,Produtos!$L$33),TRUE,FALSE),IF(SEARCH($B2&amp;"; "&amp;F$1,Produtos!$L$33),TRUE,FALSE))),FALSE)</f>
        <v>0</v>
      </c>
    </row>
    <row r="7" spans="1:12" x14ac:dyDescent="0.25">
      <c r="A7" s="2" t="s">
        <v>34</v>
      </c>
      <c r="B7" s="1">
        <v>5607</v>
      </c>
      <c r="C7" s="3">
        <v>44742.000023148146</v>
      </c>
      <c r="D7" s="29">
        <f>SUMIF(Produtos!$G:$G,Tabela1[[#This Row],[Pedido]],Produtos!$D:$D)</f>
        <v>6000</v>
      </c>
      <c r="F7" s="30" t="b">
        <f>IFERROR(IFERROR(IFERROR(IFERROR(IF(SEARCH($B2&amp;", "&amp; F$1,Produtos!$L$31),TRUE,FALSE),IF(SEARCH($B2&amp;"; "&amp; F$1,Produtos!$L$31),TRUE,FALSE)),IFERROR(IF(SEARCH($B2&amp;", "&amp; F$1,Produtos!$L$32),TRUE,FALSE),IF(SEARCH($B2&amp;"; "&amp;F$1,Produtos!$L$32),TRUE,FALSE))),IFERROR(IF(SEARCH($B2&amp;", "&amp;F$1,Produtos!$L$33),TRUE,FALSE),IF(SEARCH($B2&amp;"; "&amp;F$1,Produtos!$L$33),TRUE,FALSE))),FALSE)</f>
        <v>0</v>
      </c>
    </row>
    <row r="8" spans="1:12" x14ac:dyDescent="0.25">
      <c r="A8" s="2" t="s">
        <v>38</v>
      </c>
      <c r="B8" s="1">
        <v>5608</v>
      </c>
      <c r="C8" s="3">
        <v>44742.000034722223</v>
      </c>
      <c r="D8" s="29">
        <f>SUMIF(Produtos!$G:$G,Tabela1[[#This Row],[Pedido]],Produtos!$D:$D)</f>
        <v>30000</v>
      </c>
      <c r="F8" s="30" t="b">
        <f>IFERROR(IFERROR(IFERROR(IFERROR(IF(SEARCH($B2&amp;", "&amp; F$1,Produtos!$L$28),TRUE,FALSE),IF(SEARCH($B2&amp;"; "&amp; F$1,Produtos!$L$28),TRUE,FALSE)),IFERROR(IF(SEARCH($B2&amp;", "&amp; F$1,Produtos!$L$29),TRUE,FALSE),IF(SEARCH($B2&amp;"; "&amp;F$1,Produtos!$L$29),TRUE,FALSE))),IFERROR(IF(SEARCH($B2&amp;", "&amp;F$1,Produtos!$L$30),TRUE,FALSE),IF(SEARCH($B2&amp;"; "&amp;F$1,Produtos!$L$30),TRUE,FALSE))),FALSE)</f>
        <v>0</v>
      </c>
    </row>
    <row r="9" spans="1:12" x14ac:dyDescent="0.25">
      <c r="A9" s="2" t="s">
        <v>38</v>
      </c>
      <c r="B9" s="1">
        <v>5608</v>
      </c>
      <c r="C9" s="3">
        <v>44742.000034722223</v>
      </c>
      <c r="D9" s="29">
        <f>SUMIF(Produtos!$G:$G,Tabela1[[#This Row],[Pedido]],Produtos!$D:$D)</f>
        <v>30000</v>
      </c>
      <c r="F9" s="30" t="b">
        <f>IFERROR(IFERROR(IFERROR(IFERROR(IF(SEARCH($B2&amp;", "&amp; F$1,Produtos!$L$28),TRUE,FALSE),IF(SEARCH($B2&amp;"; "&amp; F$1,Produtos!$L$28),TRUE,FALSE)),IFERROR(IF(SEARCH($B2&amp;", "&amp; F$1,Produtos!$L$29),TRUE,FALSE),IF(SEARCH($B2&amp;"; "&amp;F$1,Produtos!$L$29),TRUE,FALSE))),IFERROR(IF(SEARCH($B2&amp;", "&amp;F$1,Produtos!$L$30),TRUE,FALSE),IF(SEARCH($B2&amp;"; "&amp;F$1,Produtos!$L$30),TRUE,FALSE))),FALSE)</f>
        <v>0</v>
      </c>
    </row>
    <row r="10" spans="1:12" x14ac:dyDescent="0.25">
      <c r="A10" s="2" t="s">
        <v>38</v>
      </c>
      <c r="B10" s="1">
        <v>5608</v>
      </c>
      <c r="C10" s="3">
        <v>44742.000034722223</v>
      </c>
      <c r="D10" s="29">
        <f>SUMIF(Produtos!$G:$G,Tabela1[[#This Row],[Pedido]],Produtos!$D:$D)</f>
        <v>30000</v>
      </c>
      <c r="F10" s="30" t="b">
        <f>IFERROR(IFERROR(IFERROR(IFERROR(IF(SEARCH($B2&amp;", "&amp; F$1,Produtos!$L$28),TRUE,FALSE),IF(SEARCH($B2&amp;"; "&amp; F$1,Produtos!$L$28),TRUE,FALSE)),IFERROR(IF(SEARCH($B2&amp;", "&amp; F$1,Produtos!$L$29),TRUE,FALSE),IF(SEARCH($B2&amp;"; "&amp;F$1,Produtos!$L$29),TRUE,FALSE))),IFERROR(IF(SEARCH($B2&amp;", "&amp;F$1,Produtos!$L$30),TRUE,FALSE),IF(SEARCH($B2&amp;"; "&amp;F$1,Produtos!$L$30),TRUE,FALSE))),FALSE)</f>
        <v>0</v>
      </c>
    </row>
    <row r="11" spans="1:12" x14ac:dyDescent="0.25">
      <c r="A11" s="2" t="s">
        <v>38</v>
      </c>
      <c r="B11" s="1">
        <v>5608</v>
      </c>
      <c r="C11" s="3">
        <v>44742.000034722223</v>
      </c>
      <c r="D11" s="29">
        <f>SUMIF(Produtos!$G:$G,Tabela1[[#This Row],[Pedido]],Produtos!$D:$D)</f>
        <v>30000</v>
      </c>
      <c r="F11" s="30" t="b">
        <f>IFERROR(IFERROR(IFERROR(IFERROR(IF(SEARCH($B2&amp;", "&amp; F$1,Produtos!$L$28),TRUE,FALSE),IF(SEARCH($B2&amp;"; "&amp; F$1,Produtos!$L$28),TRUE,FALSE)),IFERROR(IF(SEARCH($B2&amp;", "&amp; F$1,Produtos!$L$29),TRUE,FALSE),IF(SEARCH($B2&amp;"; "&amp;F$1,Produtos!$L$29),TRUE,FALSE))),IFERROR(IF(SEARCH($B2&amp;", "&amp;F$1,Produtos!$L$30),TRUE,FALSE),IF(SEARCH($B2&amp;"; "&amp;F$1,Produtos!$L$30),TRUE,FALSE))),FALSE)</f>
        <v>0</v>
      </c>
    </row>
    <row r="12" spans="1:12" x14ac:dyDescent="0.25">
      <c r="A12" s="2" t="s">
        <v>43</v>
      </c>
      <c r="B12" s="1">
        <v>5609</v>
      </c>
      <c r="C12" s="3">
        <v>44742.0000462963</v>
      </c>
      <c r="D12" s="29">
        <f>SUMIF(Produtos!$G:$G,Tabela1[[#This Row],[Pedido]],Produtos!$D:$D)</f>
        <v>1000</v>
      </c>
      <c r="F12" s="30" t="b">
        <f>IFERROR(IFERROR(IFERROR(IFERROR(IF(SEARCH($B2&amp;", "&amp; F$1,Produtos!$L$21),TRUE,FALSE),IF(SEARCH($B2&amp;"; "&amp; F$1,Produtos!$L$21),TRUE,FALSE)),IFERROR(IF(SEARCH($B2&amp;", "&amp; F$1,Produtos!$L$25),TRUE,FALSE),IF(SEARCH($B2&amp;"; "&amp;F$1,Produtos!$L$25),TRUE,FALSE))),IFERROR(IF(SEARCH($B2&amp;", "&amp;F$1,Produtos!$L$26),TRUE,FALSE),IF(SEARCH($B2&amp;"; "&amp;F$1,Produtos!$L$26),TRUE,FALSE))),FALSE)</f>
        <v>0</v>
      </c>
    </row>
    <row r="13" spans="1:12" x14ac:dyDescent="0.25">
      <c r="A13" s="2" t="s">
        <v>43</v>
      </c>
      <c r="B13" s="1">
        <v>5609</v>
      </c>
      <c r="C13" s="3">
        <v>44742.0000462963</v>
      </c>
      <c r="D13" s="29">
        <f>SUMIF(Produtos!$G:$G,Tabela1[[#This Row],[Pedido]],Produtos!$D:$D)</f>
        <v>1000</v>
      </c>
      <c r="F13" s="30" t="b">
        <f>IFERROR(IFERROR(IFERROR(IFERROR(IF(SEARCH($B2&amp;", "&amp; F$1,Produtos!$L$21),TRUE,FALSE),IF(SEARCH($B2&amp;"; "&amp; F$1,Produtos!$L$21),TRUE,FALSE)),IFERROR(IF(SEARCH($B2&amp;", "&amp; F$1,Produtos!$L$25),TRUE,FALSE),IF(SEARCH($B2&amp;"; "&amp;F$1,Produtos!$L$25),TRUE,FALSE))),IFERROR(IF(SEARCH($B2&amp;", "&amp;F$1,Produtos!$L$26),TRUE,FALSE),IF(SEARCH($B2&amp;"; "&amp;F$1,Produtos!$L$26),TRUE,FALSE))),FALSE)</f>
        <v>0</v>
      </c>
    </row>
    <row r="14" spans="1:12" x14ac:dyDescent="0.25">
      <c r="A14" s="2" t="s">
        <v>43</v>
      </c>
      <c r="B14" s="1">
        <v>5609</v>
      </c>
      <c r="C14" s="3">
        <v>44742.0000462963</v>
      </c>
      <c r="D14" s="29">
        <f>SUMIF(Produtos!$G:$G,Tabela1[[#This Row],[Pedido]],Produtos!$D:$D)</f>
        <v>1000</v>
      </c>
      <c r="F14" s="30" t="b">
        <f>IFERROR(IFERROR(IFERROR(IFERROR(IF(SEARCH($B2&amp;", "&amp; F$1,Produtos!$L$21),TRUE,FALSE),IF(SEARCH($B2&amp;"; "&amp; F$1,Produtos!$L$21),TRUE,FALSE)),IFERROR(IF(SEARCH($B2&amp;", "&amp; F$1,Produtos!$L$25),TRUE,FALSE),IF(SEARCH($B2&amp;"; "&amp;F$1,Produtos!$L$25),TRUE,FALSE))),IFERROR(IF(SEARCH($B2&amp;", "&amp;F$1,Produtos!$L$26),TRUE,FALSE),IF(SEARCH($B2&amp;"; "&amp;F$1,Produtos!$L$26),TRUE,FALSE))),FALSE)</f>
        <v>0</v>
      </c>
    </row>
    <row r="15" spans="1:12" x14ac:dyDescent="0.25">
      <c r="A15" s="2" t="s">
        <v>43</v>
      </c>
      <c r="B15" s="1">
        <v>5609</v>
      </c>
      <c r="C15" s="3">
        <v>44742.0000462963</v>
      </c>
      <c r="D15" s="29">
        <f>SUMIF(Produtos!$G:$G,Tabela1[[#This Row],[Pedido]],Produtos!$D:$D)</f>
        <v>1000</v>
      </c>
      <c r="F15" s="30" t="b">
        <f>IFERROR(IFERROR(IFERROR(IFERROR(IF(SEARCH($B2&amp;", "&amp; F$1,Produtos!$L$21),TRUE,FALSE),IF(SEARCH($B2&amp;"; "&amp; F$1,Produtos!$L$21),TRUE,FALSE)),IFERROR(IF(SEARCH($B2&amp;", "&amp; F$1,Produtos!$L$25),TRUE,FALSE),IF(SEARCH($B2&amp;"; "&amp;F$1,Produtos!$L$25),TRUE,FALSE))),IFERROR(IF(SEARCH($B2&amp;", "&amp;F$1,Produtos!$L$26),TRUE,FALSE),IF(SEARCH($B2&amp;"; "&amp;F$1,Produtos!$L$26),TRUE,FALSE))),FALSE)</f>
        <v>0</v>
      </c>
    </row>
    <row r="16" spans="1:12" x14ac:dyDescent="0.25">
      <c r="A16" s="2" t="s">
        <v>43</v>
      </c>
      <c r="B16" s="1">
        <v>5609</v>
      </c>
      <c r="C16" s="3">
        <v>44742.0000462963</v>
      </c>
      <c r="D16" s="29">
        <f>SUMIF(Produtos!$G:$G,Tabela1[[#This Row],[Pedido]],Produtos!$D:$D)</f>
        <v>1000</v>
      </c>
      <c r="F16" s="30" t="b">
        <f>IFERROR(IFERROR(IFERROR(IFERROR(IF(SEARCH($B2&amp;", "&amp; F$1,Produtos!$L$21),TRUE,FALSE),IF(SEARCH($B2&amp;"; "&amp; F$1,Produtos!$L$21),TRUE,FALSE)),IFERROR(IF(SEARCH($B2&amp;", "&amp; F$1,Produtos!$L$25),TRUE,FALSE),IF(SEARCH($B2&amp;"; "&amp;F$1,Produtos!$L$25),TRUE,FALSE))),IFERROR(IF(SEARCH($B2&amp;", "&amp;F$1,Produtos!$L$26),TRUE,FALSE),IF(SEARCH($B2&amp;"; "&amp;F$1,Produtos!$L$26),TRUE,FALSE))),FALSE)</f>
        <v>0</v>
      </c>
    </row>
    <row r="17" spans="1:6" x14ac:dyDescent="0.25">
      <c r="A17" s="2" t="s">
        <v>45</v>
      </c>
      <c r="B17" s="1">
        <v>5610</v>
      </c>
      <c r="C17" s="3">
        <v>44742.000057870369</v>
      </c>
      <c r="D17" s="29">
        <f>SUMIF(Produtos!$G:$G,Tabela1[[#This Row],[Pedido]],Produtos!$D:$D)</f>
        <v>5999</v>
      </c>
      <c r="F17" s="30" t="b">
        <f>IFERROR(IFERROR(IFERROR(IFERROR(IF(SEARCH($B2&amp;", "&amp; F$1,Produtos!$L$20),TRUE,FALSE),IF(SEARCH($B2&amp;"; "&amp; F$1,Produtos!$L$20),TRUE,FALSE)),IFERROR(IF(SEARCH($B2&amp;", "&amp; F$1,Produtos!$L$21),TRUE,FALSE),IF(SEARCH($B2&amp;"; "&amp;F$1,Produtos!$L$21),TRUE,FALSE))),IFERROR(IF(SEARCH($B2&amp;", "&amp;F$1,Produtos!$L$25),TRUE,FALSE),IF(SEARCH($B2&amp;"; "&amp;F$1,Produtos!$L$25),TRUE,FALSE))),FALSE)</f>
        <v>0</v>
      </c>
    </row>
    <row r="18" spans="1:6" x14ac:dyDescent="0.25">
      <c r="A18" s="2" t="s">
        <v>45</v>
      </c>
      <c r="B18" s="1">
        <v>5610</v>
      </c>
      <c r="C18" s="3">
        <v>44742.000057870369</v>
      </c>
      <c r="D18" s="29">
        <f>SUMIF(Produtos!$G:$G,Tabela1[[#This Row],[Pedido]],Produtos!$D:$D)</f>
        <v>5999</v>
      </c>
      <c r="F18" s="30" t="b">
        <f>IFERROR(IFERROR(IFERROR(IFERROR(IF(SEARCH($B2&amp;", "&amp; F$1,Produtos!$L$20),TRUE,FALSE),IF(SEARCH($B2&amp;"; "&amp; F$1,Produtos!$L$20),TRUE,FALSE)),IFERROR(IF(SEARCH($B2&amp;", "&amp; F$1,Produtos!$L$21),TRUE,FALSE),IF(SEARCH($B2&amp;"; "&amp;F$1,Produtos!$L$21),TRUE,FALSE))),IFERROR(IF(SEARCH($B2&amp;", "&amp;F$1,Produtos!$L$25),TRUE,FALSE),IF(SEARCH($B2&amp;"; "&amp;F$1,Produtos!$L$25),TRUE,FALSE))),FALSE)</f>
        <v>0</v>
      </c>
    </row>
    <row r="19" spans="1:6" x14ac:dyDescent="0.25">
      <c r="A19" s="2" t="s">
        <v>45</v>
      </c>
      <c r="B19" s="1">
        <v>5610</v>
      </c>
      <c r="C19" s="3">
        <v>44742.000057870369</v>
      </c>
      <c r="D19" s="29">
        <f>SUMIF(Produtos!$G:$G,Tabela1[[#This Row],[Pedido]],Produtos!$D:$D)</f>
        <v>5999</v>
      </c>
      <c r="F19" s="30" t="b">
        <f>IFERROR(IFERROR(IFERROR(IFERROR(IF(SEARCH($B2&amp;", "&amp; F$1,Produtos!$L$20),TRUE,FALSE),IF(SEARCH($B2&amp;"; "&amp; F$1,Produtos!$L$20),TRUE,FALSE)),IFERROR(IF(SEARCH($B2&amp;", "&amp; F$1,Produtos!$L$21),TRUE,FALSE),IF(SEARCH($B2&amp;"; "&amp;F$1,Produtos!$L$21),TRUE,FALSE))),IFERROR(IF(SEARCH($B2&amp;", "&amp;F$1,Produtos!$L$25),TRUE,FALSE),IF(SEARCH($B2&amp;"; "&amp;F$1,Produtos!$L$25),TRUE,FALSE))),FALSE)</f>
        <v>0</v>
      </c>
    </row>
    <row r="20" spans="1:6" x14ac:dyDescent="0.25">
      <c r="A20" s="2" t="s">
        <v>45</v>
      </c>
      <c r="B20" s="1">
        <v>5610</v>
      </c>
      <c r="C20" s="3">
        <v>44742.000057870369</v>
      </c>
      <c r="D20" s="29">
        <f>SUMIF(Produtos!$G:$G,Tabela1[[#This Row],[Pedido]],Produtos!$D:$D)</f>
        <v>5999</v>
      </c>
      <c r="F20" s="30" t="b">
        <f>IFERROR(IFERROR(IFERROR(IFERROR(IF(SEARCH($B2&amp;", "&amp; F$1,Produtos!$L$20),TRUE,FALSE),IF(SEARCH($B2&amp;"; "&amp; F$1,Produtos!$L$20),TRUE,FALSE)),IFERROR(IF(SEARCH($B2&amp;", "&amp; F$1,Produtos!$L$21),TRUE,FALSE),IF(SEARCH($B2&amp;"; "&amp;F$1,Produtos!$L$21),TRUE,FALSE))),IFERROR(IF(SEARCH($B2&amp;", "&amp;F$1,Produtos!$L$25),TRUE,FALSE),IF(SEARCH($B2&amp;"; "&amp;F$1,Produtos!$L$25),TRUE,FALSE))),FALSE)</f>
        <v>0</v>
      </c>
    </row>
    <row r="21" spans="1:6" x14ac:dyDescent="0.25">
      <c r="A21" s="2" t="s">
        <v>45</v>
      </c>
      <c r="B21" s="1">
        <v>5610</v>
      </c>
      <c r="C21" s="3">
        <v>44742.000057870369</v>
      </c>
      <c r="D21" s="29">
        <f>SUMIF(Produtos!$G:$G,Tabela1[[#This Row],[Pedido]],Produtos!$D:$D)</f>
        <v>5999</v>
      </c>
      <c r="F21" s="30" t="b">
        <f>IFERROR(IFERROR(IFERROR(IFERROR(IF(SEARCH($B2&amp;", "&amp; F$1,Produtos!$L$20),TRUE,FALSE),IF(SEARCH($B2&amp;"; "&amp; F$1,Produtos!$L$20),TRUE,FALSE)),IFERROR(IF(SEARCH($B2&amp;", "&amp; F$1,Produtos!$L$21),TRUE,FALSE),IF(SEARCH($B2&amp;"; "&amp;F$1,Produtos!$L$21),TRUE,FALSE))),IFERROR(IF(SEARCH($B2&amp;", "&amp;F$1,Produtos!$L$25),TRUE,FALSE),IF(SEARCH($B2&amp;"; "&amp;F$1,Produtos!$L$25),TRUE,FALSE))),FALSE)</f>
        <v>0</v>
      </c>
    </row>
    <row r="22" spans="1:6" x14ac:dyDescent="0.25">
      <c r="A22" s="2" t="s">
        <v>45</v>
      </c>
      <c r="B22" s="1">
        <v>5610</v>
      </c>
      <c r="C22" s="3">
        <v>44742.000057870369</v>
      </c>
      <c r="D22" s="29">
        <f>SUMIF(Produtos!$G:$G,Tabela1[[#This Row],[Pedido]],Produtos!$D:$D)</f>
        <v>5999</v>
      </c>
      <c r="F22" s="30" t="b">
        <f>IFERROR(IFERROR(IFERROR(IFERROR(IF(SEARCH($B2&amp;", "&amp; F$1,Produtos!$L$20),TRUE,FALSE),IF(SEARCH($B2&amp;"; "&amp; F$1,Produtos!$L$20),TRUE,FALSE)),IFERROR(IF(SEARCH($B2&amp;", "&amp; F$1,Produtos!$L$21),TRUE,FALSE),IF(SEARCH($B2&amp;"; "&amp;F$1,Produtos!$L$21),TRUE,FALSE))),IFERROR(IF(SEARCH($B2&amp;", "&amp;F$1,Produtos!$L$25),TRUE,FALSE),IF(SEARCH($B2&amp;"; "&amp;F$1,Produtos!$L$25),TRUE,FALSE))),FALSE)</f>
        <v>0</v>
      </c>
    </row>
  </sheetData>
  <dataConsolidate/>
  <phoneticPr fontId="9" type="noConversion"/>
  <conditionalFormatting sqref="E1:I1 E2:J22">
    <cfRule type="cellIs" dxfId="63" priority="3594" operator="equal">
      <formula>"PRONTO P/ ENTREGA"</formula>
    </cfRule>
    <cfRule type="cellIs" dxfId="62" priority="3595" operator="equal">
      <formula>"AG FORNECEDOR"</formula>
    </cfRule>
    <cfRule type="cellIs" dxfId="61" priority="3596" operator="equal">
      <formula>"AG COMPRA"</formula>
    </cfRule>
    <cfRule type="cellIs" dxfId="60" priority="3597" operator="equal">
      <formula>"EM SEPARAÇÃO"</formula>
    </cfRule>
    <cfRule type="cellIs" dxfId="59" priority="3598" operator="equal">
      <formula>"FINALIZADO"</formula>
    </cfRule>
  </conditionalFormatting>
  <conditionalFormatting sqref="E1:I1 E2:J22">
    <cfRule type="cellIs" dxfId="58" priority="3582" operator="equal">
      <formula>"AG FORNECEDOR"</formula>
    </cfRule>
  </conditionalFormatting>
  <conditionalFormatting sqref="E1:I1 E2:J22">
    <cfRule type="cellIs" dxfId="57" priority="3569" operator="equal">
      <formula>"PRONTO P/ ENTREGA"</formula>
    </cfRule>
    <cfRule type="cellIs" dxfId="56" priority="3570" operator="equal">
      <formula>"PRONTO P/ ENTREGA"</formula>
    </cfRule>
    <cfRule type="cellIs" dxfId="55" priority="3571" operator="equal">
      <formula>"RETIRA"</formula>
    </cfRule>
    <cfRule type="cellIs" dxfId="54" priority="3572" operator="equal">
      <formula>"AG FORNECEDOR"</formula>
    </cfRule>
    <cfRule type="cellIs" dxfId="53" priority="3573" operator="equal">
      <formula>"AG COMPRA"</formula>
    </cfRule>
    <cfRule type="cellIs" dxfId="52" priority="3574" operator="equal">
      <formula>"EM SEPARAÇÃO"</formula>
    </cfRule>
  </conditionalFormatting>
  <conditionalFormatting sqref="E1:E1048576">
    <cfRule type="cellIs" dxfId="51" priority="3530" operator="equal">
      <formula>"FINALIZADO"</formula>
    </cfRule>
    <cfRule type="cellIs" dxfId="50" priority="3542" operator="equal">
      <formula>"FINALIZADO"</formula>
    </cfRule>
    <cfRule type="cellIs" dxfId="49" priority="3543" operator="equal">
      <formula>"PRONTO P/ ENTREGA"</formula>
    </cfRule>
    <cfRule type="cellIs" dxfId="48" priority="3544" operator="equal">
      <formula>"RETIRA"</formula>
    </cfRule>
    <cfRule type="cellIs" dxfId="47" priority="3545" operator="equal">
      <formula>"AG FORNECEDOR"</formula>
    </cfRule>
    <cfRule type="cellIs" dxfId="46" priority="3546" operator="equal">
      <formula>"AG COMPRA"</formula>
    </cfRule>
  </conditionalFormatting>
  <conditionalFormatting sqref="F1:F1048576">
    <cfRule type="cellIs" dxfId="45" priority="3541" operator="equal">
      <formula>TRUE</formula>
    </cfRule>
  </conditionalFormatting>
  <conditionalFormatting sqref="F1:I22 F3:J1048576">
    <cfRule type="cellIs" dxfId="44" priority="3540" operator="equal">
      <formula>FALSE</formula>
    </cfRule>
  </conditionalFormatting>
  <conditionalFormatting sqref="G1:G1048576">
    <cfRule type="cellIs" dxfId="43" priority="3537" operator="equal">
      <formula>TRUE</formula>
    </cfRule>
    <cfRule type="cellIs" dxfId="42" priority="3538" operator="equal">
      <formula>FALSE</formula>
    </cfRule>
    <cfRule type="cellIs" dxfId="41" priority="3539" operator="equal">
      <formula>TRUE</formula>
    </cfRule>
  </conditionalFormatting>
  <conditionalFormatting sqref="H1:H1048576">
    <cfRule type="cellIs" dxfId="40" priority="2578" operator="equal">
      <formula>TRUE</formula>
    </cfRule>
    <cfRule type="cellIs" dxfId="39" priority="3535" operator="equal">
      <formula>FALSE</formula>
    </cfRule>
    <cfRule type="cellIs" dxfId="38" priority="3536" operator="equal">
      <formula>TRUE</formula>
    </cfRule>
  </conditionalFormatting>
  <conditionalFormatting sqref="I1:I1048576">
    <cfRule type="cellIs" dxfId="37" priority="2577" operator="equal">
      <formula>TRUE</formula>
    </cfRule>
    <cfRule type="cellIs" dxfId="36" priority="3534" operator="equal">
      <formula>TRUE</formula>
    </cfRule>
  </conditionalFormatting>
  <conditionalFormatting sqref="J3:J1048576">
    <cfRule type="cellIs" dxfId="35" priority="3532" operator="equal">
      <formula>TRUE</formula>
    </cfRule>
  </conditionalFormatting>
  <conditionalFormatting sqref="E1:E1048576 J1:J1048576">
    <cfRule type="cellIs" dxfId="34" priority="3531" operator="equal">
      <formula>TRUE</formula>
    </cfRule>
  </conditionalFormatting>
  <conditionalFormatting sqref="F1:F1048576">
    <cfRule type="cellIs" dxfId="33" priority="3509" operator="equal">
      <formula>TRUE</formula>
    </cfRule>
    <cfRule type="cellIs" dxfId="32" priority="3511" operator="equal">
      <formula>TRUE</formula>
    </cfRule>
  </conditionalFormatting>
  <conditionalFormatting sqref="G1:G1048576">
    <cfRule type="cellIs" dxfId="31" priority="2435" operator="equal">
      <formula>TRUE</formula>
    </cfRule>
    <cfRule type="cellIs" dxfId="30" priority="2579" operator="equal">
      <formula>TRUE</formula>
    </cfRule>
  </conditionalFormatting>
  <conditionalFormatting sqref="F1:F1048576">
    <cfRule type="cellIs" dxfId="29" priority="2209" operator="equal">
      <formula>TRUE</formula>
    </cfRule>
  </conditionalFormatting>
  <conditionalFormatting sqref="G1:G1048576">
    <cfRule type="cellIs" dxfId="28" priority="2208" operator="equal">
      <formula>TRUE</formula>
    </cfRule>
  </conditionalFormatting>
  <conditionalFormatting sqref="H1:H1048576">
    <cfRule type="cellIs" dxfId="27" priority="2207" operator="equal">
      <formula>TRUE</formula>
    </cfRule>
  </conditionalFormatting>
  <conditionalFormatting sqref="I1:I1048576">
    <cfRule type="cellIs" dxfId="26" priority="2206" operator="equal">
      <formula>TRUE</formula>
    </cfRule>
  </conditionalFormatting>
  <conditionalFormatting sqref="J1:J1048576">
    <cfRule type="cellIs" dxfId="25" priority="2205" operator="equal">
      <formula>TRUE</formula>
    </cfRule>
  </conditionalFormatting>
  <conditionalFormatting sqref="B1:B1048576">
    <cfRule type="duplicateValues" dxfId="24" priority="4088"/>
  </conditionalFormatting>
  <conditionalFormatting sqref="D2:D22">
    <cfRule type="duplicateValues" dxfId="23" priority="4273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7FDE-1D8D-4E7C-90AA-7894C3886130}">
  <sheetPr>
    <pageSetUpPr fitToPage="1"/>
  </sheetPr>
  <dimension ref="A1:P3362"/>
  <sheetViews>
    <sheetView showGridLines="0" tabSelected="1" topLeftCell="A13" zoomScale="98" zoomScaleNormal="98" workbookViewId="0">
      <selection activeCell="F22" sqref="F22"/>
    </sheetView>
  </sheetViews>
  <sheetFormatPr defaultColWidth="9.140625" defaultRowHeight="15.75" x14ac:dyDescent="0.25"/>
  <cols>
    <col min="1" max="1" width="55.85546875" customWidth="1"/>
    <col min="2" max="2" width="83.5703125" customWidth="1"/>
    <col min="3" max="3" width="7.85546875" style="19" bestFit="1" customWidth="1"/>
    <col min="4" max="4" width="12.7109375" style="25" customWidth="1"/>
    <col min="5" max="5" width="16.7109375" style="3" customWidth="1"/>
    <col min="6" max="6" width="13.7109375" style="28" customWidth="1"/>
    <col min="7" max="7" width="11.85546875" style="1" bestFit="1" customWidth="1"/>
    <col min="8" max="8" width="22.140625" customWidth="1"/>
    <col min="9" max="9" width="21.7109375" style="6" customWidth="1"/>
    <col min="10" max="10" width="9.140625" style="6" customWidth="1"/>
    <col min="11" max="11" width="11.42578125" style="7" bestFit="1" customWidth="1"/>
    <col min="12" max="13" width="9.140625" style="6" customWidth="1"/>
  </cols>
  <sheetData>
    <row r="1" spans="1:16" x14ac:dyDescent="0.25">
      <c r="A1" s="14" t="s">
        <v>0</v>
      </c>
      <c r="B1" s="17" t="s">
        <v>11</v>
      </c>
      <c r="C1" s="18" t="s">
        <v>12</v>
      </c>
      <c r="D1" s="24" t="s">
        <v>13</v>
      </c>
      <c r="E1" s="15" t="s">
        <v>14</v>
      </c>
      <c r="F1" s="27" t="s">
        <v>2</v>
      </c>
      <c r="G1" s="16" t="s">
        <v>1</v>
      </c>
      <c r="H1" s="15" t="s">
        <v>4</v>
      </c>
      <c r="I1" s="14" t="s">
        <v>15</v>
      </c>
      <c r="J1"/>
      <c r="K1"/>
      <c r="L1" s="7"/>
      <c r="N1" s="6"/>
      <c r="O1" s="6"/>
      <c r="P1" s="6"/>
    </row>
    <row r="2" spans="1:16" x14ac:dyDescent="0.25">
      <c r="A2" s="14" t="s">
        <v>16</v>
      </c>
      <c r="B2" s="17" t="s">
        <v>26</v>
      </c>
      <c r="C2" s="18">
        <v>1</v>
      </c>
      <c r="D2" s="24">
        <v>72</v>
      </c>
      <c r="E2" s="15"/>
      <c r="F2" s="27">
        <v>44742</v>
      </c>
      <c r="G2" s="16">
        <v>5605</v>
      </c>
      <c r="H2" s="15"/>
      <c r="I2" s="14"/>
      <c r="J2"/>
      <c r="K2"/>
      <c r="L2" s="7"/>
      <c r="N2" s="6"/>
      <c r="O2" s="6"/>
      <c r="P2" s="6"/>
    </row>
    <row r="3" spans="1:16" x14ac:dyDescent="0.25">
      <c r="A3" s="14" t="s">
        <v>16</v>
      </c>
      <c r="B3" s="17" t="s">
        <v>24</v>
      </c>
      <c r="C3" s="18">
        <v>1</v>
      </c>
      <c r="D3" s="24" t="s">
        <v>25</v>
      </c>
      <c r="E3" s="15"/>
      <c r="F3" s="27">
        <v>44742</v>
      </c>
      <c r="G3" s="16">
        <v>5605</v>
      </c>
      <c r="H3" s="15"/>
      <c r="I3" s="14"/>
      <c r="J3"/>
      <c r="K3"/>
      <c r="L3" s="7"/>
      <c r="N3" s="6"/>
      <c r="O3" s="6"/>
      <c r="P3" s="6"/>
    </row>
    <row r="4" spans="1:16" x14ac:dyDescent="0.25">
      <c r="A4" s="14" t="s">
        <v>27</v>
      </c>
      <c r="B4" s="17" t="s">
        <v>33</v>
      </c>
      <c r="C4" s="18">
        <v>2</v>
      </c>
      <c r="D4" s="24">
        <v>72</v>
      </c>
      <c r="E4" s="15"/>
      <c r="F4" s="27">
        <v>44742.000011574077</v>
      </c>
      <c r="G4" s="16">
        <v>5606</v>
      </c>
      <c r="H4" s="15"/>
      <c r="I4" s="14"/>
      <c r="J4"/>
      <c r="K4"/>
      <c r="L4" s="7"/>
      <c r="N4" s="6"/>
      <c r="O4" s="6"/>
      <c r="P4" s="6"/>
    </row>
    <row r="5" spans="1:16" x14ac:dyDescent="0.25">
      <c r="A5" s="14" t="s">
        <v>27</v>
      </c>
      <c r="B5" s="17" t="s">
        <v>32</v>
      </c>
      <c r="C5" s="18">
        <v>2</v>
      </c>
      <c r="D5" s="24">
        <v>26</v>
      </c>
      <c r="E5" s="15"/>
      <c r="F5" s="27">
        <v>44742.000011574077</v>
      </c>
      <c r="G5" s="16">
        <v>5606</v>
      </c>
      <c r="H5" s="15"/>
      <c r="I5" s="14"/>
      <c r="J5"/>
      <c r="K5"/>
      <c r="L5" s="7"/>
      <c r="N5" s="6"/>
      <c r="O5" s="6"/>
      <c r="P5" s="6"/>
    </row>
    <row r="6" spans="1:16" x14ac:dyDescent="0.25">
      <c r="A6" s="14" t="s">
        <v>27</v>
      </c>
      <c r="B6" s="17" t="s">
        <v>31</v>
      </c>
      <c r="C6" s="18">
        <v>2</v>
      </c>
      <c r="D6" s="24" t="s">
        <v>21</v>
      </c>
      <c r="E6" s="15"/>
      <c r="F6" s="27">
        <v>44742.000011574077</v>
      </c>
      <c r="G6" s="16">
        <v>5606</v>
      </c>
      <c r="H6" s="15"/>
      <c r="I6" s="14"/>
      <c r="J6"/>
      <c r="K6"/>
      <c r="L6" s="7"/>
      <c r="N6" s="6"/>
      <c r="O6" s="6"/>
      <c r="P6" s="6"/>
    </row>
    <row r="7" spans="1:16" x14ac:dyDescent="0.25">
      <c r="A7" s="14" t="s">
        <v>34</v>
      </c>
      <c r="B7" s="17" t="s">
        <v>37</v>
      </c>
      <c r="C7" s="18">
        <v>3</v>
      </c>
      <c r="D7" s="24">
        <v>3000</v>
      </c>
      <c r="E7" s="15"/>
      <c r="F7" s="27">
        <v>44742.000023148146</v>
      </c>
      <c r="G7" s="16">
        <v>5607</v>
      </c>
      <c r="H7" s="15"/>
      <c r="I7" s="14"/>
      <c r="J7"/>
      <c r="K7"/>
      <c r="L7" s="7"/>
      <c r="N7" s="6"/>
      <c r="O7" s="6"/>
      <c r="P7" s="6"/>
    </row>
    <row r="8" spans="1:16" x14ac:dyDescent="0.25">
      <c r="A8" s="14" t="s">
        <v>34</v>
      </c>
      <c r="B8" s="17" t="s">
        <v>36</v>
      </c>
      <c r="C8" s="18">
        <v>3</v>
      </c>
      <c r="D8" s="24">
        <v>2000</v>
      </c>
      <c r="E8" s="15"/>
      <c r="F8" s="27">
        <v>44742.000023148146</v>
      </c>
      <c r="G8" s="16">
        <v>5607</v>
      </c>
      <c r="H8" s="15"/>
      <c r="I8" s="14"/>
      <c r="J8"/>
      <c r="K8"/>
      <c r="L8" s="7"/>
      <c r="N8" s="6"/>
      <c r="O8" s="6"/>
      <c r="P8" s="6"/>
    </row>
    <row r="9" spans="1:16" x14ac:dyDescent="0.25">
      <c r="A9" s="14" t="s">
        <v>34</v>
      </c>
      <c r="B9" s="17" t="s">
        <v>35</v>
      </c>
      <c r="C9" s="18">
        <v>3</v>
      </c>
      <c r="D9" s="24">
        <v>1000</v>
      </c>
      <c r="E9" s="15"/>
      <c r="F9" s="27">
        <v>44742.000023148146</v>
      </c>
      <c r="G9" s="16">
        <v>5607</v>
      </c>
      <c r="H9" s="15"/>
      <c r="I9" s="14"/>
      <c r="J9"/>
      <c r="K9"/>
      <c r="L9" s="7"/>
      <c r="N9" s="6"/>
      <c r="O9" s="6"/>
      <c r="P9" s="6"/>
    </row>
    <row r="10" spans="1:16" x14ac:dyDescent="0.25">
      <c r="A10" s="14" t="s">
        <v>27</v>
      </c>
      <c r="B10" s="17" t="s">
        <v>30</v>
      </c>
      <c r="C10" s="18">
        <v>2</v>
      </c>
      <c r="D10" s="24">
        <v>4160</v>
      </c>
      <c r="E10" s="15"/>
      <c r="F10" s="27">
        <v>44742.000011574077</v>
      </c>
      <c r="G10" s="16">
        <v>5606</v>
      </c>
      <c r="H10" s="15"/>
      <c r="I10" s="14"/>
      <c r="J10"/>
      <c r="K10"/>
      <c r="L10" s="7"/>
      <c r="N10" s="6"/>
      <c r="O10" s="6"/>
      <c r="P10" s="6"/>
    </row>
    <row r="11" spans="1:16" x14ac:dyDescent="0.25">
      <c r="A11" s="14" t="s">
        <v>38</v>
      </c>
      <c r="B11" s="17" t="s">
        <v>42</v>
      </c>
      <c r="C11" s="18">
        <v>4</v>
      </c>
      <c r="D11" s="24">
        <v>9000</v>
      </c>
      <c r="E11" s="15"/>
      <c r="F11" s="27">
        <v>44742.000034722223</v>
      </c>
      <c r="G11" s="16">
        <v>5608</v>
      </c>
      <c r="H11" s="15"/>
      <c r="I11" s="14"/>
      <c r="J11"/>
      <c r="K11"/>
      <c r="L11" s="7"/>
      <c r="N11" s="6"/>
      <c r="O11" s="6"/>
      <c r="P11" s="6"/>
    </row>
    <row r="12" spans="1:16" x14ac:dyDescent="0.25">
      <c r="A12" s="14" t="s">
        <v>38</v>
      </c>
      <c r="B12" s="17" t="s">
        <v>41</v>
      </c>
      <c r="C12" s="18">
        <v>4</v>
      </c>
      <c r="D12" s="24">
        <v>8000</v>
      </c>
      <c r="E12" s="15"/>
      <c r="F12" s="27">
        <v>44742.000034722223</v>
      </c>
      <c r="G12" s="16">
        <v>5608</v>
      </c>
      <c r="H12" s="15"/>
      <c r="I12" s="14"/>
      <c r="J12"/>
      <c r="K12"/>
      <c r="L12" s="7"/>
      <c r="N12" s="6"/>
      <c r="O12" s="6"/>
      <c r="P12" s="6"/>
    </row>
    <row r="13" spans="1:16" x14ac:dyDescent="0.25">
      <c r="A13" s="14" t="s">
        <v>38</v>
      </c>
      <c r="B13" s="17" t="s">
        <v>40</v>
      </c>
      <c r="C13" s="18">
        <v>4</v>
      </c>
      <c r="D13" s="24">
        <v>7000</v>
      </c>
      <c r="E13" s="15"/>
      <c r="F13" s="27">
        <v>44742.000034722223</v>
      </c>
      <c r="G13" s="16">
        <v>5608</v>
      </c>
      <c r="H13" s="15"/>
      <c r="I13" s="14"/>
      <c r="J13"/>
      <c r="K13"/>
      <c r="L13" s="7"/>
      <c r="N13" s="6"/>
      <c r="O13" s="6"/>
      <c r="P13" s="6"/>
    </row>
    <row r="14" spans="1:16" x14ac:dyDescent="0.25">
      <c r="A14" s="14" t="s">
        <v>38</v>
      </c>
      <c r="B14" s="17" t="s">
        <v>39</v>
      </c>
      <c r="C14" s="18">
        <v>4</v>
      </c>
      <c r="D14" s="24">
        <v>6000</v>
      </c>
      <c r="E14" s="15"/>
      <c r="F14" s="27">
        <v>44742.000034722223</v>
      </c>
      <c r="G14" s="16">
        <v>5608</v>
      </c>
      <c r="H14" s="15"/>
      <c r="I14" s="14"/>
      <c r="J14"/>
      <c r="K14"/>
      <c r="L14" s="7"/>
      <c r="N14" s="6"/>
      <c r="O14" s="6"/>
      <c r="P14" s="6"/>
    </row>
    <row r="15" spans="1:16" x14ac:dyDescent="0.25">
      <c r="A15" s="14" t="s">
        <v>27</v>
      </c>
      <c r="B15" s="17" t="s">
        <v>29</v>
      </c>
      <c r="C15" s="18">
        <v>2</v>
      </c>
      <c r="D15" s="24">
        <v>66</v>
      </c>
      <c r="E15" s="15"/>
      <c r="F15" s="27">
        <v>44742.000011574077</v>
      </c>
      <c r="G15" s="16">
        <v>5606</v>
      </c>
      <c r="H15" s="15"/>
      <c r="I15" s="14"/>
      <c r="J15"/>
      <c r="K15"/>
      <c r="L15" s="7"/>
      <c r="N15" s="6"/>
      <c r="O15" s="6"/>
      <c r="P15" s="6"/>
    </row>
    <row r="16" spans="1:16" x14ac:dyDescent="0.25">
      <c r="A16" s="14" t="s">
        <v>43</v>
      </c>
      <c r="B16" s="17" t="s">
        <v>44</v>
      </c>
      <c r="C16" s="18">
        <v>1</v>
      </c>
      <c r="D16" s="24">
        <v>1000</v>
      </c>
      <c r="E16" s="15"/>
      <c r="F16" s="27">
        <v>44742.0000462963</v>
      </c>
      <c r="G16" s="16">
        <v>5609</v>
      </c>
      <c r="H16" s="15"/>
      <c r="I16" s="14"/>
      <c r="J16"/>
      <c r="K16"/>
      <c r="L16" s="7"/>
      <c r="N16" s="6"/>
      <c r="O16" s="6"/>
      <c r="P16" s="6"/>
    </row>
    <row r="17" spans="1:16" x14ac:dyDescent="0.25">
      <c r="A17" s="14" t="s">
        <v>27</v>
      </c>
      <c r="B17" s="17" t="s">
        <v>28</v>
      </c>
      <c r="C17" s="18">
        <v>2</v>
      </c>
      <c r="D17" s="24">
        <v>1829</v>
      </c>
      <c r="E17" s="15"/>
      <c r="F17" s="27">
        <v>44742.000011574077</v>
      </c>
      <c r="G17" s="16">
        <v>5606</v>
      </c>
      <c r="H17" s="15"/>
      <c r="I17" s="14"/>
      <c r="J17"/>
      <c r="K17"/>
      <c r="L17" s="7"/>
      <c r="N17" s="6"/>
      <c r="O17" s="6"/>
      <c r="P17" s="6"/>
    </row>
    <row r="18" spans="1:16" x14ac:dyDescent="0.25">
      <c r="A18" s="14" t="s">
        <v>16</v>
      </c>
      <c r="B18" s="17" t="s">
        <v>23</v>
      </c>
      <c r="C18" s="18">
        <v>1</v>
      </c>
      <c r="D18" s="24">
        <v>72</v>
      </c>
      <c r="E18" s="15"/>
      <c r="F18" s="27">
        <v>44742</v>
      </c>
      <c r="G18" s="16">
        <v>5605</v>
      </c>
      <c r="H18" s="15"/>
      <c r="I18" s="14"/>
      <c r="J18"/>
      <c r="K18"/>
      <c r="L18" s="7"/>
      <c r="N18" s="6"/>
      <c r="O18" s="6"/>
      <c r="P18" s="6"/>
    </row>
    <row r="19" spans="1:16" x14ac:dyDescent="0.25">
      <c r="A19" s="14" t="s">
        <v>16</v>
      </c>
      <c r="B19" s="17" t="s">
        <v>22</v>
      </c>
      <c r="C19" s="18">
        <v>1</v>
      </c>
      <c r="D19" s="24">
        <v>26</v>
      </c>
      <c r="E19" s="15"/>
      <c r="F19" s="27">
        <v>44742</v>
      </c>
      <c r="G19" s="16">
        <v>5605</v>
      </c>
      <c r="H19" s="15"/>
      <c r="I19" s="14"/>
      <c r="J19"/>
      <c r="K19"/>
      <c r="L19" s="7"/>
      <c r="N19" s="6"/>
      <c r="O19" s="6"/>
      <c r="P19" s="6"/>
    </row>
    <row r="20" spans="1:16" x14ac:dyDescent="0.25">
      <c r="A20" s="14" t="s">
        <v>16</v>
      </c>
      <c r="B20" s="17" t="s">
        <v>20</v>
      </c>
      <c r="C20" s="18">
        <v>1</v>
      </c>
      <c r="D20" s="24" t="s">
        <v>21</v>
      </c>
      <c r="E20" s="15"/>
      <c r="F20" s="27">
        <v>44742</v>
      </c>
      <c r="G20" s="16">
        <v>5605</v>
      </c>
      <c r="H20" s="15"/>
      <c r="I20" s="14"/>
      <c r="J20"/>
      <c r="K20"/>
      <c r="L20" s="7"/>
      <c r="N20" s="6"/>
      <c r="O20" s="6"/>
      <c r="P20" s="6"/>
    </row>
    <row r="21" spans="1:16" x14ac:dyDescent="0.25">
      <c r="A21" s="14" t="s">
        <v>16</v>
      </c>
      <c r="B21" s="17" t="s">
        <v>19</v>
      </c>
      <c r="C21" s="18">
        <v>1</v>
      </c>
      <c r="D21" s="24">
        <v>4160</v>
      </c>
      <c r="E21" s="15"/>
      <c r="F21" s="27">
        <v>44742</v>
      </c>
      <c r="G21" s="16">
        <v>5605</v>
      </c>
      <c r="H21" s="15"/>
      <c r="I21" s="14"/>
      <c r="J21"/>
      <c r="K21"/>
      <c r="L21" s="7"/>
      <c r="N21" s="6"/>
      <c r="O21" s="6"/>
      <c r="P21" s="6"/>
    </row>
    <row r="22" spans="1:16" x14ac:dyDescent="0.25">
      <c r="A22" s="14" t="s">
        <v>45</v>
      </c>
      <c r="B22" s="17" t="s">
        <v>48</v>
      </c>
      <c r="C22" s="18">
        <v>3</v>
      </c>
      <c r="D22" s="24">
        <v>2999</v>
      </c>
      <c r="E22" s="15"/>
      <c r="F22" s="27">
        <v>44742.000057870369</v>
      </c>
      <c r="G22" s="16">
        <v>5610</v>
      </c>
      <c r="H22" s="15"/>
      <c r="I22" s="14"/>
      <c r="J22"/>
      <c r="K22"/>
      <c r="L22" s="7"/>
      <c r="N22" s="6"/>
      <c r="O22" s="6"/>
      <c r="P22" s="6"/>
    </row>
    <row r="23" spans="1:16" x14ac:dyDescent="0.25">
      <c r="A23" s="14" t="s">
        <v>45</v>
      </c>
      <c r="B23" s="17" t="s">
        <v>47</v>
      </c>
      <c r="C23" s="18">
        <v>3</v>
      </c>
      <c r="D23" s="24">
        <v>2000</v>
      </c>
      <c r="E23" s="15"/>
      <c r="F23" s="27">
        <v>44742.000057870369</v>
      </c>
      <c r="G23" s="16">
        <v>5610</v>
      </c>
      <c r="H23" s="15"/>
      <c r="I23" s="14"/>
      <c r="J23"/>
      <c r="K23"/>
      <c r="L23" s="7"/>
      <c r="N23" s="6"/>
      <c r="O23" s="6"/>
      <c r="P23" s="6"/>
    </row>
    <row r="24" spans="1:16" x14ac:dyDescent="0.25">
      <c r="A24" s="14" t="s">
        <v>45</v>
      </c>
      <c r="B24" s="17" t="s">
        <v>46</v>
      </c>
      <c r="C24" s="18">
        <v>3</v>
      </c>
      <c r="D24" s="24">
        <v>1000</v>
      </c>
      <c r="E24" s="15"/>
      <c r="F24" s="27">
        <v>44742.000057870369</v>
      </c>
      <c r="G24" s="16">
        <v>5610</v>
      </c>
      <c r="H24" s="15"/>
      <c r="I24" s="14"/>
      <c r="J24"/>
      <c r="K24"/>
      <c r="L24" s="7"/>
      <c r="N24" s="6"/>
      <c r="O24" s="6"/>
      <c r="P24" s="6"/>
    </row>
    <row r="25" spans="1:16" x14ac:dyDescent="0.25">
      <c r="A25" s="14" t="s">
        <v>16</v>
      </c>
      <c r="B25" s="17" t="s">
        <v>18</v>
      </c>
      <c r="C25" s="18">
        <v>1</v>
      </c>
      <c r="D25" s="24">
        <v>66</v>
      </c>
      <c r="E25" s="15"/>
      <c r="F25" s="27">
        <v>44742</v>
      </c>
      <c r="G25" s="16">
        <v>5605</v>
      </c>
      <c r="H25" s="15"/>
      <c r="I25" s="14"/>
      <c r="J25"/>
      <c r="K25"/>
      <c r="L25" s="7"/>
      <c r="N25" s="6"/>
      <c r="O25" s="6"/>
      <c r="P25" s="6"/>
    </row>
    <row r="26" spans="1:16" x14ac:dyDescent="0.25">
      <c r="A26" s="14" t="s">
        <v>16</v>
      </c>
      <c r="B26" s="17" t="s">
        <v>17</v>
      </c>
      <c r="C26" s="18">
        <v>1</v>
      </c>
      <c r="D26" s="24">
        <v>1829</v>
      </c>
      <c r="E26" s="15"/>
      <c r="F26" s="27">
        <v>44742</v>
      </c>
      <c r="G26" s="16">
        <v>5605</v>
      </c>
      <c r="H26" s="15"/>
      <c r="I26" s="14"/>
      <c r="J26"/>
      <c r="K26"/>
      <c r="L26" s="7"/>
      <c r="N26" s="6"/>
      <c r="O26" s="6"/>
      <c r="P26" s="6"/>
    </row>
    <row r="27" spans="1:16" x14ac:dyDescent="0.25">
      <c r="J27"/>
      <c r="K27"/>
      <c r="L27" s="7"/>
      <c r="N27" s="6"/>
      <c r="O27" s="6"/>
      <c r="P27" s="6"/>
    </row>
    <row r="28" spans="1:16" x14ac:dyDescent="0.25">
      <c r="J28"/>
      <c r="K28"/>
      <c r="L28" s="7"/>
      <c r="N28" s="6"/>
      <c r="O28" s="6"/>
      <c r="P28" s="6"/>
    </row>
    <row r="29" spans="1:16" x14ac:dyDescent="0.25">
      <c r="J29"/>
      <c r="K29"/>
      <c r="L29" s="7"/>
      <c r="N29" s="6"/>
      <c r="O29" s="6"/>
      <c r="P29" s="6"/>
    </row>
    <row r="30" spans="1:16" x14ac:dyDescent="0.25">
      <c r="J30"/>
      <c r="K30"/>
      <c r="L30" s="7"/>
      <c r="N30" s="6"/>
      <c r="O30" s="6"/>
      <c r="P30" s="6"/>
    </row>
    <row r="31" spans="1:16" x14ac:dyDescent="0.25">
      <c r="J31"/>
      <c r="K31"/>
      <c r="L31" s="7"/>
      <c r="N31" s="6"/>
      <c r="O31" s="6"/>
      <c r="P31" s="6"/>
    </row>
    <row r="32" spans="1:16" x14ac:dyDescent="0.25">
      <c r="J32"/>
      <c r="K32"/>
      <c r="L32" s="7"/>
      <c r="N32" s="6"/>
      <c r="O32" s="6"/>
      <c r="P32" s="6"/>
    </row>
    <row r="33" spans="10:16" x14ac:dyDescent="0.25">
      <c r="J33"/>
      <c r="K33"/>
      <c r="L33" s="7"/>
      <c r="N33" s="6"/>
      <c r="O33" s="6"/>
      <c r="P33" s="6"/>
    </row>
    <row r="34" spans="10:16" x14ac:dyDescent="0.25">
      <c r="J34"/>
      <c r="K34"/>
      <c r="L34" s="7"/>
      <c r="N34" s="6"/>
      <c r="O34" s="6"/>
      <c r="P34" s="6"/>
    </row>
    <row r="35" spans="10:16" x14ac:dyDescent="0.25">
      <c r="J35"/>
      <c r="K35"/>
      <c r="L35" s="7"/>
      <c r="N35" s="6"/>
      <c r="O35" s="6"/>
      <c r="P35" s="6"/>
    </row>
    <row r="36" spans="10:16" x14ac:dyDescent="0.25">
      <c r="J36"/>
      <c r="K36"/>
      <c r="L36" s="7"/>
      <c r="N36" s="6"/>
      <c r="O36" s="6"/>
      <c r="P36" s="6"/>
    </row>
    <row r="37" spans="10:16" x14ac:dyDescent="0.25">
      <c r="J37"/>
      <c r="K37"/>
      <c r="L37" s="7"/>
      <c r="N37" s="6"/>
      <c r="O37" s="6"/>
      <c r="P37" s="6"/>
    </row>
    <row r="38" spans="10:16" x14ac:dyDescent="0.25">
      <c r="J38"/>
      <c r="K38"/>
      <c r="L38" s="7"/>
      <c r="N38" s="6"/>
      <c r="O38" s="6"/>
      <c r="P38" s="6"/>
    </row>
    <row r="39" spans="10:16" ht="15" x14ac:dyDescent="0.25">
      <c r="J39"/>
      <c r="K39"/>
      <c r="N39" s="6"/>
      <c r="O39" s="6"/>
      <c r="P39" s="6"/>
    </row>
    <row r="40" spans="10:16" x14ac:dyDescent="0.25">
      <c r="J40"/>
      <c r="K40"/>
      <c r="L40" s="7"/>
      <c r="N40" s="6"/>
      <c r="O40" s="6"/>
      <c r="P40" s="6"/>
    </row>
    <row r="41" spans="10:16" x14ac:dyDescent="0.25">
      <c r="J41"/>
      <c r="K41"/>
      <c r="L41" s="7"/>
      <c r="N41" s="6"/>
      <c r="O41" s="6"/>
      <c r="P41" s="6"/>
    </row>
    <row r="42" spans="10:16" x14ac:dyDescent="0.25">
      <c r="J42"/>
      <c r="L42" s="7"/>
      <c r="N42" s="6"/>
      <c r="O42" s="6"/>
      <c r="P42" s="6"/>
    </row>
    <row r="43" spans="10:16" x14ac:dyDescent="0.25">
      <c r="J43"/>
      <c r="N43" s="6"/>
      <c r="O43" s="6"/>
      <c r="P43" s="6"/>
    </row>
    <row r="44" spans="10:16" x14ac:dyDescent="0.25">
      <c r="J44"/>
      <c r="N44" s="6"/>
      <c r="O44" s="6"/>
      <c r="P44" s="6"/>
    </row>
    <row r="45" spans="10:16" x14ac:dyDescent="0.25">
      <c r="J45"/>
      <c r="L45" s="7"/>
      <c r="N45" s="6"/>
      <c r="O45" s="6"/>
      <c r="P45" s="6"/>
    </row>
    <row r="46" spans="10:16" x14ac:dyDescent="0.25">
      <c r="J46"/>
      <c r="L46" s="7"/>
      <c r="N46" s="6"/>
      <c r="O46" s="6"/>
      <c r="P46" s="6"/>
    </row>
    <row r="47" spans="10:16" x14ac:dyDescent="0.25">
      <c r="J47"/>
      <c r="L47" s="7"/>
      <c r="N47" s="6"/>
      <c r="O47" s="6"/>
      <c r="P47" s="6"/>
    </row>
    <row r="48" spans="10:16" x14ac:dyDescent="0.25">
      <c r="J48"/>
      <c r="L48" s="7"/>
      <c r="N48" s="6"/>
      <c r="O48" s="6"/>
      <c r="P48" s="6"/>
    </row>
    <row r="49" spans="10:16" x14ac:dyDescent="0.25">
      <c r="J49"/>
      <c r="L49" s="7"/>
      <c r="N49" s="6"/>
      <c r="O49" s="6"/>
      <c r="P49" s="6"/>
    </row>
    <row r="50" spans="10:16" x14ac:dyDescent="0.25">
      <c r="J50"/>
      <c r="L50" s="7"/>
      <c r="N50" s="6"/>
      <c r="O50" s="6"/>
      <c r="P50" s="6"/>
    </row>
    <row r="51" spans="10:16" x14ac:dyDescent="0.25">
      <c r="J51"/>
      <c r="L51" s="7"/>
      <c r="N51" s="6"/>
      <c r="O51" s="6"/>
      <c r="P51" s="6"/>
    </row>
    <row r="52" spans="10:16" x14ac:dyDescent="0.25">
      <c r="J52"/>
      <c r="L52" s="7"/>
      <c r="N52" s="6"/>
      <c r="O52" s="6"/>
      <c r="P52" s="6"/>
    </row>
    <row r="53" spans="10:16" x14ac:dyDescent="0.25">
      <c r="J53"/>
      <c r="L53" s="7"/>
      <c r="N53" s="6"/>
      <c r="O53" s="6"/>
      <c r="P53" s="6"/>
    </row>
    <row r="54" spans="10:16" x14ac:dyDescent="0.25">
      <c r="J54"/>
      <c r="L54" s="7"/>
      <c r="N54" s="6"/>
      <c r="O54" s="6"/>
      <c r="P54" s="6"/>
    </row>
    <row r="55" spans="10:16" x14ac:dyDescent="0.25">
      <c r="J55"/>
      <c r="L55" s="7"/>
      <c r="N55" s="6"/>
      <c r="O55" s="6"/>
      <c r="P55" s="6"/>
    </row>
    <row r="56" spans="10:16" x14ac:dyDescent="0.25">
      <c r="J56"/>
      <c r="L56" s="7"/>
      <c r="N56" s="6"/>
      <c r="O56" s="6"/>
      <c r="P56" s="6"/>
    </row>
    <row r="57" spans="10:16" x14ac:dyDescent="0.25">
      <c r="J57"/>
      <c r="L57" s="7"/>
      <c r="M57" s="7"/>
      <c r="N57" s="7"/>
      <c r="O57" s="7"/>
      <c r="P57" s="7"/>
    </row>
    <row r="58" spans="10:16" x14ac:dyDescent="0.25">
      <c r="J58"/>
      <c r="L58" s="7"/>
      <c r="M58" s="7"/>
      <c r="N58" s="7"/>
      <c r="O58" s="7"/>
      <c r="P58" s="7"/>
    </row>
    <row r="59" spans="10:16" x14ac:dyDescent="0.25">
      <c r="J59"/>
      <c r="L59" s="7"/>
      <c r="N59" s="6"/>
      <c r="O59" s="6"/>
      <c r="P59" s="6"/>
    </row>
    <row r="60" spans="10:16" x14ac:dyDescent="0.25">
      <c r="J60"/>
      <c r="L60" s="7"/>
      <c r="N60" s="6"/>
      <c r="O60" s="6"/>
      <c r="P60" s="6"/>
    </row>
    <row r="61" spans="10:16" x14ac:dyDescent="0.25">
      <c r="J61"/>
      <c r="L61" s="7"/>
      <c r="N61" s="6"/>
      <c r="O61" s="6"/>
      <c r="P61" s="6"/>
    </row>
    <row r="62" spans="10:16" x14ac:dyDescent="0.25">
      <c r="J62"/>
      <c r="L62" s="7"/>
      <c r="N62" s="6"/>
      <c r="O62" s="6"/>
      <c r="P62" s="6"/>
    </row>
    <row r="63" spans="10:16" x14ac:dyDescent="0.25">
      <c r="J63"/>
      <c r="L63" s="7"/>
      <c r="N63" s="6"/>
      <c r="O63" s="6"/>
      <c r="P63" s="6"/>
    </row>
    <row r="64" spans="10:16" x14ac:dyDescent="0.25">
      <c r="J64"/>
      <c r="L64" s="7"/>
      <c r="N64" s="6"/>
      <c r="O64" s="6"/>
      <c r="P64" s="6"/>
    </row>
    <row r="65" spans="10:16" x14ac:dyDescent="0.25">
      <c r="J65"/>
      <c r="L65" s="7"/>
      <c r="N65" s="6"/>
      <c r="O65" s="6"/>
      <c r="P65" s="6"/>
    </row>
    <row r="66" spans="10:16" x14ac:dyDescent="0.25">
      <c r="J66"/>
      <c r="L66" s="7"/>
      <c r="N66" s="6"/>
      <c r="O66" s="6"/>
      <c r="P66" s="6"/>
    </row>
    <row r="67" spans="10:16" x14ac:dyDescent="0.25">
      <c r="J67"/>
      <c r="L67" s="7"/>
      <c r="N67" s="6"/>
      <c r="O67" s="6"/>
      <c r="P67" s="6"/>
    </row>
    <row r="68" spans="10:16" x14ac:dyDescent="0.25">
      <c r="J68"/>
      <c r="L68" s="7"/>
      <c r="N68" s="6"/>
      <c r="O68" s="6"/>
      <c r="P68" s="6"/>
    </row>
    <row r="69" spans="10:16" x14ac:dyDescent="0.25">
      <c r="J69"/>
      <c r="L69" s="7"/>
      <c r="N69" s="6"/>
      <c r="O69" s="6"/>
      <c r="P69" s="6"/>
    </row>
    <row r="70" spans="10:16" x14ac:dyDescent="0.25">
      <c r="J70"/>
      <c r="L70" s="7"/>
      <c r="N70" s="6"/>
      <c r="O70" s="6"/>
      <c r="P70" s="6"/>
    </row>
    <row r="71" spans="10:16" x14ac:dyDescent="0.25">
      <c r="J71"/>
      <c r="L71" s="7"/>
      <c r="N71" s="6"/>
      <c r="O71" s="6"/>
      <c r="P71" s="6"/>
    </row>
    <row r="72" spans="10:16" x14ac:dyDescent="0.25">
      <c r="J72"/>
      <c r="L72" s="7"/>
      <c r="N72" s="6"/>
      <c r="O72" s="6"/>
      <c r="P72" s="6"/>
    </row>
    <row r="73" spans="10:16" x14ac:dyDescent="0.25">
      <c r="J73"/>
      <c r="L73" s="7"/>
      <c r="N73" s="6"/>
      <c r="O73" s="6"/>
      <c r="P73" s="6"/>
    </row>
    <row r="74" spans="10:16" x14ac:dyDescent="0.25">
      <c r="J74"/>
      <c r="L74" s="7"/>
      <c r="N74" s="6"/>
      <c r="O74" s="6"/>
      <c r="P74" s="6"/>
    </row>
    <row r="75" spans="10:16" x14ac:dyDescent="0.25">
      <c r="J75"/>
      <c r="L75" s="7"/>
      <c r="N75" s="6"/>
      <c r="O75" s="6"/>
      <c r="P75" s="6"/>
    </row>
    <row r="76" spans="10:16" x14ac:dyDescent="0.25">
      <c r="J76"/>
      <c r="L76" s="7"/>
      <c r="N76" s="6"/>
      <c r="O76" s="6"/>
      <c r="P76" s="6"/>
    </row>
    <row r="77" spans="10:16" x14ac:dyDescent="0.25">
      <c r="J77"/>
      <c r="K77"/>
      <c r="L77" s="7"/>
      <c r="N77" s="6"/>
      <c r="O77" s="6"/>
      <c r="P77" s="6"/>
    </row>
    <row r="78" spans="10:16" x14ac:dyDescent="0.25">
      <c r="J78"/>
      <c r="K78"/>
      <c r="L78" s="7"/>
      <c r="N78" s="6"/>
      <c r="O78" s="6"/>
      <c r="P78" s="6"/>
    </row>
    <row r="79" spans="10:16" x14ac:dyDescent="0.25">
      <c r="J79"/>
      <c r="K79"/>
      <c r="L79" s="7"/>
      <c r="N79" s="6"/>
      <c r="O79" s="6"/>
      <c r="P79" s="6"/>
    </row>
    <row r="80" spans="10:16" x14ac:dyDescent="0.25">
      <c r="J80"/>
      <c r="K80"/>
      <c r="L80" s="7"/>
      <c r="N80" s="6"/>
      <c r="O80" s="6"/>
      <c r="P80" s="6"/>
    </row>
    <row r="81" spans="10:16" x14ac:dyDescent="0.25">
      <c r="J81"/>
      <c r="K81"/>
      <c r="L81" s="7"/>
      <c r="N81" s="6"/>
      <c r="O81" s="6"/>
      <c r="P81" s="6"/>
    </row>
    <row r="82" spans="10:16" x14ac:dyDescent="0.25">
      <c r="J82"/>
      <c r="K82"/>
      <c r="L82" s="7"/>
      <c r="N82" s="6"/>
      <c r="O82" s="6"/>
      <c r="P82" s="6"/>
    </row>
    <row r="83" spans="10:16" x14ac:dyDescent="0.25">
      <c r="J83"/>
      <c r="K83"/>
      <c r="L83" s="7"/>
      <c r="N83" s="6"/>
      <c r="O83" s="6"/>
      <c r="P83" s="6"/>
    </row>
    <row r="84" spans="10:16" x14ac:dyDescent="0.25">
      <c r="J84"/>
      <c r="K84"/>
      <c r="L84" s="7"/>
      <c r="N84" s="6"/>
      <c r="O84" s="6"/>
      <c r="P84" s="6"/>
    </row>
    <row r="85" spans="10:16" x14ac:dyDescent="0.25">
      <c r="J85"/>
      <c r="K85"/>
      <c r="L85" s="7"/>
      <c r="N85" s="6"/>
      <c r="O85" s="6"/>
      <c r="P85" s="6"/>
    </row>
    <row r="86" spans="10:16" x14ac:dyDescent="0.25">
      <c r="J86"/>
      <c r="K86"/>
      <c r="L86" s="7"/>
      <c r="N86" s="6"/>
      <c r="O86" s="6"/>
      <c r="P86" s="6"/>
    </row>
    <row r="87" spans="10:16" x14ac:dyDescent="0.25">
      <c r="J87"/>
      <c r="K87"/>
      <c r="L87" s="7"/>
      <c r="N87" s="6"/>
      <c r="O87" s="6"/>
      <c r="P87" s="6"/>
    </row>
    <row r="88" spans="10:16" x14ac:dyDescent="0.25">
      <c r="J88"/>
      <c r="K88"/>
      <c r="L88" s="7"/>
      <c r="N88" s="6"/>
      <c r="O88" s="6"/>
      <c r="P88" s="6"/>
    </row>
    <row r="89" spans="10:16" x14ac:dyDescent="0.25">
      <c r="J89"/>
      <c r="K89"/>
      <c r="L89" s="7"/>
      <c r="N89" s="6"/>
      <c r="O89" s="6"/>
      <c r="P89" s="6"/>
    </row>
    <row r="90" spans="10:16" x14ac:dyDescent="0.25">
      <c r="J90"/>
      <c r="K90"/>
      <c r="L90" s="7"/>
      <c r="N90" s="6"/>
      <c r="O90" s="6"/>
      <c r="P90" s="6"/>
    </row>
    <row r="91" spans="10:16" x14ac:dyDescent="0.25">
      <c r="J91"/>
      <c r="K91"/>
      <c r="L91" s="7"/>
      <c r="N91" s="6"/>
      <c r="O91" s="6"/>
      <c r="P91" s="6"/>
    </row>
    <row r="92" spans="10:16" x14ac:dyDescent="0.25">
      <c r="J92"/>
      <c r="K92"/>
      <c r="L92" s="7"/>
      <c r="N92" s="6"/>
      <c r="O92" s="6"/>
      <c r="P92" s="6"/>
    </row>
    <row r="93" spans="10:16" x14ac:dyDescent="0.25">
      <c r="J93"/>
      <c r="K93"/>
      <c r="L93" s="7"/>
      <c r="N93" s="6"/>
      <c r="O93" s="6"/>
      <c r="P93" s="6"/>
    </row>
    <row r="94" spans="10:16" x14ac:dyDescent="0.25">
      <c r="J94"/>
      <c r="K94"/>
      <c r="L94" s="7"/>
      <c r="N94" s="6"/>
      <c r="O94" s="6"/>
      <c r="P94" s="6"/>
    </row>
    <row r="95" spans="10:16" x14ac:dyDescent="0.25">
      <c r="J95"/>
      <c r="K95"/>
      <c r="L95" s="7"/>
      <c r="N95" s="6"/>
      <c r="O95" s="6"/>
      <c r="P95" s="6"/>
    </row>
    <row r="96" spans="10:16" x14ac:dyDescent="0.25">
      <c r="J96"/>
      <c r="K96"/>
      <c r="L96" s="7"/>
      <c r="N96" s="6"/>
      <c r="O96" s="6"/>
      <c r="P96" s="6"/>
    </row>
    <row r="97" spans="10:16" x14ac:dyDescent="0.25">
      <c r="J97"/>
      <c r="K97"/>
      <c r="L97" s="7"/>
      <c r="N97" s="6"/>
      <c r="O97" s="6"/>
      <c r="P97" s="6"/>
    </row>
    <row r="98" spans="10:16" x14ac:dyDescent="0.25">
      <c r="J98"/>
      <c r="K98"/>
      <c r="L98" s="7"/>
      <c r="N98" s="6"/>
      <c r="O98" s="6"/>
      <c r="P98" s="6"/>
    </row>
    <row r="99" spans="10:16" x14ac:dyDescent="0.25">
      <c r="J99"/>
      <c r="K99"/>
      <c r="L99" s="7"/>
      <c r="N99" s="6"/>
      <c r="O99" s="6"/>
      <c r="P99" s="6"/>
    </row>
    <row r="100" spans="10:16" x14ac:dyDescent="0.25">
      <c r="J100"/>
      <c r="K100"/>
      <c r="L100" s="7"/>
      <c r="N100" s="6"/>
      <c r="O100" s="6"/>
      <c r="P100" s="6"/>
    </row>
    <row r="101" spans="10:16" ht="15" x14ac:dyDescent="0.25">
      <c r="J101"/>
      <c r="K101"/>
      <c r="N101" s="6"/>
      <c r="O101" s="6"/>
      <c r="P101" s="6"/>
    </row>
    <row r="102" spans="10:16" x14ac:dyDescent="0.25">
      <c r="J102"/>
      <c r="K102"/>
      <c r="L102" s="7"/>
      <c r="N102" s="6"/>
      <c r="O102" s="6"/>
      <c r="P102" s="6"/>
    </row>
    <row r="103" spans="10:16" x14ac:dyDescent="0.25">
      <c r="J103"/>
      <c r="K103" s="5"/>
      <c r="L103" s="7"/>
      <c r="N103" s="6"/>
      <c r="O103" s="6"/>
      <c r="P103" s="6"/>
    </row>
    <row r="104" spans="10:16" x14ac:dyDescent="0.25">
      <c r="J104"/>
      <c r="K104" s="5"/>
      <c r="L104" s="7"/>
      <c r="N104" s="6"/>
      <c r="O104" s="6"/>
      <c r="P104" s="6"/>
    </row>
    <row r="105" spans="10:16" x14ac:dyDescent="0.25">
      <c r="J105"/>
      <c r="K105"/>
      <c r="L105" s="7"/>
      <c r="N105" s="6"/>
      <c r="O105" s="6"/>
      <c r="P105" s="6"/>
    </row>
    <row r="106" spans="10:16" x14ac:dyDescent="0.25">
      <c r="J106"/>
      <c r="K106"/>
      <c r="L106" s="7"/>
      <c r="N106" s="6"/>
      <c r="O106" s="6"/>
      <c r="P106" s="6"/>
    </row>
    <row r="107" spans="10:16" x14ac:dyDescent="0.25">
      <c r="J107"/>
      <c r="K107"/>
      <c r="L107" s="7"/>
      <c r="N107" s="6"/>
      <c r="O107" s="6"/>
      <c r="P107" s="6"/>
    </row>
    <row r="108" spans="10:16" x14ac:dyDescent="0.25">
      <c r="J108"/>
      <c r="K108"/>
      <c r="L108" s="7"/>
      <c r="N108" s="6"/>
      <c r="O108" s="6"/>
      <c r="P108" s="6"/>
    </row>
    <row r="109" spans="10:16" x14ac:dyDescent="0.25">
      <c r="J109"/>
      <c r="K109"/>
      <c r="L109" s="7"/>
      <c r="N109" s="6"/>
      <c r="O109" s="6"/>
      <c r="P109" s="6"/>
    </row>
    <row r="110" spans="10:16" x14ac:dyDescent="0.25">
      <c r="J110"/>
      <c r="K110"/>
      <c r="L110" s="7"/>
      <c r="N110" s="6"/>
      <c r="O110" s="6"/>
      <c r="P110" s="6"/>
    </row>
    <row r="111" spans="10:16" x14ac:dyDescent="0.25">
      <c r="J111"/>
      <c r="K111"/>
      <c r="L111" s="7"/>
      <c r="N111" s="6"/>
      <c r="O111" s="6"/>
      <c r="P111" s="6"/>
    </row>
    <row r="112" spans="10:16" x14ac:dyDescent="0.25">
      <c r="J112"/>
      <c r="K112"/>
      <c r="L112" s="7"/>
      <c r="N112" s="6"/>
      <c r="O112" s="6"/>
      <c r="P112" s="6"/>
    </row>
    <row r="113" spans="10:16" x14ac:dyDescent="0.25">
      <c r="J113"/>
      <c r="K113"/>
      <c r="L113" s="7"/>
      <c r="N113" s="6"/>
      <c r="O113" s="6"/>
      <c r="P113" s="6"/>
    </row>
    <row r="114" spans="10:16" x14ac:dyDescent="0.25">
      <c r="J114"/>
      <c r="K114" s="5"/>
      <c r="L114" s="7"/>
      <c r="N114" s="6"/>
      <c r="O114" s="6"/>
      <c r="P114" s="6"/>
    </row>
    <row r="115" spans="10:16" x14ac:dyDescent="0.25">
      <c r="J115"/>
      <c r="K115"/>
      <c r="L115" s="7"/>
      <c r="N115" s="6"/>
      <c r="O115" s="6"/>
      <c r="P115" s="6"/>
    </row>
    <row r="116" spans="10:16" x14ac:dyDescent="0.25">
      <c r="J116"/>
      <c r="K116"/>
      <c r="L116" s="7"/>
      <c r="N116" s="6"/>
      <c r="O116" s="6"/>
      <c r="P116" s="6"/>
    </row>
    <row r="117" spans="10:16" x14ac:dyDescent="0.25">
      <c r="J117"/>
      <c r="K117"/>
      <c r="L117" s="7"/>
      <c r="N117" s="6"/>
      <c r="O117" s="6"/>
      <c r="P117" s="6"/>
    </row>
    <row r="118" spans="10:16" x14ac:dyDescent="0.25">
      <c r="J118"/>
      <c r="K118"/>
      <c r="L118" s="7"/>
      <c r="N118" s="6"/>
      <c r="O118" s="6"/>
      <c r="P118" s="6"/>
    </row>
    <row r="119" spans="10:16" x14ac:dyDescent="0.25">
      <c r="J119"/>
      <c r="K119"/>
      <c r="L119" s="7"/>
      <c r="N119" s="6"/>
      <c r="O119" s="6"/>
      <c r="P119" s="6"/>
    </row>
    <row r="120" spans="10:16" x14ac:dyDescent="0.25">
      <c r="J120"/>
      <c r="K120"/>
      <c r="L120" s="7"/>
      <c r="N120" s="6"/>
      <c r="O120" s="6"/>
      <c r="P120" s="6"/>
    </row>
    <row r="121" spans="10:16" x14ac:dyDescent="0.25">
      <c r="J121"/>
      <c r="K121"/>
      <c r="L121" s="7"/>
      <c r="N121" s="6"/>
      <c r="O121" s="6"/>
      <c r="P121" s="6"/>
    </row>
    <row r="122" spans="10:16" x14ac:dyDescent="0.25">
      <c r="J122"/>
      <c r="K122"/>
      <c r="L122" s="7"/>
      <c r="N122" s="6"/>
      <c r="O122" s="6"/>
      <c r="P122" s="6"/>
    </row>
    <row r="123" spans="10:16" x14ac:dyDescent="0.25">
      <c r="J123"/>
      <c r="K123" s="5"/>
      <c r="L123" s="7"/>
      <c r="N123" s="6"/>
      <c r="O123" s="6"/>
      <c r="P123" s="6"/>
    </row>
    <row r="124" spans="10:16" x14ac:dyDescent="0.25">
      <c r="J124"/>
      <c r="K124"/>
      <c r="L124" s="7"/>
      <c r="N124" s="6"/>
      <c r="O124" s="6"/>
      <c r="P124" s="6"/>
    </row>
    <row r="125" spans="10:16" x14ac:dyDescent="0.25">
      <c r="J125"/>
      <c r="K125" s="21"/>
      <c r="L125" s="7"/>
      <c r="N125" s="6"/>
      <c r="O125" s="6"/>
      <c r="P125" s="6"/>
    </row>
    <row r="126" spans="10:16" x14ac:dyDescent="0.25">
      <c r="J126"/>
      <c r="K126"/>
      <c r="L126" s="7"/>
      <c r="N126" s="6"/>
      <c r="O126" s="6"/>
      <c r="P126" s="6"/>
    </row>
    <row r="127" spans="10:16" x14ac:dyDescent="0.25">
      <c r="J127"/>
      <c r="K127"/>
      <c r="L127" s="7"/>
      <c r="N127" s="6"/>
      <c r="O127" s="6"/>
      <c r="P127" s="6"/>
    </row>
    <row r="128" spans="10:16" x14ac:dyDescent="0.25">
      <c r="J128"/>
      <c r="K128"/>
      <c r="L128" s="7"/>
      <c r="N128" s="6"/>
      <c r="O128" s="6"/>
      <c r="P128" s="6"/>
    </row>
    <row r="129" spans="10:16" x14ac:dyDescent="0.25">
      <c r="J129"/>
      <c r="K129"/>
      <c r="L129" s="7"/>
      <c r="N129" s="6"/>
      <c r="O129" s="6"/>
      <c r="P129" s="6"/>
    </row>
    <row r="130" spans="10:16" x14ac:dyDescent="0.25">
      <c r="J130"/>
      <c r="K130"/>
      <c r="L130" s="7"/>
      <c r="N130" s="6"/>
      <c r="O130" s="6"/>
      <c r="P130" s="6"/>
    </row>
    <row r="131" spans="10:16" x14ac:dyDescent="0.25">
      <c r="J131"/>
      <c r="K131"/>
      <c r="L131" s="7"/>
      <c r="N131" s="6"/>
      <c r="O131" s="6"/>
      <c r="P131" s="6"/>
    </row>
    <row r="132" spans="10:16" x14ac:dyDescent="0.25">
      <c r="J132"/>
      <c r="K132"/>
      <c r="L132" s="7"/>
      <c r="N132" s="6"/>
      <c r="O132" s="6"/>
      <c r="P132" s="6"/>
    </row>
    <row r="133" spans="10:16" x14ac:dyDescent="0.25">
      <c r="J133"/>
      <c r="K133"/>
      <c r="L133" s="7"/>
      <c r="N133" s="6"/>
      <c r="O133" s="6"/>
      <c r="P133" s="6"/>
    </row>
    <row r="134" spans="10:16" x14ac:dyDescent="0.25">
      <c r="J134"/>
      <c r="K134"/>
      <c r="L134" s="7"/>
      <c r="N134" s="6"/>
      <c r="O134" s="6"/>
      <c r="P134" s="6"/>
    </row>
    <row r="135" spans="10:16" x14ac:dyDescent="0.25">
      <c r="J135"/>
      <c r="K135"/>
      <c r="L135" s="7"/>
      <c r="N135" s="6"/>
      <c r="O135" s="6"/>
      <c r="P135" s="6"/>
    </row>
    <row r="136" spans="10:16" x14ac:dyDescent="0.25">
      <c r="J136"/>
      <c r="K136"/>
      <c r="L136" s="7"/>
      <c r="N136" s="6"/>
      <c r="O136" s="6"/>
      <c r="P136" s="6"/>
    </row>
    <row r="137" spans="10:16" x14ac:dyDescent="0.25">
      <c r="J137"/>
      <c r="K137"/>
      <c r="L137" s="7"/>
      <c r="N137" s="6"/>
      <c r="O137" s="6"/>
      <c r="P137" s="6"/>
    </row>
    <row r="138" spans="10:16" x14ac:dyDescent="0.25">
      <c r="J138"/>
      <c r="K138"/>
      <c r="L138" s="7"/>
      <c r="N138" s="6"/>
      <c r="O138" s="6"/>
      <c r="P138" s="6"/>
    </row>
    <row r="139" spans="10:16" x14ac:dyDescent="0.25">
      <c r="J139"/>
      <c r="K139"/>
      <c r="L139" s="7"/>
      <c r="N139" s="6"/>
      <c r="O139" s="6"/>
      <c r="P139" s="6"/>
    </row>
    <row r="140" spans="10:16" x14ac:dyDescent="0.25">
      <c r="J140"/>
      <c r="K140"/>
      <c r="L140" s="7"/>
      <c r="N140" s="6"/>
      <c r="O140" s="6"/>
      <c r="P140" s="6"/>
    </row>
    <row r="141" spans="10:16" x14ac:dyDescent="0.25">
      <c r="J141"/>
      <c r="K141"/>
      <c r="L141" s="8"/>
      <c r="N141" s="20"/>
      <c r="O141" s="6"/>
      <c r="P141" s="6"/>
    </row>
    <row r="142" spans="10:16" x14ac:dyDescent="0.25">
      <c r="J142"/>
      <c r="K142"/>
      <c r="L142" s="8"/>
      <c r="N142" s="20"/>
      <c r="O142" s="6"/>
      <c r="P142" s="6"/>
    </row>
    <row r="143" spans="10:16" x14ac:dyDescent="0.25">
      <c r="J143"/>
      <c r="K143"/>
      <c r="L143" s="8"/>
      <c r="N143" s="20"/>
      <c r="O143" s="6"/>
      <c r="P143" s="6"/>
    </row>
    <row r="144" spans="10:16" x14ac:dyDescent="0.25">
      <c r="J144"/>
      <c r="K144"/>
      <c r="L144" s="8"/>
      <c r="N144" s="20"/>
      <c r="O144" s="6"/>
      <c r="P144" s="6"/>
    </row>
    <row r="145" spans="10:16" x14ac:dyDescent="0.25">
      <c r="J145"/>
      <c r="K145"/>
      <c r="L145" s="8"/>
      <c r="N145" s="20"/>
      <c r="O145" s="6"/>
      <c r="P145" s="6"/>
    </row>
    <row r="146" spans="10:16" x14ac:dyDescent="0.25">
      <c r="J146"/>
      <c r="K146"/>
      <c r="L146" s="8"/>
      <c r="N146" s="20"/>
      <c r="O146" s="6"/>
      <c r="P146" s="6"/>
    </row>
    <row r="147" spans="10:16" x14ac:dyDescent="0.25">
      <c r="J147"/>
      <c r="K147"/>
      <c r="L147" s="8"/>
      <c r="N147" s="20"/>
      <c r="O147" s="6"/>
      <c r="P147" s="6"/>
    </row>
    <row r="148" spans="10:16" x14ac:dyDescent="0.25">
      <c r="J148"/>
      <c r="K148"/>
      <c r="L148" s="8"/>
      <c r="N148" s="20"/>
      <c r="O148" s="6"/>
      <c r="P148" s="6"/>
    </row>
    <row r="149" spans="10:16" x14ac:dyDescent="0.25">
      <c r="J149"/>
      <c r="K149"/>
      <c r="L149" s="8"/>
      <c r="N149" s="20"/>
      <c r="O149" s="6"/>
      <c r="P149" s="6"/>
    </row>
    <row r="150" spans="10:16" x14ac:dyDescent="0.25">
      <c r="J150"/>
      <c r="K150"/>
      <c r="L150" s="8"/>
      <c r="N150" s="20"/>
      <c r="O150" s="6"/>
      <c r="P150" s="6"/>
    </row>
    <row r="151" spans="10:16" x14ac:dyDescent="0.25">
      <c r="J151"/>
      <c r="K151"/>
      <c r="L151" s="8"/>
      <c r="N151" s="20"/>
      <c r="O151" s="6"/>
      <c r="P151" s="6"/>
    </row>
    <row r="152" spans="10:16" x14ac:dyDescent="0.25">
      <c r="J152"/>
      <c r="K152"/>
      <c r="L152" s="8"/>
      <c r="N152" s="20"/>
      <c r="O152" s="6"/>
      <c r="P152" s="6"/>
    </row>
    <row r="153" spans="10:16" x14ac:dyDescent="0.25">
      <c r="J153"/>
      <c r="K153"/>
      <c r="L153" s="8"/>
      <c r="N153" s="20"/>
      <c r="O153" s="6"/>
      <c r="P153" s="6"/>
    </row>
    <row r="154" spans="10:16" x14ac:dyDescent="0.25">
      <c r="J154"/>
      <c r="K154"/>
      <c r="L154" s="8"/>
      <c r="N154" s="20"/>
      <c r="O154" s="6"/>
      <c r="P154" s="6"/>
    </row>
    <row r="155" spans="10:16" x14ac:dyDescent="0.25">
      <c r="J155"/>
      <c r="K155"/>
      <c r="L155" s="8"/>
      <c r="N155" s="20"/>
      <c r="O155" s="6"/>
      <c r="P155" s="6"/>
    </row>
    <row r="156" spans="10:16" x14ac:dyDescent="0.25">
      <c r="J156"/>
      <c r="K156" s="21"/>
      <c r="L156" s="8"/>
      <c r="N156" s="20"/>
      <c r="O156" s="6"/>
      <c r="P156" s="6"/>
    </row>
    <row r="157" spans="10:16" x14ac:dyDescent="0.25">
      <c r="J157"/>
      <c r="K157"/>
      <c r="L157" s="8"/>
      <c r="N157" s="20"/>
      <c r="O157" s="6"/>
      <c r="P157" s="6"/>
    </row>
    <row r="158" spans="10:16" x14ac:dyDescent="0.25">
      <c r="J158"/>
      <c r="K158"/>
      <c r="L158" s="8"/>
      <c r="N158" s="20"/>
      <c r="O158" s="6"/>
      <c r="P158" s="6"/>
    </row>
    <row r="159" spans="10:16" x14ac:dyDescent="0.25">
      <c r="J159"/>
      <c r="K159"/>
      <c r="L159" s="8"/>
      <c r="N159" s="20"/>
      <c r="O159" s="6"/>
      <c r="P159" s="6"/>
    </row>
    <row r="160" spans="10:16" x14ac:dyDescent="0.25">
      <c r="J160"/>
      <c r="K160"/>
      <c r="L160" s="8"/>
      <c r="N160" s="20"/>
      <c r="O160" s="6"/>
      <c r="P160" s="6"/>
    </row>
    <row r="161" spans="10:16" x14ac:dyDescent="0.25">
      <c r="J161"/>
      <c r="K161"/>
      <c r="L161" s="8"/>
      <c r="N161" s="20"/>
      <c r="O161" s="6"/>
      <c r="P161" s="6"/>
    </row>
    <row r="162" spans="10:16" x14ac:dyDescent="0.25">
      <c r="J162"/>
      <c r="K162"/>
      <c r="L162" s="8"/>
      <c r="N162" s="20"/>
      <c r="O162" s="6"/>
      <c r="P162" s="6"/>
    </row>
    <row r="163" spans="10:16" x14ac:dyDescent="0.25">
      <c r="J163"/>
      <c r="K163"/>
      <c r="L163" s="8"/>
      <c r="N163" s="20"/>
      <c r="O163" s="6"/>
      <c r="P163" s="6"/>
    </row>
    <row r="164" spans="10:16" x14ac:dyDescent="0.25">
      <c r="J164"/>
      <c r="K164"/>
      <c r="L164" s="8"/>
      <c r="N164" s="20"/>
      <c r="O164" s="6"/>
      <c r="P164" s="6"/>
    </row>
    <row r="165" spans="10:16" x14ac:dyDescent="0.25">
      <c r="J165"/>
      <c r="K165"/>
      <c r="L165" s="8"/>
      <c r="N165" s="20"/>
      <c r="O165" s="6"/>
      <c r="P165" s="6"/>
    </row>
    <row r="166" spans="10:16" x14ac:dyDescent="0.25">
      <c r="J166"/>
      <c r="K166"/>
      <c r="L166" s="8"/>
      <c r="N166" s="20"/>
      <c r="O166" s="6"/>
      <c r="P166" s="6"/>
    </row>
    <row r="167" spans="10:16" x14ac:dyDescent="0.25">
      <c r="J167"/>
      <c r="K167"/>
      <c r="L167" s="8"/>
      <c r="N167" s="20"/>
      <c r="O167" s="6"/>
      <c r="P167" s="6"/>
    </row>
    <row r="168" spans="10:16" x14ac:dyDescent="0.25">
      <c r="J168"/>
      <c r="K168"/>
      <c r="L168" s="8"/>
      <c r="N168" s="20"/>
      <c r="O168" s="6"/>
      <c r="P168" s="6"/>
    </row>
    <row r="169" spans="10:16" x14ac:dyDescent="0.25">
      <c r="J169"/>
      <c r="K169"/>
      <c r="L169" s="8"/>
      <c r="N169" s="20"/>
      <c r="O169" s="6"/>
      <c r="P169" s="6"/>
    </row>
    <row r="170" spans="10:16" x14ac:dyDescent="0.25">
      <c r="J170"/>
      <c r="K170"/>
      <c r="L170" s="8"/>
      <c r="N170" s="20"/>
      <c r="O170" s="6"/>
      <c r="P170" s="6"/>
    </row>
    <row r="171" spans="10:16" x14ac:dyDescent="0.25">
      <c r="J171"/>
      <c r="K171"/>
      <c r="L171" s="8"/>
      <c r="N171" s="20"/>
      <c r="O171" s="6"/>
      <c r="P171" s="6"/>
    </row>
    <row r="172" spans="10:16" x14ac:dyDescent="0.25">
      <c r="J172"/>
      <c r="K172"/>
      <c r="L172" s="8"/>
      <c r="N172" s="20"/>
      <c r="O172" s="6"/>
      <c r="P172" s="6"/>
    </row>
    <row r="173" spans="10:16" x14ac:dyDescent="0.25">
      <c r="J173"/>
      <c r="K173"/>
      <c r="L173" s="8"/>
      <c r="N173" s="20"/>
      <c r="O173" s="6"/>
      <c r="P173" s="6"/>
    </row>
    <row r="174" spans="10:16" x14ac:dyDescent="0.25">
      <c r="J174"/>
      <c r="K174"/>
      <c r="L174" s="8"/>
      <c r="N174" s="20"/>
      <c r="O174" s="6"/>
      <c r="P174" s="6"/>
    </row>
    <row r="175" spans="10:16" x14ac:dyDescent="0.25">
      <c r="J175"/>
      <c r="K175"/>
      <c r="L175" s="8"/>
      <c r="N175" s="20"/>
      <c r="O175" s="6"/>
      <c r="P175" s="6"/>
    </row>
    <row r="176" spans="10:16" x14ac:dyDescent="0.25">
      <c r="J176"/>
      <c r="K176"/>
      <c r="L176" s="8"/>
      <c r="N176" s="20"/>
      <c r="O176" s="6"/>
      <c r="P176" s="6"/>
    </row>
    <row r="177" spans="10:16" x14ac:dyDescent="0.25">
      <c r="J177"/>
      <c r="K177"/>
      <c r="L177" s="8"/>
      <c r="N177" s="20"/>
      <c r="O177" s="6"/>
      <c r="P177" s="6"/>
    </row>
    <row r="178" spans="10:16" x14ac:dyDescent="0.25">
      <c r="J178"/>
      <c r="K178"/>
      <c r="L178" s="8"/>
      <c r="N178" s="20"/>
      <c r="O178" s="6"/>
      <c r="P178" s="6"/>
    </row>
    <row r="179" spans="10:16" x14ac:dyDescent="0.25">
      <c r="J179"/>
      <c r="K179"/>
      <c r="L179" s="8"/>
      <c r="N179" s="20"/>
      <c r="O179" s="6"/>
      <c r="P179" s="6"/>
    </row>
    <row r="180" spans="10:16" x14ac:dyDescent="0.25">
      <c r="J180"/>
      <c r="K180"/>
      <c r="L180" s="8"/>
      <c r="N180" s="20"/>
      <c r="O180" s="6"/>
      <c r="P180" s="6"/>
    </row>
    <row r="181" spans="10:16" x14ac:dyDescent="0.25">
      <c r="J181"/>
      <c r="K181"/>
      <c r="L181" s="8"/>
      <c r="N181" s="20"/>
      <c r="O181" s="6"/>
      <c r="P181" s="6"/>
    </row>
    <row r="182" spans="10:16" x14ac:dyDescent="0.25">
      <c r="J182"/>
      <c r="K182"/>
      <c r="L182" s="8"/>
      <c r="N182" s="20"/>
      <c r="O182" s="6"/>
      <c r="P182" s="6"/>
    </row>
    <row r="183" spans="10:16" x14ac:dyDescent="0.25">
      <c r="J183"/>
      <c r="K183"/>
      <c r="L183" s="8"/>
      <c r="N183" s="20"/>
      <c r="O183" s="6"/>
      <c r="P183" s="6"/>
    </row>
    <row r="184" spans="10:16" x14ac:dyDescent="0.25">
      <c r="J184"/>
      <c r="K184"/>
      <c r="L184" s="8"/>
      <c r="N184" s="20"/>
      <c r="O184" s="6"/>
      <c r="P184" s="6"/>
    </row>
    <row r="185" spans="10:16" x14ac:dyDescent="0.25">
      <c r="J185"/>
      <c r="K185"/>
      <c r="L185" s="8"/>
      <c r="N185" s="20"/>
      <c r="O185" s="6"/>
      <c r="P185" s="6"/>
    </row>
    <row r="186" spans="10:16" x14ac:dyDescent="0.25">
      <c r="J186"/>
      <c r="K186"/>
      <c r="L186" s="8"/>
      <c r="N186" s="20"/>
      <c r="O186" s="6"/>
      <c r="P186" s="6"/>
    </row>
    <row r="187" spans="10:16" x14ac:dyDescent="0.25">
      <c r="J187"/>
      <c r="K187"/>
      <c r="L187" s="8"/>
      <c r="N187" s="20"/>
      <c r="O187" s="6"/>
      <c r="P187" s="6"/>
    </row>
    <row r="188" spans="10:16" x14ac:dyDescent="0.25">
      <c r="J188"/>
      <c r="K188" s="26"/>
      <c r="L188" s="8"/>
      <c r="N188" s="20"/>
      <c r="O188" s="6"/>
      <c r="P188" s="6"/>
    </row>
    <row r="189" spans="10:16" x14ac:dyDescent="0.25">
      <c r="J189"/>
      <c r="K189" s="26"/>
      <c r="L189" s="8"/>
      <c r="N189" s="20"/>
      <c r="O189" s="6"/>
      <c r="P189" s="6"/>
    </row>
    <row r="190" spans="10:16" x14ac:dyDescent="0.25">
      <c r="J190"/>
      <c r="K190" s="26"/>
      <c r="L190" s="8"/>
      <c r="N190" s="20"/>
      <c r="O190" s="6"/>
      <c r="P190" s="6"/>
    </row>
    <row r="191" spans="10:16" x14ac:dyDescent="0.25">
      <c r="J191"/>
      <c r="K191" s="26"/>
      <c r="L191" s="8"/>
      <c r="N191" s="20"/>
      <c r="O191" s="6"/>
      <c r="P191" s="6"/>
    </row>
    <row r="192" spans="10:16" x14ac:dyDescent="0.25">
      <c r="J192"/>
      <c r="K192" s="26"/>
      <c r="L192" s="8"/>
      <c r="N192" s="20"/>
      <c r="O192" s="6"/>
      <c r="P192" s="6"/>
    </row>
    <row r="193" spans="10:16" x14ac:dyDescent="0.25">
      <c r="J193"/>
      <c r="K193" s="26"/>
      <c r="L193" s="8"/>
      <c r="N193" s="20"/>
      <c r="O193" s="6"/>
      <c r="P193" s="6"/>
    </row>
    <row r="194" spans="10:16" x14ac:dyDescent="0.25">
      <c r="J194"/>
      <c r="K194" s="26"/>
      <c r="L194" s="8"/>
      <c r="N194" s="20"/>
      <c r="O194" s="6"/>
      <c r="P194" s="6"/>
    </row>
    <row r="195" spans="10:16" x14ac:dyDescent="0.25">
      <c r="J195"/>
      <c r="K195" s="26"/>
      <c r="L195" s="8"/>
      <c r="N195" s="20"/>
      <c r="O195" s="6"/>
      <c r="P195" s="6"/>
    </row>
    <row r="196" spans="10:16" x14ac:dyDescent="0.25">
      <c r="J196"/>
      <c r="K196" s="26"/>
      <c r="L196" s="8"/>
      <c r="N196" s="20"/>
      <c r="O196" s="6"/>
      <c r="P196" s="6"/>
    </row>
    <row r="197" spans="10:16" x14ac:dyDescent="0.25">
      <c r="J197"/>
      <c r="K197" s="26"/>
      <c r="L197" s="8"/>
      <c r="N197" s="20"/>
      <c r="O197" s="6"/>
      <c r="P197" s="6"/>
    </row>
    <row r="198" spans="10:16" x14ac:dyDescent="0.25">
      <c r="J198"/>
      <c r="K198" s="26"/>
      <c r="L198" s="8"/>
      <c r="N198" s="20"/>
      <c r="O198" s="6"/>
      <c r="P198" s="6"/>
    </row>
    <row r="199" spans="10:16" x14ac:dyDescent="0.25">
      <c r="J199"/>
      <c r="K199" s="26"/>
      <c r="L199" s="8"/>
      <c r="N199" s="20"/>
      <c r="O199" s="6"/>
      <c r="P199" s="6"/>
    </row>
    <row r="200" spans="10:16" x14ac:dyDescent="0.25">
      <c r="J200"/>
      <c r="K200" s="26"/>
      <c r="L200" s="8"/>
      <c r="N200" s="20"/>
      <c r="O200" s="6"/>
      <c r="P200" s="6"/>
    </row>
    <row r="201" spans="10:16" x14ac:dyDescent="0.25">
      <c r="J201"/>
      <c r="K201" s="26"/>
      <c r="L201" s="8"/>
      <c r="N201" s="20"/>
      <c r="O201" s="6"/>
      <c r="P201" s="6"/>
    </row>
    <row r="202" spans="10:16" x14ac:dyDescent="0.25">
      <c r="J202"/>
      <c r="K202" s="26"/>
      <c r="L202" s="8"/>
      <c r="N202" s="20"/>
      <c r="O202" s="6"/>
      <c r="P202" s="6"/>
    </row>
    <row r="203" spans="10:16" x14ac:dyDescent="0.25">
      <c r="J203"/>
      <c r="K203" s="26"/>
      <c r="L203" s="8"/>
      <c r="N203" s="20"/>
      <c r="O203" s="6"/>
      <c r="P203" s="6"/>
    </row>
    <row r="204" spans="10:16" x14ac:dyDescent="0.25">
      <c r="J204"/>
      <c r="K204" s="26"/>
      <c r="L204" s="8"/>
      <c r="N204" s="20"/>
      <c r="O204" s="6"/>
      <c r="P204" s="6"/>
    </row>
    <row r="205" spans="10:16" x14ac:dyDescent="0.25">
      <c r="J205"/>
      <c r="K205" s="26"/>
      <c r="L205" s="8"/>
      <c r="N205" s="20"/>
      <c r="O205" s="6"/>
      <c r="P205" s="6"/>
    </row>
    <row r="206" spans="10:16" x14ac:dyDescent="0.25">
      <c r="J206"/>
      <c r="K206" s="26"/>
      <c r="L206" s="8"/>
      <c r="N206" s="20"/>
      <c r="O206" s="6"/>
      <c r="P206" s="6"/>
    </row>
    <row r="207" spans="10:16" x14ac:dyDescent="0.25">
      <c r="J207"/>
      <c r="K207" s="26"/>
      <c r="L207" s="8"/>
      <c r="N207" s="20"/>
      <c r="O207" s="6"/>
      <c r="P207" s="6"/>
    </row>
    <row r="208" spans="10:16" x14ac:dyDescent="0.25">
      <c r="J208"/>
      <c r="K208" s="26"/>
      <c r="L208" s="8"/>
      <c r="N208" s="20"/>
      <c r="O208" s="6"/>
      <c r="P208" s="6"/>
    </row>
    <row r="209" spans="10:16" x14ac:dyDescent="0.25">
      <c r="J209"/>
      <c r="K209" s="26"/>
      <c r="L209" s="8"/>
      <c r="N209" s="20"/>
      <c r="O209" s="6"/>
      <c r="P209" s="6"/>
    </row>
    <row r="210" spans="10:16" x14ac:dyDescent="0.25">
      <c r="J210"/>
      <c r="K210" s="26"/>
      <c r="L210" s="8"/>
      <c r="N210" s="20"/>
      <c r="O210" s="6"/>
      <c r="P210" s="6"/>
    </row>
    <row r="211" spans="10:16" x14ac:dyDescent="0.25">
      <c r="J211"/>
      <c r="K211" s="26"/>
      <c r="L211" s="8"/>
      <c r="N211" s="20"/>
      <c r="O211" s="6"/>
      <c r="P211" s="6"/>
    </row>
    <row r="212" spans="10:16" x14ac:dyDescent="0.25">
      <c r="J212"/>
      <c r="K212" s="26"/>
      <c r="L212" s="8"/>
      <c r="N212" s="20"/>
      <c r="O212" s="6"/>
      <c r="P212" s="6"/>
    </row>
    <row r="213" spans="10:16" x14ac:dyDescent="0.25">
      <c r="J213"/>
      <c r="K213" s="26"/>
      <c r="L213" s="8"/>
      <c r="N213" s="20"/>
      <c r="O213" s="6"/>
      <c r="P213" s="6"/>
    </row>
    <row r="214" spans="10:16" x14ac:dyDescent="0.25">
      <c r="J214"/>
      <c r="K214" s="26"/>
      <c r="L214" s="8"/>
      <c r="N214" s="20"/>
      <c r="O214" s="6"/>
      <c r="P214" s="6"/>
    </row>
    <row r="215" spans="10:16" x14ac:dyDescent="0.25">
      <c r="J215"/>
      <c r="K215" s="26"/>
      <c r="L215" s="8"/>
      <c r="N215" s="20"/>
      <c r="O215" s="6"/>
      <c r="P215" s="6"/>
    </row>
    <row r="216" spans="10:16" x14ac:dyDescent="0.25">
      <c r="J216"/>
      <c r="K216" s="26"/>
      <c r="L216" s="8"/>
      <c r="N216" s="20"/>
      <c r="O216" s="6"/>
      <c r="P216" s="6"/>
    </row>
    <row r="217" spans="10:16" x14ac:dyDescent="0.25">
      <c r="J217"/>
      <c r="K217" s="26"/>
      <c r="L217" s="8"/>
      <c r="N217" s="20"/>
      <c r="O217" s="6"/>
      <c r="P217" s="6"/>
    </row>
    <row r="218" spans="10:16" x14ac:dyDescent="0.25">
      <c r="J218"/>
      <c r="K218" s="26"/>
      <c r="L218" s="8"/>
      <c r="N218" s="20"/>
      <c r="O218" s="6"/>
      <c r="P218" s="6"/>
    </row>
    <row r="219" spans="10:16" x14ac:dyDescent="0.25">
      <c r="J219"/>
      <c r="K219" s="26"/>
      <c r="L219" s="8"/>
      <c r="N219" s="20"/>
      <c r="O219" s="6"/>
      <c r="P219" s="6"/>
    </row>
    <row r="220" spans="10:16" x14ac:dyDescent="0.25">
      <c r="J220"/>
      <c r="K220" s="26"/>
      <c r="L220" s="8"/>
      <c r="N220" s="20"/>
      <c r="O220" s="6"/>
      <c r="P220" s="6"/>
    </row>
    <row r="221" spans="10:16" x14ac:dyDescent="0.25">
      <c r="J221"/>
      <c r="K221"/>
      <c r="L221" s="8"/>
      <c r="N221" s="20"/>
      <c r="O221" s="6"/>
      <c r="P221" s="6"/>
    </row>
    <row r="222" spans="10:16" x14ac:dyDescent="0.25">
      <c r="J222"/>
      <c r="K222"/>
      <c r="L222" s="8"/>
      <c r="N222" s="20"/>
      <c r="O222" s="6"/>
      <c r="P222" s="6"/>
    </row>
    <row r="223" spans="10:16" x14ac:dyDescent="0.25">
      <c r="J223"/>
      <c r="K223"/>
      <c r="L223" s="8"/>
      <c r="N223" s="20"/>
      <c r="O223" s="6"/>
      <c r="P223" s="6"/>
    </row>
    <row r="224" spans="10:16" x14ac:dyDescent="0.25">
      <c r="J224"/>
      <c r="K224"/>
      <c r="L224" s="8"/>
      <c r="N224" s="20"/>
      <c r="O224" s="6"/>
      <c r="P224" s="6"/>
    </row>
    <row r="225" spans="10:16" x14ac:dyDescent="0.25">
      <c r="J225"/>
      <c r="K225"/>
      <c r="L225" s="8"/>
      <c r="N225" s="20"/>
      <c r="O225" s="6"/>
      <c r="P225" s="6"/>
    </row>
    <row r="226" spans="10:16" x14ac:dyDescent="0.25">
      <c r="J226"/>
      <c r="K226"/>
      <c r="L226" s="8"/>
      <c r="N226" s="20"/>
      <c r="O226" s="6"/>
      <c r="P226" s="6"/>
    </row>
    <row r="227" spans="10:16" x14ac:dyDescent="0.25">
      <c r="J227"/>
      <c r="K227"/>
      <c r="L227" s="8"/>
      <c r="N227" s="20"/>
      <c r="O227" s="6"/>
      <c r="P227" s="6"/>
    </row>
    <row r="228" spans="10:16" x14ac:dyDescent="0.25">
      <c r="J228"/>
      <c r="K228"/>
      <c r="L228" s="8"/>
      <c r="N228" s="20"/>
      <c r="O228" s="6"/>
      <c r="P228" s="6"/>
    </row>
    <row r="229" spans="10:16" x14ac:dyDescent="0.25">
      <c r="J229"/>
      <c r="K229"/>
      <c r="L229" s="8"/>
      <c r="N229" s="20"/>
      <c r="O229" s="6"/>
      <c r="P229" s="6"/>
    </row>
    <row r="230" spans="10:16" x14ac:dyDescent="0.25">
      <c r="J230"/>
      <c r="K230"/>
      <c r="L230" s="8"/>
      <c r="N230" s="20"/>
      <c r="O230" s="6"/>
      <c r="P230" s="6"/>
    </row>
    <row r="231" spans="10:16" x14ac:dyDescent="0.25">
      <c r="J231"/>
      <c r="K231"/>
      <c r="L231" s="8"/>
      <c r="N231" s="20"/>
      <c r="O231" s="6"/>
      <c r="P231" s="6"/>
    </row>
    <row r="232" spans="10:16" x14ac:dyDescent="0.25">
      <c r="J232"/>
      <c r="K232"/>
      <c r="L232" s="8"/>
      <c r="N232" s="20"/>
      <c r="O232" s="6"/>
      <c r="P232" s="6"/>
    </row>
    <row r="233" spans="10:16" x14ac:dyDescent="0.25">
      <c r="J233"/>
      <c r="K233"/>
      <c r="L233" s="8"/>
      <c r="N233" s="20"/>
      <c r="O233" s="6"/>
      <c r="P233" s="6"/>
    </row>
    <row r="234" spans="10:16" x14ac:dyDescent="0.25">
      <c r="J234"/>
      <c r="K234"/>
      <c r="L234" s="8"/>
      <c r="N234" s="20"/>
      <c r="O234" s="6"/>
      <c r="P234" s="6"/>
    </row>
    <row r="235" spans="10:16" x14ac:dyDescent="0.25">
      <c r="J235"/>
      <c r="K235"/>
      <c r="L235" s="8"/>
      <c r="N235" s="20"/>
      <c r="O235" s="6"/>
      <c r="P235" s="6"/>
    </row>
    <row r="236" spans="10:16" x14ac:dyDescent="0.25">
      <c r="J236"/>
      <c r="K236"/>
      <c r="L236" s="8"/>
      <c r="N236" s="20"/>
      <c r="O236" s="6"/>
      <c r="P236" s="6"/>
    </row>
    <row r="237" spans="10:16" x14ac:dyDescent="0.25">
      <c r="J237"/>
      <c r="K237"/>
      <c r="L237" s="8"/>
      <c r="N237" s="20"/>
      <c r="O237" s="6"/>
      <c r="P237" s="6"/>
    </row>
    <row r="238" spans="10:16" x14ac:dyDescent="0.25">
      <c r="J238"/>
      <c r="K238"/>
      <c r="L238" s="8"/>
      <c r="N238" s="20"/>
      <c r="O238" s="6"/>
      <c r="P238" s="6"/>
    </row>
    <row r="239" spans="10:16" x14ac:dyDescent="0.25">
      <c r="J239"/>
      <c r="K239"/>
      <c r="L239" s="8"/>
      <c r="N239" s="20"/>
      <c r="O239" s="6"/>
      <c r="P239" s="6"/>
    </row>
    <row r="240" spans="10:16" x14ac:dyDescent="0.25">
      <c r="J240"/>
      <c r="K240"/>
      <c r="L240" s="8"/>
      <c r="N240" s="20"/>
      <c r="O240" s="6"/>
      <c r="P240" s="6"/>
    </row>
    <row r="241" spans="10:16" x14ac:dyDescent="0.25">
      <c r="J241"/>
      <c r="K241"/>
      <c r="L241" s="8"/>
      <c r="N241" s="20"/>
      <c r="O241" s="6"/>
      <c r="P241" s="6"/>
    </row>
    <row r="242" spans="10:16" x14ac:dyDescent="0.25">
      <c r="J242"/>
      <c r="K242"/>
      <c r="L242" s="8"/>
      <c r="N242" s="20"/>
      <c r="O242" s="6"/>
      <c r="P242" s="6"/>
    </row>
    <row r="243" spans="10:16" x14ac:dyDescent="0.25">
      <c r="J243"/>
      <c r="K243"/>
      <c r="L243" s="8"/>
      <c r="N243" s="20"/>
      <c r="O243" s="6"/>
      <c r="P243" s="6"/>
    </row>
    <row r="244" spans="10:16" x14ac:dyDescent="0.25">
      <c r="J244"/>
      <c r="K244"/>
      <c r="L244" s="8"/>
      <c r="N244" s="20"/>
      <c r="O244" s="6"/>
      <c r="P244" s="6"/>
    </row>
    <row r="245" spans="10:16" x14ac:dyDescent="0.25">
      <c r="J245"/>
      <c r="K245"/>
      <c r="L245" s="8"/>
      <c r="N245" s="20"/>
      <c r="O245" s="6"/>
      <c r="P245" s="6"/>
    </row>
    <row r="246" spans="10:16" x14ac:dyDescent="0.25">
      <c r="J246"/>
      <c r="K246"/>
      <c r="L246" s="8"/>
      <c r="N246" s="20"/>
      <c r="O246" s="6"/>
      <c r="P246" s="6"/>
    </row>
    <row r="247" spans="10:16" x14ac:dyDescent="0.25">
      <c r="J247"/>
      <c r="K247"/>
      <c r="L247" s="8"/>
      <c r="N247" s="20"/>
      <c r="O247" s="6"/>
      <c r="P247" s="6"/>
    </row>
    <row r="248" spans="10:16" x14ac:dyDescent="0.25">
      <c r="J248"/>
      <c r="K248"/>
      <c r="L248" s="8"/>
      <c r="N248" s="20"/>
      <c r="O248" s="6"/>
      <c r="P248" s="6"/>
    </row>
    <row r="249" spans="10:16" x14ac:dyDescent="0.25">
      <c r="J249"/>
      <c r="K249"/>
      <c r="L249" s="8"/>
      <c r="N249" s="20"/>
      <c r="O249" s="6"/>
      <c r="P249" s="6"/>
    </row>
    <row r="250" spans="10:16" x14ac:dyDescent="0.25">
      <c r="J250"/>
      <c r="K250"/>
      <c r="L250" s="8"/>
      <c r="N250" s="20"/>
      <c r="O250" s="6"/>
      <c r="P250" s="6"/>
    </row>
    <row r="251" spans="10:16" x14ac:dyDescent="0.25">
      <c r="J251"/>
      <c r="K251"/>
      <c r="L251" s="8"/>
      <c r="N251" s="20"/>
      <c r="O251" s="6"/>
      <c r="P251" s="6"/>
    </row>
    <row r="252" spans="10:16" x14ac:dyDescent="0.25">
      <c r="J252"/>
      <c r="K252"/>
      <c r="L252" s="8"/>
      <c r="N252" s="20"/>
      <c r="O252" s="6"/>
      <c r="P252" s="6"/>
    </row>
    <row r="253" spans="10:16" x14ac:dyDescent="0.25">
      <c r="J253"/>
      <c r="K253"/>
      <c r="L253" s="8"/>
      <c r="N253" s="20"/>
      <c r="O253" s="6"/>
      <c r="P253" s="6"/>
    </row>
    <row r="254" spans="10:16" x14ac:dyDescent="0.25">
      <c r="J254"/>
      <c r="K254"/>
      <c r="L254" s="8"/>
      <c r="N254" s="20"/>
      <c r="O254" s="6"/>
      <c r="P254" s="6"/>
    </row>
    <row r="255" spans="10:16" x14ac:dyDescent="0.25">
      <c r="J255"/>
      <c r="K255"/>
      <c r="L255" s="8"/>
      <c r="N255" s="20"/>
      <c r="O255" s="6"/>
      <c r="P255" s="6"/>
    </row>
    <row r="256" spans="10:16" x14ac:dyDescent="0.25">
      <c r="J256"/>
      <c r="K256"/>
      <c r="L256" s="8"/>
      <c r="N256" s="20"/>
      <c r="O256" s="6"/>
      <c r="P256" s="6"/>
    </row>
    <row r="257" spans="10:16" x14ac:dyDescent="0.25">
      <c r="J257"/>
      <c r="K257"/>
      <c r="L257" s="8"/>
      <c r="N257" s="20"/>
      <c r="O257" s="6"/>
      <c r="P257" s="6"/>
    </row>
    <row r="258" spans="10:16" x14ac:dyDescent="0.25">
      <c r="J258"/>
      <c r="K258"/>
      <c r="L258" s="8"/>
      <c r="N258" s="20"/>
      <c r="O258" s="6"/>
      <c r="P258" s="6"/>
    </row>
    <row r="259" spans="10:16" x14ac:dyDescent="0.25">
      <c r="J259"/>
      <c r="K259"/>
      <c r="L259" s="8"/>
      <c r="N259" s="20"/>
      <c r="O259" s="6"/>
      <c r="P259" s="6"/>
    </row>
    <row r="260" spans="10:16" x14ac:dyDescent="0.25">
      <c r="J260"/>
      <c r="K260"/>
      <c r="L260" s="8"/>
      <c r="N260" s="20"/>
      <c r="O260" s="6"/>
      <c r="P260" s="6"/>
    </row>
    <row r="261" spans="10:16" x14ac:dyDescent="0.25">
      <c r="J261"/>
      <c r="K261"/>
      <c r="L261" s="8"/>
      <c r="N261" s="20"/>
      <c r="O261" s="6"/>
      <c r="P261" s="6"/>
    </row>
    <row r="262" spans="10:16" x14ac:dyDescent="0.25">
      <c r="J262"/>
      <c r="K262"/>
      <c r="L262" s="8"/>
      <c r="N262" s="20"/>
      <c r="O262" s="6"/>
      <c r="P262" s="6"/>
    </row>
    <row r="263" spans="10:16" x14ac:dyDescent="0.25">
      <c r="J263"/>
      <c r="K263"/>
      <c r="L263" s="8"/>
      <c r="N263" s="20"/>
      <c r="O263" s="6"/>
      <c r="P263" s="6"/>
    </row>
    <row r="264" spans="10:16" x14ac:dyDescent="0.25">
      <c r="J264"/>
      <c r="K264"/>
      <c r="L264" s="8"/>
      <c r="N264" s="20"/>
      <c r="O264" s="6"/>
      <c r="P264" s="6"/>
    </row>
    <row r="265" spans="10:16" x14ac:dyDescent="0.25">
      <c r="J265"/>
      <c r="K265"/>
      <c r="L265" s="8"/>
      <c r="N265" s="20"/>
      <c r="O265" s="6"/>
      <c r="P265" s="6"/>
    </row>
    <row r="266" spans="10:16" x14ac:dyDescent="0.25">
      <c r="J266"/>
      <c r="K266"/>
      <c r="L266" s="8"/>
      <c r="N266" s="20"/>
      <c r="O266" s="6"/>
      <c r="P266" s="6"/>
    </row>
    <row r="267" spans="10:16" x14ac:dyDescent="0.25">
      <c r="J267"/>
      <c r="K267"/>
      <c r="L267" s="8"/>
      <c r="N267" s="20"/>
      <c r="O267" s="6"/>
      <c r="P267" s="6"/>
    </row>
    <row r="268" spans="10:16" x14ac:dyDescent="0.25">
      <c r="J268"/>
      <c r="K268"/>
      <c r="L268" s="8"/>
      <c r="N268" s="20"/>
      <c r="O268" s="6"/>
      <c r="P268" s="6"/>
    </row>
    <row r="269" spans="10:16" x14ac:dyDescent="0.25">
      <c r="J269"/>
      <c r="K269"/>
      <c r="L269" s="8"/>
      <c r="N269" s="20"/>
      <c r="O269" s="6"/>
      <c r="P269" s="6"/>
    </row>
    <row r="270" spans="10:16" x14ac:dyDescent="0.25">
      <c r="J270"/>
      <c r="K270"/>
      <c r="L270" s="8"/>
      <c r="N270" s="20"/>
      <c r="O270" s="6"/>
      <c r="P270" s="6"/>
    </row>
    <row r="271" spans="10:16" x14ac:dyDescent="0.25">
      <c r="J271"/>
      <c r="K271"/>
      <c r="L271" s="8"/>
      <c r="N271" s="20"/>
      <c r="O271" s="6"/>
      <c r="P271" s="6"/>
    </row>
    <row r="272" spans="10:16" x14ac:dyDescent="0.25">
      <c r="J272"/>
      <c r="K272"/>
      <c r="L272" s="8"/>
      <c r="N272" s="20"/>
      <c r="O272" s="6"/>
      <c r="P272" s="6"/>
    </row>
    <row r="273" spans="10:16" x14ac:dyDescent="0.25">
      <c r="J273"/>
      <c r="K273"/>
      <c r="L273" s="8"/>
      <c r="N273" s="20"/>
      <c r="O273" s="6"/>
      <c r="P273" s="6"/>
    </row>
    <row r="274" spans="10:16" x14ac:dyDescent="0.25">
      <c r="J274"/>
      <c r="K274"/>
      <c r="L274" s="8"/>
      <c r="N274" s="20"/>
      <c r="O274" s="6"/>
      <c r="P274" s="6"/>
    </row>
    <row r="275" spans="10:16" x14ac:dyDescent="0.25">
      <c r="J275"/>
      <c r="K275"/>
      <c r="L275" s="8"/>
      <c r="N275" s="20"/>
      <c r="O275" s="6"/>
      <c r="P275" s="6"/>
    </row>
    <row r="276" spans="10:16" x14ac:dyDescent="0.25">
      <c r="J276"/>
      <c r="K276"/>
      <c r="L276" s="8"/>
      <c r="N276" s="20"/>
      <c r="O276" s="6"/>
      <c r="P276" s="6"/>
    </row>
    <row r="277" spans="10:16" x14ac:dyDescent="0.25">
      <c r="J277"/>
      <c r="K277"/>
      <c r="L277" s="8"/>
      <c r="N277" s="20"/>
      <c r="O277" s="6"/>
      <c r="P277" s="6"/>
    </row>
    <row r="278" spans="10:16" x14ac:dyDescent="0.25">
      <c r="J278"/>
      <c r="K278"/>
      <c r="L278" s="8"/>
      <c r="N278" s="20"/>
      <c r="O278" s="6"/>
      <c r="P278" s="6"/>
    </row>
    <row r="279" spans="10:16" x14ac:dyDescent="0.25">
      <c r="J279"/>
      <c r="K279"/>
      <c r="L279" s="8"/>
      <c r="N279" s="20"/>
      <c r="O279" s="6"/>
      <c r="P279" s="6"/>
    </row>
    <row r="280" spans="10:16" x14ac:dyDescent="0.25">
      <c r="J280"/>
      <c r="K280"/>
      <c r="L280" s="8"/>
      <c r="N280" s="20"/>
      <c r="O280" s="6"/>
      <c r="P280" s="6"/>
    </row>
    <row r="281" spans="10:16" x14ac:dyDescent="0.25">
      <c r="J281"/>
      <c r="K281"/>
      <c r="L281" s="8"/>
      <c r="N281" s="20"/>
      <c r="O281" s="6"/>
      <c r="P281" s="6"/>
    </row>
    <row r="282" spans="10:16" x14ac:dyDescent="0.25">
      <c r="J282"/>
      <c r="K282"/>
      <c r="L282" s="8"/>
      <c r="N282" s="20"/>
      <c r="O282" s="6"/>
      <c r="P282" s="6"/>
    </row>
    <row r="283" spans="10:16" x14ac:dyDescent="0.25">
      <c r="J283"/>
      <c r="K283"/>
      <c r="L283" s="8"/>
      <c r="N283" s="20"/>
      <c r="O283" s="6"/>
      <c r="P283" s="6"/>
    </row>
    <row r="284" spans="10:16" x14ac:dyDescent="0.25">
      <c r="J284"/>
      <c r="K284"/>
      <c r="L284" s="8"/>
      <c r="N284" s="20"/>
      <c r="O284" s="6"/>
      <c r="P284" s="6"/>
    </row>
    <row r="285" spans="10:16" x14ac:dyDescent="0.25">
      <c r="J285"/>
      <c r="K285"/>
      <c r="L285" s="8"/>
      <c r="N285" s="20"/>
      <c r="O285" s="6"/>
      <c r="P285" s="6"/>
    </row>
    <row r="286" spans="10:16" x14ac:dyDescent="0.25">
      <c r="J286"/>
      <c r="K286"/>
      <c r="L286" s="8"/>
      <c r="N286" s="20"/>
      <c r="O286" s="6"/>
      <c r="P286" s="6"/>
    </row>
    <row r="287" spans="10:16" x14ac:dyDescent="0.25">
      <c r="J287"/>
      <c r="K287"/>
      <c r="L287" s="8"/>
      <c r="N287" s="20"/>
      <c r="O287" s="6"/>
      <c r="P287" s="6"/>
    </row>
    <row r="288" spans="10:16" x14ac:dyDescent="0.25">
      <c r="J288"/>
      <c r="K288"/>
      <c r="L288" s="8"/>
      <c r="N288" s="20"/>
      <c r="O288" s="6"/>
      <c r="P288" s="6"/>
    </row>
    <row r="289" spans="10:16" x14ac:dyDescent="0.25">
      <c r="J289"/>
      <c r="K289"/>
      <c r="L289" s="8"/>
      <c r="N289" s="20"/>
      <c r="O289" s="6"/>
      <c r="P289" s="6"/>
    </row>
    <row r="290" spans="10:16" x14ac:dyDescent="0.25">
      <c r="J290"/>
      <c r="K290"/>
      <c r="L290" s="8"/>
      <c r="N290" s="20"/>
      <c r="O290" s="6"/>
      <c r="P290" s="6"/>
    </row>
    <row r="291" spans="10:16" x14ac:dyDescent="0.25">
      <c r="J291"/>
      <c r="K291" s="21"/>
      <c r="L291" s="8"/>
      <c r="N291" s="20"/>
      <c r="O291" s="6"/>
      <c r="P291" s="6"/>
    </row>
    <row r="292" spans="10:16" x14ac:dyDescent="0.25">
      <c r="J292"/>
      <c r="K292" s="21"/>
      <c r="L292" s="8"/>
      <c r="N292" s="20"/>
      <c r="O292" s="6"/>
      <c r="P292" s="6"/>
    </row>
    <row r="293" spans="10:16" x14ac:dyDescent="0.25">
      <c r="J293"/>
      <c r="K293"/>
      <c r="L293" s="8"/>
      <c r="N293" s="20"/>
      <c r="O293" s="6"/>
      <c r="P293" s="6"/>
    </row>
    <row r="294" spans="10:16" x14ac:dyDescent="0.25">
      <c r="J294"/>
      <c r="K294"/>
      <c r="L294" s="8"/>
      <c r="N294" s="20"/>
      <c r="O294" s="6"/>
      <c r="P294" s="6"/>
    </row>
    <row r="295" spans="10:16" x14ac:dyDescent="0.25">
      <c r="J295"/>
      <c r="K295"/>
      <c r="L295" s="8"/>
      <c r="N295" s="20"/>
      <c r="O295" s="6"/>
      <c r="P295" s="6"/>
    </row>
    <row r="296" spans="10:16" x14ac:dyDescent="0.25">
      <c r="J296"/>
      <c r="K296"/>
      <c r="L296" s="8"/>
      <c r="N296" s="20"/>
      <c r="O296" s="6"/>
      <c r="P296" s="6"/>
    </row>
    <row r="297" spans="10:16" x14ac:dyDescent="0.25">
      <c r="J297"/>
      <c r="K297"/>
      <c r="L297" s="8"/>
      <c r="N297" s="20"/>
      <c r="O297" s="6"/>
      <c r="P297" s="6"/>
    </row>
    <row r="298" spans="10:16" x14ac:dyDescent="0.25">
      <c r="J298"/>
      <c r="K298"/>
      <c r="L298" s="8"/>
      <c r="N298" s="20"/>
      <c r="O298" s="6"/>
      <c r="P298" s="6"/>
    </row>
    <row r="299" spans="10:16" x14ac:dyDescent="0.25">
      <c r="J299"/>
      <c r="K299"/>
      <c r="L299" s="8"/>
      <c r="N299" s="20"/>
      <c r="O299" s="6"/>
      <c r="P299" s="6"/>
    </row>
    <row r="300" spans="10:16" x14ac:dyDescent="0.25">
      <c r="J300"/>
      <c r="K300"/>
      <c r="L300" s="8"/>
      <c r="N300" s="20"/>
      <c r="O300" s="6"/>
      <c r="P300" s="6"/>
    </row>
    <row r="301" spans="10:16" x14ac:dyDescent="0.25">
      <c r="J301"/>
      <c r="K301"/>
      <c r="L301" s="8"/>
      <c r="N301" s="20"/>
      <c r="O301" s="6"/>
      <c r="P301" s="6"/>
    </row>
    <row r="302" spans="10:16" x14ac:dyDescent="0.25">
      <c r="J302"/>
      <c r="K302"/>
      <c r="L302" s="8"/>
      <c r="N302" s="20"/>
      <c r="O302" s="6"/>
      <c r="P302" s="6"/>
    </row>
    <row r="303" spans="10:16" x14ac:dyDescent="0.25">
      <c r="J303"/>
      <c r="K303"/>
      <c r="L303" s="8"/>
      <c r="N303" s="20"/>
      <c r="O303" s="6"/>
      <c r="P303" s="6"/>
    </row>
    <row r="304" spans="10:16" x14ac:dyDescent="0.25">
      <c r="J304"/>
      <c r="K304"/>
      <c r="L304" s="8"/>
      <c r="N304" s="20"/>
      <c r="O304" s="6"/>
      <c r="P304" s="6"/>
    </row>
    <row r="305" spans="10:16" x14ac:dyDescent="0.25">
      <c r="J305"/>
      <c r="K305"/>
      <c r="L305" s="8"/>
      <c r="N305" s="20"/>
      <c r="O305" s="6"/>
      <c r="P305" s="6"/>
    </row>
    <row r="306" spans="10:16" x14ac:dyDescent="0.25">
      <c r="J306"/>
      <c r="K306"/>
      <c r="L306" s="8"/>
      <c r="N306" s="20"/>
      <c r="O306" s="6"/>
      <c r="P306" s="6"/>
    </row>
    <row r="307" spans="10:16" x14ac:dyDescent="0.25">
      <c r="J307"/>
      <c r="K307"/>
      <c r="L307" s="8"/>
      <c r="N307" s="20"/>
      <c r="O307" s="6"/>
      <c r="P307" s="6"/>
    </row>
    <row r="308" spans="10:16" x14ac:dyDescent="0.25">
      <c r="J308"/>
      <c r="K308"/>
      <c r="L308" s="8"/>
      <c r="N308" s="20"/>
      <c r="O308" s="6"/>
      <c r="P308" s="6"/>
    </row>
    <row r="309" spans="10:16" x14ac:dyDescent="0.25">
      <c r="J309"/>
      <c r="K309"/>
      <c r="L309" s="8"/>
      <c r="N309" s="20"/>
      <c r="O309" s="6"/>
      <c r="P309" s="6"/>
    </row>
    <row r="310" spans="10:16" x14ac:dyDescent="0.25">
      <c r="J310"/>
      <c r="K310"/>
      <c r="L310" s="8"/>
      <c r="N310" s="20"/>
      <c r="O310" s="6"/>
      <c r="P310" s="6"/>
    </row>
    <row r="311" spans="10:16" x14ac:dyDescent="0.25">
      <c r="J311"/>
      <c r="K311"/>
      <c r="L311" s="8"/>
      <c r="N311" s="20"/>
      <c r="O311" s="6"/>
      <c r="P311" s="6"/>
    </row>
    <row r="312" spans="10:16" x14ac:dyDescent="0.25">
      <c r="J312"/>
      <c r="K312"/>
      <c r="L312" s="8"/>
      <c r="N312" s="20"/>
      <c r="O312" s="6"/>
      <c r="P312" s="6"/>
    </row>
    <row r="313" spans="10:16" x14ac:dyDescent="0.25">
      <c r="J313"/>
      <c r="K313"/>
      <c r="L313" s="8"/>
      <c r="N313" s="20"/>
      <c r="O313" s="6"/>
      <c r="P313" s="6"/>
    </row>
    <row r="314" spans="10:16" x14ac:dyDescent="0.25">
      <c r="J314"/>
      <c r="K314"/>
      <c r="L314" s="8"/>
      <c r="N314" s="20"/>
      <c r="O314" s="6"/>
      <c r="P314" s="6"/>
    </row>
    <row r="315" spans="10:16" x14ac:dyDescent="0.25">
      <c r="J315"/>
      <c r="K315"/>
      <c r="L315" s="8"/>
      <c r="N315" s="20"/>
      <c r="O315" s="6"/>
      <c r="P315" s="6"/>
    </row>
    <row r="316" spans="10:16" x14ac:dyDescent="0.25">
      <c r="J316"/>
      <c r="K316"/>
      <c r="L316" s="8"/>
      <c r="N316" s="20"/>
      <c r="O316" s="6"/>
      <c r="P316" s="6"/>
    </row>
    <row r="317" spans="10:16" x14ac:dyDescent="0.25">
      <c r="J317"/>
      <c r="K317"/>
      <c r="L317" s="8"/>
      <c r="N317" s="20"/>
      <c r="O317" s="6"/>
      <c r="P317" s="6"/>
    </row>
    <row r="318" spans="10:16" x14ac:dyDescent="0.25">
      <c r="J318"/>
      <c r="K318"/>
      <c r="L318" s="8"/>
      <c r="N318" s="20"/>
      <c r="O318" s="6"/>
      <c r="P318" s="6"/>
    </row>
    <row r="319" spans="10:16" x14ac:dyDescent="0.25">
      <c r="J319"/>
      <c r="K319"/>
      <c r="L319" s="8"/>
      <c r="N319" s="20"/>
      <c r="O319" s="6"/>
      <c r="P319" s="6"/>
    </row>
    <row r="320" spans="10:16" x14ac:dyDescent="0.25">
      <c r="J320"/>
      <c r="K320"/>
      <c r="L320" s="8"/>
      <c r="N320" s="20"/>
      <c r="O320" s="6"/>
      <c r="P320" s="6"/>
    </row>
    <row r="321" spans="10:16" x14ac:dyDescent="0.25">
      <c r="J321"/>
      <c r="K321"/>
      <c r="L321" s="8"/>
      <c r="N321" s="20"/>
      <c r="O321" s="6"/>
      <c r="P321" s="6"/>
    </row>
    <row r="322" spans="10:16" x14ac:dyDescent="0.25">
      <c r="J322"/>
      <c r="K322"/>
      <c r="L322" s="8"/>
      <c r="N322" s="20"/>
      <c r="O322" s="6"/>
      <c r="P322" s="6"/>
    </row>
    <row r="323" spans="10:16" x14ac:dyDescent="0.25">
      <c r="J323"/>
      <c r="K323"/>
      <c r="L323" s="8"/>
      <c r="N323" s="20"/>
      <c r="O323" s="6"/>
      <c r="P323" s="6"/>
    </row>
    <row r="324" spans="10:16" x14ac:dyDescent="0.25">
      <c r="J324"/>
      <c r="K324"/>
      <c r="L324" s="8"/>
      <c r="N324" s="20"/>
      <c r="O324" s="6"/>
      <c r="P324" s="6"/>
    </row>
    <row r="325" spans="10:16" x14ac:dyDescent="0.25">
      <c r="J325"/>
      <c r="K325"/>
      <c r="L325" s="8"/>
      <c r="N325" s="20"/>
      <c r="O325" s="6"/>
      <c r="P325" s="6"/>
    </row>
    <row r="326" spans="10:16" x14ac:dyDescent="0.25">
      <c r="J326"/>
      <c r="K326"/>
      <c r="L326" s="8"/>
      <c r="N326" s="20"/>
      <c r="O326" s="6"/>
      <c r="P326" s="6"/>
    </row>
    <row r="327" spans="10:16" x14ac:dyDescent="0.25">
      <c r="J327"/>
      <c r="K327"/>
      <c r="L327" s="8"/>
      <c r="N327" s="20"/>
      <c r="O327" s="6"/>
      <c r="P327" s="6"/>
    </row>
    <row r="328" spans="10:16" x14ac:dyDescent="0.25">
      <c r="J328"/>
      <c r="K328"/>
      <c r="L328" s="8"/>
      <c r="N328" s="20"/>
      <c r="O328" s="6"/>
      <c r="P328" s="6"/>
    </row>
    <row r="329" spans="10:16" x14ac:dyDescent="0.25">
      <c r="J329"/>
      <c r="K329"/>
      <c r="L329" s="8"/>
      <c r="N329" s="20"/>
      <c r="O329" s="6"/>
      <c r="P329" s="6"/>
    </row>
    <row r="330" spans="10:16" x14ac:dyDescent="0.25">
      <c r="J330"/>
      <c r="K330"/>
      <c r="L330" s="8"/>
      <c r="N330" s="20"/>
      <c r="O330" s="6"/>
      <c r="P330" s="6"/>
    </row>
    <row r="331" spans="10:16" x14ac:dyDescent="0.25">
      <c r="J331"/>
      <c r="K331"/>
      <c r="L331" s="8"/>
      <c r="N331" s="20"/>
      <c r="O331" s="6"/>
      <c r="P331" s="6"/>
    </row>
    <row r="332" spans="10:16" x14ac:dyDescent="0.25">
      <c r="J332"/>
      <c r="K332"/>
      <c r="L332" s="8"/>
      <c r="N332" s="20"/>
      <c r="O332" s="6"/>
      <c r="P332" s="6"/>
    </row>
    <row r="333" spans="10:16" x14ac:dyDescent="0.25">
      <c r="J333"/>
      <c r="K333"/>
      <c r="L333" s="8"/>
      <c r="N333" s="20"/>
      <c r="O333" s="6"/>
      <c r="P333" s="6"/>
    </row>
    <row r="334" spans="10:16" x14ac:dyDescent="0.25">
      <c r="J334"/>
      <c r="K334"/>
      <c r="L334" s="8"/>
      <c r="N334" s="20"/>
      <c r="O334" s="6"/>
      <c r="P334" s="6"/>
    </row>
    <row r="335" spans="10:16" x14ac:dyDescent="0.25">
      <c r="J335"/>
      <c r="K335"/>
      <c r="L335" s="8"/>
      <c r="N335" s="20"/>
      <c r="O335" s="6"/>
      <c r="P335" s="6"/>
    </row>
    <row r="336" spans="10:16" x14ac:dyDescent="0.25">
      <c r="J336"/>
      <c r="K336"/>
      <c r="L336" s="8"/>
      <c r="N336" s="20"/>
      <c r="O336" s="6"/>
      <c r="P336" s="6"/>
    </row>
    <row r="337" spans="10:16" x14ac:dyDescent="0.25">
      <c r="J337"/>
      <c r="K337"/>
      <c r="L337" s="8"/>
      <c r="N337" s="20"/>
      <c r="O337" s="6"/>
      <c r="P337" s="6"/>
    </row>
    <row r="338" spans="10:16" x14ac:dyDescent="0.25">
      <c r="J338"/>
      <c r="K338"/>
      <c r="L338" s="8"/>
      <c r="N338" s="20"/>
      <c r="O338" s="6"/>
      <c r="P338" s="6"/>
    </row>
    <row r="339" spans="10:16" x14ac:dyDescent="0.25">
      <c r="J339"/>
      <c r="K339"/>
      <c r="L339" s="8"/>
      <c r="N339" s="20"/>
      <c r="O339" s="6"/>
      <c r="P339" s="6"/>
    </row>
    <row r="340" spans="10:16" x14ac:dyDescent="0.25">
      <c r="J340"/>
      <c r="K340"/>
      <c r="L340" s="8"/>
      <c r="N340" s="20"/>
      <c r="O340" s="6"/>
      <c r="P340" s="6"/>
    </row>
    <row r="341" spans="10:16" x14ac:dyDescent="0.25">
      <c r="J341"/>
      <c r="K341"/>
      <c r="L341" s="8"/>
      <c r="N341" s="20"/>
      <c r="O341" s="6"/>
      <c r="P341" s="6"/>
    </row>
    <row r="342" spans="10:16" x14ac:dyDescent="0.25">
      <c r="J342"/>
      <c r="K342"/>
      <c r="L342" s="8"/>
      <c r="N342" s="20"/>
      <c r="O342" s="6"/>
      <c r="P342" s="6"/>
    </row>
    <row r="343" spans="10:16" x14ac:dyDescent="0.25">
      <c r="J343"/>
      <c r="K343"/>
      <c r="L343" s="8"/>
      <c r="N343" s="20"/>
      <c r="O343" s="6"/>
      <c r="P343" s="6"/>
    </row>
    <row r="344" spans="10:16" x14ac:dyDescent="0.25">
      <c r="J344"/>
      <c r="K344"/>
      <c r="L344" s="8"/>
      <c r="N344" s="20"/>
      <c r="O344" s="6"/>
      <c r="P344" s="6"/>
    </row>
    <row r="345" spans="10:16" x14ac:dyDescent="0.25">
      <c r="J345"/>
      <c r="K345"/>
      <c r="L345" s="8"/>
      <c r="N345" s="20"/>
      <c r="O345" s="6"/>
      <c r="P345" s="6"/>
    </row>
    <row r="346" spans="10:16" x14ac:dyDescent="0.25">
      <c r="J346"/>
      <c r="K346"/>
      <c r="L346" s="8"/>
      <c r="N346" s="20"/>
      <c r="O346" s="6"/>
      <c r="P346" s="6"/>
    </row>
    <row r="347" spans="10:16" x14ac:dyDescent="0.25">
      <c r="J347"/>
      <c r="K347"/>
      <c r="L347" s="8"/>
      <c r="N347" s="20"/>
      <c r="O347" s="6"/>
      <c r="P347" s="6"/>
    </row>
    <row r="348" spans="10:16" x14ac:dyDescent="0.25">
      <c r="J348"/>
      <c r="K348"/>
      <c r="L348" s="8"/>
      <c r="N348" s="20"/>
      <c r="O348" s="6"/>
      <c r="P348" s="6"/>
    </row>
    <row r="349" spans="10:16" x14ac:dyDescent="0.25">
      <c r="J349"/>
      <c r="K349"/>
      <c r="L349" s="8"/>
      <c r="N349" s="20"/>
      <c r="O349" s="6"/>
      <c r="P349" s="6"/>
    </row>
    <row r="350" spans="10:16" x14ac:dyDescent="0.25">
      <c r="J350"/>
      <c r="K350"/>
      <c r="L350" s="8"/>
      <c r="N350" s="20"/>
      <c r="O350" s="6"/>
      <c r="P350" s="6"/>
    </row>
    <row r="351" spans="10:16" x14ac:dyDescent="0.25">
      <c r="J351"/>
      <c r="K351"/>
      <c r="L351" s="8"/>
      <c r="N351" s="20"/>
      <c r="O351" s="6"/>
      <c r="P351" s="6"/>
    </row>
    <row r="352" spans="10:16" x14ac:dyDescent="0.25">
      <c r="J352"/>
      <c r="K352"/>
      <c r="L352" s="8"/>
      <c r="N352" s="20"/>
      <c r="O352" s="6"/>
      <c r="P352" s="6"/>
    </row>
    <row r="353" spans="10:16" x14ac:dyDescent="0.25">
      <c r="J353"/>
      <c r="K353"/>
      <c r="L353" s="8"/>
      <c r="N353" s="20"/>
      <c r="O353" s="6"/>
      <c r="P353" s="6"/>
    </row>
    <row r="354" spans="10:16" x14ac:dyDescent="0.25">
      <c r="J354"/>
      <c r="K354"/>
      <c r="L354" s="8"/>
      <c r="N354" s="20"/>
      <c r="O354" s="6"/>
      <c r="P354" s="6"/>
    </row>
    <row r="355" spans="10:16" x14ac:dyDescent="0.25">
      <c r="J355"/>
      <c r="K355"/>
      <c r="L355" s="8"/>
      <c r="N355" s="20"/>
      <c r="O355" s="6"/>
      <c r="P355" s="6"/>
    </row>
    <row r="356" spans="10:16" x14ac:dyDescent="0.25">
      <c r="J356"/>
      <c r="K356"/>
      <c r="L356" s="8"/>
      <c r="N356" s="20"/>
      <c r="O356" s="6"/>
      <c r="P356" s="6"/>
    </row>
    <row r="357" spans="10:16" x14ac:dyDescent="0.25">
      <c r="J357"/>
      <c r="K357"/>
      <c r="L357" s="8"/>
      <c r="N357" s="20"/>
      <c r="O357" s="6"/>
      <c r="P357" s="6"/>
    </row>
    <row r="358" spans="10:16" x14ac:dyDescent="0.25">
      <c r="J358"/>
      <c r="K358"/>
      <c r="L358" s="8"/>
      <c r="N358" s="20"/>
      <c r="O358" s="6"/>
      <c r="P358" s="6"/>
    </row>
    <row r="359" spans="10:16" x14ac:dyDescent="0.25">
      <c r="J359"/>
      <c r="K359"/>
      <c r="L359" s="8"/>
      <c r="N359" s="20"/>
      <c r="O359" s="6"/>
      <c r="P359" s="6"/>
    </row>
    <row r="360" spans="10:16" x14ac:dyDescent="0.25">
      <c r="J360"/>
      <c r="K360"/>
      <c r="L360" s="8"/>
      <c r="N360" s="20"/>
      <c r="O360" s="6"/>
      <c r="P360" s="6"/>
    </row>
    <row r="361" spans="10:16" x14ac:dyDescent="0.25">
      <c r="J361"/>
      <c r="K361"/>
      <c r="L361" s="8"/>
      <c r="N361" s="20"/>
      <c r="O361" s="6"/>
      <c r="P361" s="6"/>
    </row>
    <row r="362" spans="10:16" x14ac:dyDescent="0.25">
      <c r="J362"/>
      <c r="K362"/>
      <c r="L362" s="8"/>
      <c r="N362" s="20"/>
      <c r="O362" s="6"/>
      <c r="P362" s="6"/>
    </row>
    <row r="363" spans="10:16" x14ac:dyDescent="0.25">
      <c r="J363"/>
      <c r="K363"/>
      <c r="L363" s="8"/>
      <c r="N363" s="20"/>
      <c r="O363" s="6"/>
      <c r="P363" s="6"/>
    </row>
    <row r="364" spans="10:16" x14ac:dyDescent="0.25">
      <c r="J364"/>
      <c r="K364"/>
      <c r="L364" s="8"/>
      <c r="N364" s="20"/>
      <c r="O364" s="6"/>
      <c r="P364" s="6"/>
    </row>
    <row r="365" spans="10:16" x14ac:dyDescent="0.25">
      <c r="J365"/>
      <c r="K365"/>
      <c r="L365" s="8"/>
      <c r="N365" s="20"/>
      <c r="O365" s="6"/>
      <c r="P365" s="6"/>
    </row>
    <row r="366" spans="10:16" x14ac:dyDescent="0.25">
      <c r="J366"/>
      <c r="K366"/>
      <c r="L366" s="8"/>
      <c r="N366" s="20"/>
      <c r="O366" s="6"/>
      <c r="P366" s="6"/>
    </row>
    <row r="367" spans="10:16" x14ac:dyDescent="0.25">
      <c r="J367"/>
      <c r="K367"/>
      <c r="L367" s="8"/>
      <c r="N367" s="20"/>
      <c r="O367" s="6"/>
      <c r="P367" s="6"/>
    </row>
    <row r="368" spans="10:16" x14ac:dyDescent="0.25">
      <c r="J368"/>
      <c r="K368"/>
      <c r="L368" s="8"/>
      <c r="N368" s="20"/>
      <c r="O368" s="6"/>
      <c r="P368" s="6"/>
    </row>
    <row r="369" spans="10:16" x14ac:dyDescent="0.25">
      <c r="J369"/>
      <c r="K369"/>
      <c r="L369" s="8"/>
      <c r="N369" s="20"/>
      <c r="O369" s="6"/>
      <c r="P369" s="6"/>
    </row>
    <row r="370" spans="10:16" x14ac:dyDescent="0.25">
      <c r="J370"/>
      <c r="K370"/>
      <c r="L370" s="8"/>
      <c r="N370" s="20"/>
      <c r="O370" s="6"/>
      <c r="P370" s="6"/>
    </row>
    <row r="371" spans="10:16" x14ac:dyDescent="0.25">
      <c r="J371"/>
      <c r="K371"/>
      <c r="L371" s="8"/>
      <c r="N371" s="20"/>
      <c r="O371" s="6"/>
      <c r="P371" s="6"/>
    </row>
    <row r="372" spans="10:16" x14ac:dyDescent="0.25">
      <c r="J372"/>
      <c r="K372"/>
      <c r="L372" s="8"/>
      <c r="N372" s="20"/>
      <c r="O372" s="6"/>
      <c r="P372" s="6"/>
    </row>
    <row r="373" spans="10:16" x14ac:dyDescent="0.25">
      <c r="J373"/>
      <c r="K373"/>
      <c r="L373" s="8"/>
      <c r="N373" s="20"/>
      <c r="O373" s="6"/>
      <c r="P373" s="6"/>
    </row>
    <row r="374" spans="10:16" x14ac:dyDescent="0.25">
      <c r="J374"/>
      <c r="K374"/>
      <c r="L374" s="8"/>
      <c r="N374" s="20"/>
      <c r="O374" s="6"/>
      <c r="P374" s="6"/>
    </row>
    <row r="375" spans="10:16" x14ac:dyDescent="0.25">
      <c r="J375"/>
      <c r="K375"/>
      <c r="L375" s="8"/>
      <c r="N375" s="20"/>
      <c r="O375" s="6"/>
      <c r="P375" s="6"/>
    </row>
    <row r="376" spans="10:16" x14ac:dyDescent="0.25">
      <c r="J376"/>
      <c r="K376"/>
      <c r="L376" s="8"/>
      <c r="N376" s="20"/>
      <c r="O376" s="6"/>
      <c r="P376" s="6"/>
    </row>
    <row r="377" spans="10:16" x14ac:dyDescent="0.25">
      <c r="J377"/>
      <c r="K377"/>
      <c r="L377" s="8"/>
      <c r="N377" s="20"/>
      <c r="O377" s="6"/>
      <c r="P377" s="6"/>
    </row>
    <row r="378" spans="10:16" x14ac:dyDescent="0.25">
      <c r="J378"/>
      <c r="K378"/>
      <c r="L378" s="8"/>
      <c r="N378" s="20"/>
      <c r="O378" s="6"/>
      <c r="P378" s="6"/>
    </row>
    <row r="379" spans="10:16" x14ac:dyDescent="0.25">
      <c r="J379"/>
      <c r="K379"/>
      <c r="L379" s="8"/>
      <c r="N379" s="20"/>
      <c r="O379" s="6"/>
      <c r="P379" s="6"/>
    </row>
    <row r="380" spans="10:16" x14ac:dyDescent="0.25">
      <c r="J380"/>
      <c r="K380"/>
      <c r="L380" s="8"/>
      <c r="N380" s="20"/>
      <c r="O380" s="6"/>
      <c r="P380" s="6"/>
    </row>
    <row r="381" spans="10:16" x14ac:dyDescent="0.25">
      <c r="J381"/>
      <c r="K381"/>
      <c r="L381" s="8"/>
      <c r="N381" s="20"/>
      <c r="O381" s="6"/>
      <c r="P381" s="6"/>
    </row>
    <row r="382" spans="10:16" x14ac:dyDescent="0.25">
      <c r="J382"/>
      <c r="K382"/>
      <c r="L382" s="8"/>
      <c r="N382" s="20"/>
      <c r="O382" s="6"/>
      <c r="P382" s="6"/>
    </row>
    <row r="383" spans="10:16" x14ac:dyDescent="0.25">
      <c r="J383"/>
      <c r="K383"/>
      <c r="L383" s="8"/>
      <c r="N383" s="20"/>
      <c r="O383" s="6"/>
      <c r="P383" s="6"/>
    </row>
    <row r="384" spans="10:16" x14ac:dyDescent="0.25">
      <c r="J384"/>
      <c r="K384"/>
      <c r="L384" s="8"/>
      <c r="N384" s="20"/>
      <c r="O384" s="6"/>
      <c r="P384" s="6"/>
    </row>
    <row r="385" spans="10:16" x14ac:dyDescent="0.25">
      <c r="J385"/>
      <c r="K385"/>
      <c r="L385" s="8"/>
      <c r="N385" s="20"/>
      <c r="O385" s="6"/>
      <c r="P385" s="6"/>
    </row>
    <row r="386" spans="10:16" x14ac:dyDescent="0.25">
      <c r="J386"/>
      <c r="K386"/>
      <c r="L386" s="8"/>
      <c r="N386" s="20"/>
      <c r="O386" s="6"/>
      <c r="P386" s="6"/>
    </row>
    <row r="387" spans="10:16" x14ac:dyDescent="0.25">
      <c r="J387"/>
      <c r="K387"/>
      <c r="L387" s="8"/>
      <c r="N387" s="20"/>
      <c r="O387" s="6"/>
      <c r="P387" s="6"/>
    </row>
    <row r="388" spans="10:16" x14ac:dyDescent="0.25">
      <c r="J388"/>
      <c r="K388"/>
      <c r="L388" s="8"/>
      <c r="N388" s="20"/>
      <c r="O388" s="6"/>
      <c r="P388" s="6"/>
    </row>
    <row r="389" spans="10:16" x14ac:dyDescent="0.25">
      <c r="J389"/>
      <c r="K389"/>
      <c r="L389" s="8"/>
      <c r="N389" s="20"/>
      <c r="O389" s="6"/>
      <c r="P389" s="6"/>
    </row>
    <row r="390" spans="10:16" x14ac:dyDescent="0.25">
      <c r="J390"/>
      <c r="K390"/>
      <c r="L390" s="8"/>
      <c r="N390" s="20"/>
      <c r="O390" s="6"/>
      <c r="P390" s="6"/>
    </row>
    <row r="391" spans="10:16" x14ac:dyDescent="0.25">
      <c r="J391"/>
      <c r="K391"/>
      <c r="L391" s="8"/>
      <c r="N391" s="20"/>
      <c r="O391" s="6"/>
      <c r="P391" s="6"/>
    </row>
    <row r="392" spans="10:16" x14ac:dyDescent="0.25">
      <c r="J392"/>
      <c r="K392"/>
      <c r="L392" s="8"/>
      <c r="N392" s="20"/>
      <c r="O392" s="6"/>
      <c r="P392" s="6"/>
    </row>
    <row r="393" spans="10:16" x14ac:dyDescent="0.25">
      <c r="J393"/>
      <c r="K393"/>
      <c r="L393" s="8"/>
      <c r="N393" s="20"/>
      <c r="O393" s="6"/>
      <c r="P393" s="6"/>
    </row>
    <row r="394" spans="10:16" x14ac:dyDescent="0.25">
      <c r="J394"/>
      <c r="K394"/>
      <c r="L394" s="8"/>
      <c r="N394" s="20"/>
      <c r="O394" s="6"/>
      <c r="P394" s="6"/>
    </row>
    <row r="395" spans="10:16" x14ac:dyDescent="0.25">
      <c r="J395"/>
      <c r="K395"/>
      <c r="L395" s="8"/>
      <c r="N395" s="20"/>
      <c r="O395" s="6"/>
      <c r="P395" s="6"/>
    </row>
    <row r="396" spans="10:16" x14ac:dyDescent="0.25">
      <c r="J396"/>
      <c r="K396"/>
      <c r="L396" s="8"/>
      <c r="N396" s="20"/>
      <c r="O396" s="6"/>
      <c r="P396" s="6"/>
    </row>
    <row r="397" spans="10:16" x14ac:dyDescent="0.25">
      <c r="J397"/>
      <c r="K397"/>
      <c r="L397" s="8"/>
      <c r="N397" s="20"/>
      <c r="O397" s="6"/>
      <c r="P397" s="6"/>
    </row>
    <row r="398" spans="10:16" x14ac:dyDescent="0.25">
      <c r="J398"/>
      <c r="K398"/>
      <c r="L398" s="8"/>
      <c r="N398" s="20"/>
      <c r="O398" s="6"/>
      <c r="P398" s="6"/>
    </row>
    <row r="399" spans="10:16" x14ac:dyDescent="0.25">
      <c r="J399"/>
      <c r="K399"/>
      <c r="L399" s="8"/>
      <c r="N399" s="20"/>
      <c r="O399" s="6"/>
      <c r="P399" s="6"/>
    </row>
    <row r="400" spans="10:16" x14ac:dyDescent="0.25">
      <c r="J400"/>
      <c r="K400"/>
      <c r="L400" s="8"/>
      <c r="N400" s="20"/>
      <c r="O400" s="6"/>
      <c r="P400" s="6"/>
    </row>
    <row r="401" spans="10:16" x14ac:dyDescent="0.25">
      <c r="J401"/>
      <c r="K401"/>
      <c r="L401" s="8"/>
      <c r="N401" s="20"/>
      <c r="O401" s="6"/>
      <c r="P401" s="6"/>
    </row>
    <row r="402" spans="10:16" x14ac:dyDescent="0.25">
      <c r="J402"/>
      <c r="K402"/>
      <c r="L402" s="8"/>
      <c r="N402" s="20"/>
      <c r="O402" s="6"/>
      <c r="P402" s="6"/>
    </row>
    <row r="403" spans="10:16" x14ac:dyDescent="0.25">
      <c r="J403"/>
      <c r="K403"/>
      <c r="L403" s="8"/>
      <c r="N403" s="20"/>
      <c r="O403" s="6"/>
      <c r="P403" s="6"/>
    </row>
    <row r="404" spans="10:16" x14ac:dyDescent="0.25">
      <c r="J404"/>
      <c r="K404"/>
      <c r="L404" s="8"/>
      <c r="N404" s="20"/>
      <c r="O404" s="6"/>
      <c r="P404" s="6"/>
    </row>
    <row r="405" spans="10:16" x14ac:dyDescent="0.25">
      <c r="J405"/>
      <c r="K405"/>
      <c r="L405" s="8"/>
      <c r="N405" s="20"/>
      <c r="O405" s="6"/>
      <c r="P405" s="6"/>
    </row>
    <row r="406" spans="10:16" x14ac:dyDescent="0.25">
      <c r="J406"/>
      <c r="K406"/>
      <c r="L406" s="8"/>
      <c r="N406" s="20"/>
      <c r="O406" s="6"/>
      <c r="P406" s="6"/>
    </row>
    <row r="407" spans="10:16" x14ac:dyDescent="0.25">
      <c r="J407"/>
      <c r="K407"/>
      <c r="L407" s="8"/>
      <c r="N407" s="20"/>
      <c r="O407" s="6"/>
      <c r="P407" s="6"/>
    </row>
    <row r="408" spans="10:16" x14ac:dyDescent="0.25">
      <c r="J408"/>
      <c r="K408"/>
      <c r="L408" s="8"/>
      <c r="N408" s="20"/>
      <c r="O408" s="6"/>
      <c r="P408" s="6"/>
    </row>
    <row r="409" spans="10:16" x14ac:dyDescent="0.25">
      <c r="J409"/>
      <c r="K409"/>
      <c r="L409" s="8"/>
      <c r="N409" s="20"/>
      <c r="O409" s="6"/>
      <c r="P409" s="6"/>
    </row>
    <row r="410" spans="10:16" x14ac:dyDescent="0.25">
      <c r="J410" s="1"/>
      <c r="K410"/>
      <c r="L410" s="8"/>
      <c r="N410" s="20"/>
      <c r="O410" s="6"/>
      <c r="P410" s="6"/>
    </row>
    <row r="411" spans="10:16" x14ac:dyDescent="0.25">
      <c r="J411"/>
      <c r="K411"/>
      <c r="L411" s="8"/>
      <c r="N411" s="20"/>
      <c r="O411" s="6"/>
      <c r="P411" s="6"/>
    </row>
    <row r="412" spans="10:16" x14ac:dyDescent="0.25">
      <c r="J412"/>
      <c r="K412"/>
      <c r="L412" s="8"/>
      <c r="N412" s="20"/>
      <c r="O412" s="6"/>
      <c r="P412" s="6"/>
    </row>
    <row r="413" spans="10:16" x14ac:dyDescent="0.25">
      <c r="J413"/>
      <c r="K413"/>
      <c r="L413" s="8"/>
      <c r="N413" s="20"/>
      <c r="O413" s="6"/>
      <c r="P413" s="6"/>
    </row>
    <row r="414" spans="10:16" x14ac:dyDescent="0.25">
      <c r="J414"/>
      <c r="K414"/>
      <c r="L414" s="8"/>
      <c r="N414" s="20"/>
      <c r="O414" s="6"/>
      <c r="P414" s="6"/>
    </row>
    <row r="415" spans="10:16" x14ac:dyDescent="0.25">
      <c r="J415"/>
      <c r="K415"/>
      <c r="L415" s="8"/>
      <c r="N415" s="20"/>
      <c r="O415" s="6"/>
      <c r="P415" s="6"/>
    </row>
    <row r="416" spans="10:16" x14ac:dyDescent="0.25">
      <c r="J416"/>
      <c r="K416"/>
      <c r="L416" s="8"/>
      <c r="N416" s="20"/>
      <c r="O416" s="6"/>
      <c r="P416" s="6"/>
    </row>
    <row r="417" spans="10:16" x14ac:dyDescent="0.25">
      <c r="J417"/>
      <c r="K417"/>
      <c r="L417" s="8"/>
      <c r="N417" s="20"/>
      <c r="O417" s="6"/>
      <c r="P417" s="6"/>
    </row>
    <row r="418" spans="10:16" x14ac:dyDescent="0.25">
      <c r="J418"/>
      <c r="K418"/>
      <c r="L418" s="8"/>
      <c r="N418" s="20"/>
      <c r="O418" s="6"/>
      <c r="P418" s="6"/>
    </row>
    <row r="419" spans="10:16" x14ac:dyDescent="0.25">
      <c r="J419"/>
      <c r="K419"/>
      <c r="L419" s="8"/>
      <c r="N419" s="20"/>
      <c r="O419" s="6"/>
      <c r="P419" s="6"/>
    </row>
    <row r="420" spans="10:16" x14ac:dyDescent="0.25">
      <c r="J420"/>
      <c r="K420"/>
      <c r="L420" s="8"/>
      <c r="N420" s="20"/>
      <c r="O420" s="6"/>
      <c r="P420" s="6"/>
    </row>
    <row r="421" spans="10:16" x14ac:dyDescent="0.25">
      <c r="J421"/>
      <c r="K421"/>
      <c r="L421" s="8"/>
      <c r="N421" s="20"/>
      <c r="O421" s="6"/>
      <c r="P421" s="6"/>
    </row>
    <row r="422" spans="10:16" x14ac:dyDescent="0.25">
      <c r="J422"/>
      <c r="K422"/>
      <c r="L422" s="8"/>
      <c r="N422" s="20"/>
      <c r="O422" s="6"/>
      <c r="P422" s="6"/>
    </row>
    <row r="423" spans="10:16" x14ac:dyDescent="0.25">
      <c r="J423"/>
      <c r="K423"/>
      <c r="L423" s="8"/>
      <c r="N423" s="20"/>
      <c r="O423" s="6"/>
      <c r="P423" s="6"/>
    </row>
    <row r="424" spans="10:16" x14ac:dyDescent="0.25">
      <c r="J424"/>
      <c r="K424"/>
      <c r="L424" s="8"/>
      <c r="N424" s="20"/>
      <c r="O424" s="6"/>
      <c r="P424" s="6"/>
    </row>
    <row r="425" spans="10:16" x14ac:dyDescent="0.25">
      <c r="J425"/>
      <c r="K425"/>
      <c r="L425" s="8"/>
      <c r="N425" s="20"/>
      <c r="O425" s="6"/>
      <c r="P425" s="6"/>
    </row>
    <row r="426" spans="10:16" x14ac:dyDescent="0.25">
      <c r="J426"/>
      <c r="K426"/>
      <c r="L426" s="8"/>
      <c r="N426" s="20"/>
      <c r="O426" s="6"/>
      <c r="P426" s="6"/>
    </row>
    <row r="427" spans="10:16" x14ac:dyDescent="0.25">
      <c r="J427"/>
      <c r="K427"/>
      <c r="L427" s="8"/>
      <c r="N427" s="20"/>
      <c r="O427" s="6"/>
      <c r="P427" s="6"/>
    </row>
    <row r="428" spans="10:16" x14ac:dyDescent="0.25">
      <c r="J428"/>
      <c r="K428"/>
      <c r="L428" s="8"/>
      <c r="N428" s="20"/>
      <c r="O428" s="6"/>
      <c r="P428" s="6"/>
    </row>
    <row r="429" spans="10:16" x14ac:dyDescent="0.25">
      <c r="J429"/>
      <c r="K429"/>
      <c r="L429" s="8"/>
      <c r="N429" s="20"/>
      <c r="O429" s="6"/>
      <c r="P429" s="6"/>
    </row>
    <row r="430" spans="10:16" x14ac:dyDescent="0.25">
      <c r="J430"/>
      <c r="K430"/>
      <c r="L430" s="8"/>
      <c r="N430" s="20"/>
      <c r="O430" s="6"/>
      <c r="P430" s="6"/>
    </row>
    <row r="431" spans="10:16" x14ac:dyDescent="0.25">
      <c r="J431"/>
      <c r="K431"/>
      <c r="L431" s="8"/>
      <c r="N431" s="20"/>
      <c r="O431" s="6"/>
      <c r="P431" s="6"/>
    </row>
    <row r="432" spans="10:16" x14ac:dyDescent="0.25">
      <c r="J432"/>
      <c r="K432"/>
      <c r="L432" s="8"/>
      <c r="N432" s="20"/>
      <c r="O432" s="6"/>
      <c r="P432" s="6"/>
    </row>
    <row r="433" spans="10:16" x14ac:dyDescent="0.25">
      <c r="J433"/>
      <c r="K433"/>
      <c r="L433" s="8"/>
      <c r="N433" s="20"/>
      <c r="O433" s="6"/>
      <c r="P433" s="6"/>
    </row>
    <row r="434" spans="10:16" x14ac:dyDescent="0.25">
      <c r="J434"/>
      <c r="K434"/>
      <c r="L434" s="8"/>
      <c r="N434" s="20"/>
      <c r="O434" s="6"/>
      <c r="P434" s="6"/>
    </row>
    <row r="435" spans="10:16" x14ac:dyDescent="0.25">
      <c r="J435"/>
      <c r="K435"/>
      <c r="L435" s="8"/>
      <c r="N435" s="20"/>
      <c r="O435" s="6"/>
      <c r="P435" s="6"/>
    </row>
    <row r="436" spans="10:16" x14ac:dyDescent="0.25">
      <c r="J436"/>
      <c r="K436"/>
      <c r="L436" s="8"/>
      <c r="N436" s="20"/>
      <c r="O436" s="6"/>
      <c r="P436" s="6"/>
    </row>
    <row r="437" spans="10:16" x14ac:dyDescent="0.25">
      <c r="J437"/>
      <c r="K437"/>
      <c r="L437" s="8"/>
      <c r="N437" s="20"/>
      <c r="O437" s="6"/>
      <c r="P437" s="6"/>
    </row>
    <row r="438" spans="10:16" x14ac:dyDescent="0.25">
      <c r="J438"/>
      <c r="K438"/>
      <c r="L438" s="8"/>
      <c r="N438" s="20"/>
      <c r="O438" s="6"/>
      <c r="P438" s="6"/>
    </row>
    <row r="439" spans="10:16" x14ac:dyDescent="0.25">
      <c r="J439"/>
      <c r="K439"/>
      <c r="L439" s="8"/>
      <c r="N439" s="20"/>
      <c r="O439" s="6"/>
      <c r="P439" s="6"/>
    </row>
    <row r="440" spans="10:16" x14ac:dyDescent="0.25">
      <c r="J440"/>
      <c r="K440"/>
      <c r="L440" s="8"/>
      <c r="N440" s="20"/>
      <c r="O440" s="6"/>
      <c r="P440" s="6"/>
    </row>
    <row r="441" spans="10:16" x14ac:dyDescent="0.25">
      <c r="J441"/>
      <c r="K441"/>
      <c r="L441" s="8"/>
      <c r="N441" s="20"/>
      <c r="O441" s="6"/>
      <c r="P441" s="6"/>
    </row>
    <row r="442" spans="10:16" x14ac:dyDescent="0.25">
      <c r="J442"/>
      <c r="K442"/>
      <c r="L442" s="8"/>
      <c r="N442" s="20"/>
      <c r="O442" s="6"/>
      <c r="P442" s="6"/>
    </row>
    <row r="443" spans="10:16" x14ac:dyDescent="0.25">
      <c r="J443"/>
      <c r="K443"/>
      <c r="L443" s="8"/>
      <c r="N443" s="20"/>
      <c r="O443" s="6"/>
      <c r="P443" s="6"/>
    </row>
    <row r="444" spans="10:16" x14ac:dyDescent="0.25">
      <c r="J444"/>
      <c r="K444"/>
      <c r="L444" s="8"/>
      <c r="N444" s="20"/>
      <c r="O444" s="6"/>
      <c r="P444" s="6"/>
    </row>
    <row r="445" spans="10:16" x14ac:dyDescent="0.25">
      <c r="J445"/>
      <c r="K445"/>
      <c r="L445" s="8"/>
      <c r="N445" s="20"/>
      <c r="O445" s="6"/>
      <c r="P445" s="6"/>
    </row>
    <row r="446" spans="10:16" x14ac:dyDescent="0.25">
      <c r="J446"/>
      <c r="K446"/>
      <c r="L446" s="8"/>
      <c r="N446" s="20"/>
      <c r="O446" s="6"/>
      <c r="P446" s="6"/>
    </row>
    <row r="447" spans="10:16" x14ac:dyDescent="0.25">
      <c r="J447"/>
      <c r="K447"/>
      <c r="L447" s="8"/>
      <c r="N447" s="20"/>
      <c r="O447" s="6"/>
      <c r="P447" s="6"/>
    </row>
    <row r="448" spans="10:16" x14ac:dyDescent="0.25">
      <c r="J448"/>
      <c r="K448"/>
      <c r="L448" s="8"/>
      <c r="N448" s="20"/>
      <c r="O448" s="6"/>
      <c r="P448" s="6"/>
    </row>
    <row r="449" spans="10:16" x14ac:dyDescent="0.25">
      <c r="J449"/>
      <c r="K449"/>
      <c r="L449" s="8"/>
      <c r="N449" s="20"/>
      <c r="O449" s="6"/>
      <c r="P449" s="6"/>
    </row>
    <row r="450" spans="10:16" x14ac:dyDescent="0.25">
      <c r="J450"/>
      <c r="K450"/>
      <c r="L450" s="8"/>
      <c r="N450" s="20"/>
      <c r="O450" s="6"/>
      <c r="P450" s="6"/>
    </row>
    <row r="451" spans="10:16" x14ac:dyDescent="0.25">
      <c r="J451"/>
      <c r="K451"/>
      <c r="L451" s="8"/>
      <c r="N451" s="20"/>
      <c r="O451" s="6"/>
      <c r="P451" s="6"/>
    </row>
    <row r="452" spans="10:16" x14ac:dyDescent="0.25">
      <c r="J452"/>
      <c r="K452"/>
      <c r="L452" s="8"/>
      <c r="N452" s="20"/>
      <c r="O452" s="6"/>
      <c r="P452" s="6"/>
    </row>
    <row r="453" spans="10:16" x14ac:dyDescent="0.25">
      <c r="J453"/>
      <c r="K453"/>
      <c r="L453" s="8"/>
      <c r="N453" s="20"/>
      <c r="O453" s="6"/>
      <c r="P453" s="6"/>
    </row>
    <row r="454" spans="10:16" x14ac:dyDescent="0.25">
      <c r="J454"/>
      <c r="K454"/>
      <c r="L454" s="8"/>
      <c r="N454" s="20"/>
      <c r="O454" s="6"/>
      <c r="P454" s="6"/>
    </row>
    <row r="455" spans="10:16" x14ac:dyDescent="0.25">
      <c r="J455"/>
      <c r="K455"/>
      <c r="L455" s="8"/>
      <c r="N455" s="20"/>
      <c r="O455" s="6"/>
      <c r="P455" s="6"/>
    </row>
    <row r="456" spans="10:16" x14ac:dyDescent="0.25">
      <c r="J456"/>
      <c r="K456"/>
      <c r="L456" s="8"/>
      <c r="N456" s="20"/>
      <c r="O456" s="6"/>
      <c r="P456" s="6"/>
    </row>
    <row r="457" spans="10:16" x14ac:dyDescent="0.25">
      <c r="J457"/>
      <c r="K457"/>
      <c r="L457" s="8"/>
      <c r="N457" s="20"/>
      <c r="O457" s="6"/>
      <c r="P457" s="6"/>
    </row>
    <row r="458" spans="10:16" x14ac:dyDescent="0.25">
      <c r="J458"/>
      <c r="K458"/>
      <c r="L458" s="8"/>
      <c r="N458" s="20"/>
      <c r="O458" s="6"/>
      <c r="P458" s="6"/>
    </row>
    <row r="459" spans="10:16" x14ac:dyDescent="0.25">
      <c r="J459"/>
      <c r="K459"/>
      <c r="L459" s="8"/>
      <c r="N459" s="20"/>
      <c r="O459" s="6"/>
      <c r="P459" s="6"/>
    </row>
    <row r="460" spans="10:16" x14ac:dyDescent="0.25">
      <c r="J460"/>
      <c r="K460"/>
      <c r="L460" s="8"/>
      <c r="N460" s="20"/>
      <c r="O460" s="6"/>
      <c r="P460" s="6"/>
    </row>
    <row r="461" spans="10:16" x14ac:dyDescent="0.25">
      <c r="J461"/>
      <c r="K461"/>
      <c r="L461" s="8"/>
      <c r="N461" s="20"/>
      <c r="O461" s="6"/>
      <c r="P461" s="6"/>
    </row>
    <row r="462" spans="10:16" x14ac:dyDescent="0.25">
      <c r="J462"/>
      <c r="K462"/>
      <c r="L462" s="8"/>
      <c r="N462" s="20"/>
      <c r="O462" s="6"/>
      <c r="P462" s="6"/>
    </row>
    <row r="463" spans="10:16" x14ac:dyDescent="0.25">
      <c r="J463"/>
      <c r="K463"/>
      <c r="L463" s="8"/>
      <c r="N463" s="20"/>
      <c r="O463" s="6"/>
      <c r="P463" s="6"/>
    </row>
    <row r="464" spans="10:16" x14ac:dyDescent="0.25">
      <c r="J464"/>
      <c r="K464"/>
      <c r="L464" s="8"/>
      <c r="N464" s="20"/>
      <c r="O464" s="6"/>
      <c r="P464" s="6"/>
    </row>
    <row r="465" spans="10:16" x14ac:dyDescent="0.25">
      <c r="J465"/>
      <c r="K465"/>
      <c r="L465" s="8"/>
      <c r="N465" s="20"/>
      <c r="O465" s="6"/>
      <c r="P465" s="6"/>
    </row>
    <row r="466" spans="10:16" x14ac:dyDescent="0.25">
      <c r="J466"/>
      <c r="K466"/>
      <c r="L466" s="8"/>
      <c r="N466" s="20"/>
      <c r="O466" s="6"/>
      <c r="P466" s="6"/>
    </row>
    <row r="467" spans="10:16" x14ac:dyDescent="0.25">
      <c r="J467"/>
      <c r="K467"/>
      <c r="L467" s="8"/>
      <c r="N467" s="20"/>
      <c r="O467" s="6"/>
      <c r="P467" s="6"/>
    </row>
    <row r="468" spans="10:16" x14ac:dyDescent="0.25">
      <c r="J468"/>
      <c r="K468"/>
      <c r="L468" s="8"/>
      <c r="N468" s="20"/>
      <c r="O468" s="6"/>
      <c r="P468" s="6"/>
    </row>
    <row r="469" spans="10:16" x14ac:dyDescent="0.25">
      <c r="J469"/>
      <c r="K469"/>
      <c r="L469" s="8"/>
      <c r="N469" s="20"/>
      <c r="O469" s="6"/>
      <c r="P469" s="6"/>
    </row>
    <row r="470" spans="10:16" x14ac:dyDescent="0.25">
      <c r="J470"/>
      <c r="K470"/>
      <c r="L470" s="8"/>
      <c r="N470" s="20"/>
      <c r="O470" s="6"/>
      <c r="P470" s="6"/>
    </row>
    <row r="471" spans="10:16" x14ac:dyDescent="0.25">
      <c r="J471"/>
      <c r="K471"/>
      <c r="L471" s="8"/>
      <c r="N471" s="20"/>
      <c r="O471" s="6"/>
      <c r="P471" s="6"/>
    </row>
    <row r="472" spans="10:16" x14ac:dyDescent="0.25">
      <c r="J472"/>
      <c r="K472"/>
      <c r="L472" s="8"/>
      <c r="N472" s="20"/>
      <c r="O472" s="6"/>
      <c r="P472" s="6"/>
    </row>
    <row r="473" spans="10:16" x14ac:dyDescent="0.25">
      <c r="J473"/>
      <c r="K473"/>
      <c r="L473" s="8"/>
      <c r="N473" s="20"/>
      <c r="O473" s="6"/>
      <c r="P473" s="6"/>
    </row>
    <row r="474" spans="10:16" x14ac:dyDescent="0.25">
      <c r="J474"/>
      <c r="K474"/>
      <c r="L474" s="8"/>
      <c r="N474" s="20"/>
      <c r="O474" s="6"/>
      <c r="P474" s="6"/>
    </row>
    <row r="475" spans="10:16" x14ac:dyDescent="0.25">
      <c r="J475"/>
      <c r="K475"/>
      <c r="L475" s="8"/>
      <c r="N475" s="20"/>
      <c r="O475" s="6"/>
      <c r="P475" s="6"/>
    </row>
    <row r="476" spans="10:16" x14ac:dyDescent="0.25">
      <c r="J476"/>
      <c r="K476"/>
      <c r="L476" s="8"/>
      <c r="N476" s="20"/>
      <c r="O476" s="6"/>
      <c r="P476" s="6"/>
    </row>
    <row r="477" spans="10:16" x14ac:dyDescent="0.25">
      <c r="J477"/>
      <c r="K477"/>
      <c r="L477" s="8"/>
      <c r="N477" s="20"/>
      <c r="O477" s="6"/>
      <c r="P477" s="6"/>
    </row>
    <row r="478" spans="10:16" x14ac:dyDescent="0.25">
      <c r="J478"/>
      <c r="K478"/>
      <c r="L478" s="8"/>
      <c r="N478" s="20"/>
      <c r="O478" s="6"/>
      <c r="P478" s="6"/>
    </row>
    <row r="479" spans="10:16" x14ac:dyDescent="0.25">
      <c r="J479"/>
      <c r="K479"/>
      <c r="L479" s="8"/>
      <c r="N479" s="20"/>
      <c r="O479" s="6"/>
      <c r="P479" s="6"/>
    </row>
    <row r="480" spans="10:16" x14ac:dyDescent="0.25">
      <c r="J480"/>
      <c r="K480"/>
      <c r="L480" s="8"/>
      <c r="N480" s="20"/>
      <c r="O480" s="6"/>
      <c r="P480" s="6"/>
    </row>
    <row r="481" spans="10:16" x14ac:dyDescent="0.25">
      <c r="J481"/>
      <c r="K481"/>
      <c r="L481" s="8"/>
      <c r="N481" s="20"/>
      <c r="O481" s="6"/>
      <c r="P481" s="6"/>
    </row>
    <row r="482" spans="10:16" x14ac:dyDescent="0.25">
      <c r="J482"/>
      <c r="K482"/>
      <c r="L482" s="8"/>
      <c r="N482" s="20"/>
      <c r="O482" s="6"/>
      <c r="P482" s="6"/>
    </row>
    <row r="483" spans="10:16" x14ac:dyDescent="0.25">
      <c r="J483"/>
      <c r="K483"/>
      <c r="L483" s="8"/>
      <c r="N483" s="20"/>
      <c r="O483" s="6"/>
      <c r="P483" s="6"/>
    </row>
    <row r="484" spans="10:16" x14ac:dyDescent="0.25">
      <c r="J484"/>
      <c r="K484"/>
      <c r="L484" s="8"/>
      <c r="N484" s="20"/>
      <c r="O484" s="6"/>
      <c r="P484" s="6"/>
    </row>
    <row r="485" spans="10:16" x14ac:dyDescent="0.25">
      <c r="J485"/>
      <c r="K485"/>
      <c r="L485" s="8"/>
      <c r="N485" s="20"/>
      <c r="O485" s="6"/>
      <c r="P485" s="6"/>
    </row>
    <row r="486" spans="10:16" x14ac:dyDescent="0.25">
      <c r="J486"/>
      <c r="K486"/>
      <c r="L486" s="8"/>
      <c r="N486" s="20"/>
      <c r="O486" s="6"/>
      <c r="P486" s="6"/>
    </row>
    <row r="487" spans="10:16" x14ac:dyDescent="0.25">
      <c r="J487"/>
      <c r="K487"/>
      <c r="L487" s="8"/>
      <c r="N487" s="20"/>
      <c r="O487" s="6"/>
      <c r="P487" s="6"/>
    </row>
    <row r="488" spans="10:16" x14ac:dyDescent="0.25">
      <c r="J488"/>
      <c r="K488"/>
      <c r="L488" s="8"/>
      <c r="N488" s="20"/>
      <c r="O488" s="6"/>
      <c r="P488" s="6"/>
    </row>
    <row r="489" spans="10:16" x14ac:dyDescent="0.25">
      <c r="J489"/>
      <c r="K489"/>
      <c r="L489" s="8"/>
      <c r="N489" s="20"/>
      <c r="O489" s="6"/>
      <c r="P489" s="6"/>
    </row>
    <row r="490" spans="10:16" x14ac:dyDescent="0.25">
      <c r="J490"/>
      <c r="K490"/>
      <c r="L490" s="8"/>
      <c r="N490" s="20"/>
      <c r="O490" s="6"/>
      <c r="P490" s="6"/>
    </row>
    <row r="491" spans="10:16" x14ac:dyDescent="0.25">
      <c r="J491"/>
      <c r="K491"/>
      <c r="L491" s="8"/>
      <c r="N491" s="20"/>
      <c r="O491" s="6"/>
      <c r="P491" s="6"/>
    </row>
    <row r="492" spans="10:16" x14ac:dyDescent="0.25">
      <c r="J492"/>
      <c r="K492"/>
      <c r="L492" s="8"/>
      <c r="N492" s="20"/>
      <c r="O492" s="6"/>
      <c r="P492" s="6"/>
    </row>
    <row r="493" spans="10:16" x14ac:dyDescent="0.25">
      <c r="J493"/>
      <c r="K493"/>
      <c r="L493" s="8"/>
      <c r="N493" s="20"/>
      <c r="O493" s="6"/>
      <c r="P493" s="6"/>
    </row>
    <row r="494" spans="10:16" x14ac:dyDescent="0.25">
      <c r="J494"/>
      <c r="K494"/>
      <c r="L494" s="8"/>
      <c r="N494" s="20"/>
      <c r="O494" s="6"/>
      <c r="P494" s="6"/>
    </row>
    <row r="495" spans="10:16" x14ac:dyDescent="0.25">
      <c r="J495"/>
      <c r="K495"/>
      <c r="L495" s="8"/>
      <c r="N495" s="20"/>
      <c r="O495" s="6"/>
      <c r="P495" s="6"/>
    </row>
    <row r="496" spans="10:16" x14ac:dyDescent="0.25">
      <c r="J496"/>
      <c r="K496"/>
      <c r="L496" s="8"/>
      <c r="N496" s="20"/>
      <c r="O496" s="6"/>
      <c r="P496" s="6"/>
    </row>
    <row r="497" spans="10:16" x14ac:dyDescent="0.25">
      <c r="J497"/>
      <c r="K497"/>
      <c r="L497" s="8"/>
      <c r="N497" s="20"/>
      <c r="O497" s="6"/>
      <c r="P497" s="6"/>
    </row>
    <row r="498" spans="10:16" x14ac:dyDescent="0.25">
      <c r="J498"/>
      <c r="K498"/>
      <c r="L498" s="8"/>
      <c r="N498" s="20"/>
      <c r="O498" s="6"/>
      <c r="P498" s="6"/>
    </row>
    <row r="499" spans="10:16" x14ac:dyDescent="0.25">
      <c r="J499"/>
      <c r="K499"/>
      <c r="L499" s="8"/>
      <c r="N499" s="20"/>
      <c r="O499" s="6"/>
      <c r="P499" s="6"/>
    </row>
    <row r="500" spans="10:16" x14ac:dyDescent="0.25">
      <c r="J500"/>
      <c r="K500"/>
      <c r="L500" s="8"/>
      <c r="N500" s="20"/>
      <c r="O500" s="6"/>
      <c r="P500" s="6"/>
    </row>
    <row r="501" spans="10:16" x14ac:dyDescent="0.25">
      <c r="J501"/>
      <c r="K501"/>
      <c r="L501" s="8"/>
      <c r="N501" s="20"/>
      <c r="O501" s="6"/>
      <c r="P501" s="6"/>
    </row>
    <row r="502" spans="10:16" x14ac:dyDescent="0.25">
      <c r="J502"/>
      <c r="K502"/>
      <c r="L502" s="8"/>
      <c r="N502" s="20"/>
      <c r="O502" s="6"/>
      <c r="P502" s="6"/>
    </row>
    <row r="503" spans="10:16" x14ac:dyDescent="0.25">
      <c r="J503"/>
      <c r="K503"/>
      <c r="L503" s="8"/>
      <c r="N503" s="20"/>
      <c r="O503" s="6"/>
      <c r="P503" s="6"/>
    </row>
    <row r="504" spans="10:16" x14ac:dyDescent="0.25">
      <c r="J504"/>
      <c r="K504"/>
      <c r="L504" s="8"/>
      <c r="N504" s="20"/>
      <c r="O504" s="6"/>
      <c r="P504" s="6"/>
    </row>
    <row r="505" spans="10:16" x14ac:dyDescent="0.25">
      <c r="J505"/>
      <c r="K505"/>
      <c r="L505" s="8"/>
      <c r="N505" s="20"/>
      <c r="O505" s="6"/>
      <c r="P505" s="6"/>
    </row>
    <row r="506" spans="10:16" x14ac:dyDescent="0.25">
      <c r="J506"/>
      <c r="K506"/>
      <c r="L506" s="8"/>
      <c r="N506" s="20"/>
      <c r="O506" s="6"/>
      <c r="P506" s="6"/>
    </row>
    <row r="507" spans="10:16" x14ac:dyDescent="0.25">
      <c r="J507"/>
      <c r="K507"/>
      <c r="L507" s="8"/>
      <c r="N507" s="20"/>
      <c r="O507" s="6"/>
      <c r="P507" s="6"/>
    </row>
    <row r="508" spans="10:16" x14ac:dyDescent="0.25">
      <c r="J508"/>
      <c r="K508"/>
      <c r="L508" s="8"/>
      <c r="N508" s="20"/>
      <c r="O508" s="6"/>
      <c r="P508" s="6"/>
    </row>
    <row r="509" spans="10:16" x14ac:dyDescent="0.25">
      <c r="J509"/>
      <c r="K509"/>
      <c r="L509" s="8"/>
      <c r="N509" s="20"/>
      <c r="O509" s="6"/>
      <c r="P509" s="6"/>
    </row>
    <row r="510" spans="10:16" x14ac:dyDescent="0.25">
      <c r="J510"/>
      <c r="K510"/>
      <c r="L510" s="8"/>
      <c r="N510" s="20"/>
      <c r="O510" s="6"/>
      <c r="P510" s="6"/>
    </row>
    <row r="511" spans="10:16" x14ac:dyDescent="0.25">
      <c r="J511"/>
      <c r="K511"/>
      <c r="L511" s="8"/>
      <c r="N511" s="20"/>
      <c r="O511" s="6"/>
      <c r="P511" s="6"/>
    </row>
    <row r="512" spans="10:16" x14ac:dyDescent="0.25">
      <c r="J512"/>
      <c r="K512"/>
      <c r="L512" s="8"/>
      <c r="N512" s="20"/>
      <c r="O512" s="6"/>
      <c r="P512" s="6"/>
    </row>
    <row r="513" spans="10:16" x14ac:dyDescent="0.25">
      <c r="J513"/>
      <c r="K513"/>
      <c r="L513" s="8"/>
      <c r="N513" s="20"/>
      <c r="O513" s="6"/>
      <c r="P513" s="6"/>
    </row>
    <row r="514" spans="10:16" x14ac:dyDescent="0.25">
      <c r="J514"/>
      <c r="K514"/>
      <c r="L514" s="8"/>
      <c r="N514" s="20"/>
      <c r="O514" s="6"/>
      <c r="P514" s="6"/>
    </row>
    <row r="515" spans="10:16" x14ac:dyDescent="0.25">
      <c r="J515"/>
      <c r="K515"/>
      <c r="L515" s="8"/>
      <c r="N515" s="20"/>
      <c r="O515" s="6"/>
      <c r="P515" s="6"/>
    </row>
    <row r="516" spans="10:16" x14ac:dyDescent="0.25">
      <c r="J516"/>
      <c r="K516"/>
      <c r="L516" s="8"/>
      <c r="N516" s="20"/>
      <c r="O516" s="6"/>
      <c r="P516" s="6"/>
    </row>
    <row r="517" spans="10:16" x14ac:dyDescent="0.25">
      <c r="J517"/>
      <c r="K517"/>
      <c r="L517" s="8"/>
      <c r="N517" s="20"/>
      <c r="O517" s="6"/>
      <c r="P517" s="6"/>
    </row>
    <row r="518" spans="10:16" x14ac:dyDescent="0.25">
      <c r="J518"/>
      <c r="K518"/>
      <c r="L518" s="8"/>
      <c r="N518" s="20"/>
      <c r="O518" s="6"/>
      <c r="P518" s="6"/>
    </row>
    <row r="519" spans="10:16" x14ac:dyDescent="0.25">
      <c r="J519"/>
      <c r="K519"/>
      <c r="L519" s="8"/>
      <c r="N519" s="20"/>
      <c r="O519" s="6"/>
      <c r="P519" s="6"/>
    </row>
    <row r="520" spans="10:16" x14ac:dyDescent="0.25">
      <c r="J520"/>
      <c r="K520"/>
      <c r="L520" s="8"/>
      <c r="N520" s="20"/>
      <c r="O520" s="6"/>
      <c r="P520" s="6"/>
    </row>
    <row r="521" spans="10:16" x14ac:dyDescent="0.25">
      <c r="J521"/>
      <c r="K521"/>
      <c r="L521" s="8"/>
      <c r="N521" s="20"/>
      <c r="O521" s="6"/>
      <c r="P521" s="6"/>
    </row>
    <row r="522" spans="10:16" x14ac:dyDescent="0.25">
      <c r="J522"/>
      <c r="K522"/>
      <c r="L522" s="8"/>
      <c r="N522" s="20"/>
      <c r="O522" s="6"/>
      <c r="P522" s="6"/>
    </row>
    <row r="523" spans="10:16" x14ac:dyDescent="0.25">
      <c r="J523"/>
      <c r="K523"/>
      <c r="L523" s="8"/>
      <c r="N523" s="20"/>
      <c r="O523" s="6"/>
      <c r="P523" s="6"/>
    </row>
    <row r="524" spans="10:16" x14ac:dyDescent="0.25">
      <c r="J524"/>
      <c r="K524"/>
      <c r="L524" s="8"/>
      <c r="N524" s="20"/>
      <c r="O524" s="6"/>
      <c r="P524" s="6"/>
    </row>
    <row r="525" spans="10:16" x14ac:dyDescent="0.25">
      <c r="J525"/>
      <c r="K525"/>
      <c r="L525" s="8"/>
      <c r="N525" s="20"/>
      <c r="O525" s="6"/>
      <c r="P525" s="6"/>
    </row>
    <row r="526" spans="10:16" x14ac:dyDescent="0.25">
      <c r="J526"/>
      <c r="K526"/>
      <c r="L526" s="8"/>
      <c r="N526" s="20"/>
      <c r="O526" s="6"/>
      <c r="P526" s="6"/>
    </row>
    <row r="527" spans="10:16" x14ac:dyDescent="0.25">
      <c r="J527"/>
      <c r="K527"/>
      <c r="L527" s="8"/>
      <c r="N527" s="20"/>
      <c r="O527" s="6"/>
      <c r="P527" s="6"/>
    </row>
    <row r="528" spans="10:16" x14ac:dyDescent="0.25">
      <c r="J528"/>
      <c r="K528"/>
      <c r="L528" s="8"/>
      <c r="N528" s="20"/>
      <c r="O528" s="6"/>
      <c r="P528" s="6"/>
    </row>
    <row r="529" spans="10:16" x14ac:dyDescent="0.25">
      <c r="J529"/>
      <c r="K529"/>
      <c r="L529" s="8"/>
      <c r="N529" s="20"/>
      <c r="O529" s="6"/>
      <c r="P529" s="6"/>
    </row>
    <row r="530" spans="10:16" x14ac:dyDescent="0.25">
      <c r="J530"/>
      <c r="K530"/>
      <c r="L530" s="8"/>
      <c r="N530" s="20"/>
      <c r="O530" s="6"/>
      <c r="P530" s="6"/>
    </row>
    <row r="531" spans="10:16" x14ac:dyDescent="0.25">
      <c r="J531"/>
      <c r="K531"/>
      <c r="L531" s="8"/>
      <c r="N531" s="20"/>
      <c r="O531" s="6"/>
      <c r="P531" s="6"/>
    </row>
    <row r="532" spans="10:16" x14ac:dyDescent="0.25">
      <c r="J532"/>
      <c r="K532"/>
      <c r="L532" s="8"/>
      <c r="N532" s="20"/>
      <c r="O532" s="6"/>
      <c r="P532" s="6"/>
    </row>
    <row r="533" spans="10:16" x14ac:dyDescent="0.25">
      <c r="J533"/>
      <c r="K533"/>
      <c r="L533" s="8"/>
      <c r="N533" s="20"/>
      <c r="O533" s="6"/>
      <c r="P533" s="6"/>
    </row>
    <row r="534" spans="10:16" x14ac:dyDescent="0.25">
      <c r="J534"/>
      <c r="K534"/>
      <c r="L534" s="8"/>
      <c r="N534" s="20"/>
      <c r="O534" s="6"/>
      <c r="P534" s="6"/>
    </row>
    <row r="535" spans="10:16" x14ac:dyDescent="0.25">
      <c r="J535"/>
      <c r="K535"/>
      <c r="L535" s="8"/>
      <c r="N535" s="20"/>
      <c r="O535" s="6"/>
      <c r="P535" s="6"/>
    </row>
    <row r="536" spans="10:16" x14ac:dyDescent="0.25">
      <c r="J536"/>
      <c r="K536"/>
      <c r="L536" s="8"/>
      <c r="N536" s="20"/>
      <c r="O536" s="6"/>
      <c r="P536" s="6"/>
    </row>
    <row r="537" spans="10:16" x14ac:dyDescent="0.25">
      <c r="J537"/>
      <c r="K537"/>
      <c r="L537" s="8"/>
      <c r="N537" s="20"/>
      <c r="O537" s="6"/>
      <c r="P537" s="6"/>
    </row>
    <row r="538" spans="10:16" x14ac:dyDescent="0.25">
      <c r="J538"/>
      <c r="K538"/>
      <c r="L538" s="8"/>
      <c r="N538" s="20"/>
      <c r="O538" s="6"/>
      <c r="P538" s="6"/>
    </row>
    <row r="539" spans="10:16" x14ac:dyDescent="0.25">
      <c r="J539"/>
      <c r="K539"/>
      <c r="L539" s="8"/>
      <c r="N539" s="20"/>
      <c r="O539" s="6"/>
      <c r="P539" s="6"/>
    </row>
    <row r="540" spans="10:16" x14ac:dyDescent="0.25">
      <c r="J540"/>
      <c r="K540"/>
      <c r="L540" s="8"/>
      <c r="N540" s="20"/>
      <c r="O540" s="6"/>
      <c r="P540" s="6"/>
    </row>
    <row r="541" spans="10:16" x14ac:dyDescent="0.25">
      <c r="J541"/>
      <c r="K541"/>
      <c r="L541" s="8"/>
      <c r="N541" s="20"/>
      <c r="O541" s="6"/>
      <c r="P541" s="6"/>
    </row>
    <row r="542" spans="10:16" x14ac:dyDescent="0.25">
      <c r="J542"/>
      <c r="K542"/>
      <c r="L542" s="8"/>
      <c r="N542" s="20"/>
      <c r="O542" s="6"/>
      <c r="P542" s="6"/>
    </row>
    <row r="543" spans="10:16" x14ac:dyDescent="0.25">
      <c r="J543"/>
      <c r="K543"/>
      <c r="L543" s="8"/>
      <c r="N543" s="20"/>
      <c r="O543" s="6"/>
      <c r="P543" s="6"/>
    </row>
    <row r="544" spans="10:16" x14ac:dyDescent="0.25">
      <c r="J544"/>
      <c r="K544"/>
      <c r="L544" s="8"/>
      <c r="N544" s="20"/>
      <c r="O544" s="6"/>
      <c r="P544" s="6"/>
    </row>
    <row r="545" spans="10:16" x14ac:dyDescent="0.25">
      <c r="J545"/>
      <c r="K545"/>
      <c r="L545" s="8"/>
      <c r="N545" s="20"/>
      <c r="O545" s="6"/>
      <c r="P545" s="6"/>
    </row>
    <row r="546" spans="10:16" x14ac:dyDescent="0.25">
      <c r="J546"/>
      <c r="K546"/>
      <c r="L546" s="8"/>
      <c r="N546" s="20"/>
      <c r="O546" s="6"/>
      <c r="P546" s="6"/>
    </row>
    <row r="547" spans="10:16" x14ac:dyDescent="0.25">
      <c r="J547"/>
      <c r="K547"/>
      <c r="L547" s="8"/>
      <c r="N547" s="20"/>
      <c r="O547" s="6"/>
      <c r="P547" s="6"/>
    </row>
    <row r="548" spans="10:16" x14ac:dyDescent="0.25">
      <c r="J548"/>
      <c r="K548"/>
      <c r="L548" s="8"/>
      <c r="N548" s="20"/>
      <c r="O548" s="6"/>
      <c r="P548" s="6"/>
    </row>
    <row r="549" spans="10:16" x14ac:dyDescent="0.25">
      <c r="J549"/>
      <c r="K549"/>
      <c r="L549" s="8"/>
      <c r="N549" s="20"/>
      <c r="O549" s="6"/>
      <c r="P549" s="6"/>
    </row>
    <row r="550" spans="10:16" x14ac:dyDescent="0.25">
      <c r="J550"/>
      <c r="K550"/>
      <c r="L550" s="8"/>
      <c r="N550" s="20"/>
      <c r="O550" s="6"/>
      <c r="P550" s="6"/>
    </row>
    <row r="551" spans="10:16" x14ac:dyDescent="0.25">
      <c r="J551"/>
      <c r="K551"/>
      <c r="L551" s="8"/>
      <c r="N551" s="20"/>
      <c r="O551" s="6"/>
      <c r="P551" s="6"/>
    </row>
    <row r="552" spans="10:16" x14ac:dyDescent="0.25">
      <c r="J552"/>
      <c r="K552"/>
      <c r="L552" s="8"/>
      <c r="N552" s="20"/>
      <c r="O552" s="6"/>
      <c r="P552" s="6"/>
    </row>
    <row r="553" spans="10:16" x14ac:dyDescent="0.25">
      <c r="J553"/>
      <c r="K553"/>
      <c r="L553" s="8"/>
      <c r="N553" s="20"/>
      <c r="O553" s="6"/>
      <c r="P553" s="6"/>
    </row>
    <row r="554" spans="10:16" x14ac:dyDescent="0.25">
      <c r="J554"/>
      <c r="K554"/>
      <c r="L554" s="8"/>
      <c r="N554" s="20"/>
      <c r="O554" s="6"/>
      <c r="P554" s="6"/>
    </row>
    <row r="555" spans="10:16" x14ac:dyDescent="0.25">
      <c r="J555"/>
      <c r="K555"/>
      <c r="L555" s="8"/>
      <c r="N555" s="20"/>
      <c r="O555" s="6"/>
      <c r="P555" s="6"/>
    </row>
    <row r="556" spans="10:16" x14ac:dyDescent="0.25">
      <c r="J556"/>
      <c r="K556"/>
      <c r="L556" s="8"/>
      <c r="N556" s="20"/>
      <c r="O556" s="6"/>
      <c r="P556" s="6"/>
    </row>
    <row r="557" spans="10:16" x14ac:dyDescent="0.25">
      <c r="J557"/>
      <c r="K557"/>
      <c r="L557" s="8"/>
      <c r="N557" s="20"/>
      <c r="O557" s="6"/>
      <c r="P557" s="6"/>
    </row>
    <row r="558" spans="10:16" x14ac:dyDescent="0.25">
      <c r="J558"/>
      <c r="K558"/>
      <c r="L558" s="8"/>
      <c r="N558" s="20"/>
      <c r="O558" s="6"/>
      <c r="P558" s="6"/>
    </row>
    <row r="559" spans="10:16" x14ac:dyDescent="0.25">
      <c r="J559"/>
      <c r="K559"/>
      <c r="L559" s="8"/>
      <c r="N559" s="20"/>
      <c r="O559" s="6"/>
      <c r="P559" s="6"/>
    </row>
    <row r="560" spans="10:16" x14ac:dyDescent="0.25">
      <c r="J560"/>
      <c r="K560"/>
      <c r="L560" s="8"/>
      <c r="N560" s="20"/>
      <c r="O560" s="6"/>
      <c r="P560" s="6"/>
    </row>
    <row r="561" spans="10:16" x14ac:dyDescent="0.25">
      <c r="J561"/>
      <c r="K561"/>
      <c r="L561" s="8"/>
      <c r="N561" s="20"/>
      <c r="O561" s="6"/>
      <c r="P561" s="6"/>
    </row>
    <row r="562" spans="10:16" x14ac:dyDescent="0.25">
      <c r="J562"/>
      <c r="K562"/>
      <c r="L562" s="8"/>
      <c r="N562" s="20"/>
      <c r="O562" s="6"/>
      <c r="P562" s="6"/>
    </row>
    <row r="563" spans="10:16" x14ac:dyDescent="0.25">
      <c r="J563"/>
      <c r="K563"/>
      <c r="L563" s="8"/>
      <c r="N563" s="20"/>
      <c r="O563" s="6"/>
      <c r="P563" s="6"/>
    </row>
    <row r="564" spans="10:16" x14ac:dyDescent="0.25">
      <c r="J564"/>
      <c r="K564"/>
      <c r="L564" s="8"/>
      <c r="N564" s="20"/>
      <c r="O564" s="6"/>
      <c r="P564" s="6"/>
    </row>
    <row r="565" spans="10:16" x14ac:dyDescent="0.25">
      <c r="J565"/>
      <c r="K565"/>
      <c r="L565" s="8"/>
      <c r="N565" s="20"/>
      <c r="O565" s="6"/>
      <c r="P565" s="6"/>
    </row>
    <row r="566" spans="10:16" x14ac:dyDescent="0.25">
      <c r="J566"/>
      <c r="K566"/>
      <c r="L566" s="8"/>
      <c r="N566" s="20"/>
      <c r="O566" s="6"/>
      <c r="P566" s="6"/>
    </row>
    <row r="567" spans="10:16" x14ac:dyDescent="0.25">
      <c r="J567"/>
      <c r="K567"/>
      <c r="L567" s="8"/>
      <c r="N567" s="20"/>
      <c r="O567" s="6"/>
      <c r="P567" s="6"/>
    </row>
    <row r="568" spans="10:16" x14ac:dyDescent="0.25">
      <c r="J568"/>
      <c r="K568"/>
      <c r="L568" s="8"/>
      <c r="N568" s="20"/>
      <c r="O568" s="6"/>
      <c r="P568" s="6"/>
    </row>
    <row r="569" spans="10:16" x14ac:dyDescent="0.25">
      <c r="J569"/>
      <c r="K569"/>
      <c r="L569" s="8"/>
      <c r="N569" s="20"/>
      <c r="O569" s="6"/>
      <c r="P569" s="6"/>
    </row>
    <row r="570" spans="10:16" x14ac:dyDescent="0.25">
      <c r="J570"/>
      <c r="K570"/>
      <c r="L570" s="8"/>
      <c r="N570" s="20"/>
      <c r="O570" s="6"/>
      <c r="P570" s="6"/>
    </row>
    <row r="571" spans="10:16" x14ac:dyDescent="0.25">
      <c r="J571"/>
      <c r="K571"/>
      <c r="L571" s="8"/>
      <c r="N571" s="20"/>
      <c r="O571" s="6"/>
      <c r="P571" s="6"/>
    </row>
    <row r="572" spans="10:16" x14ac:dyDescent="0.25">
      <c r="J572"/>
      <c r="K572"/>
      <c r="L572" s="8"/>
      <c r="N572" s="20"/>
      <c r="O572" s="6"/>
      <c r="P572" s="6"/>
    </row>
    <row r="573" spans="10:16" x14ac:dyDescent="0.25">
      <c r="J573"/>
      <c r="K573"/>
      <c r="L573" s="8"/>
      <c r="N573" s="20"/>
      <c r="O573" s="6"/>
      <c r="P573" s="6"/>
    </row>
    <row r="574" spans="10:16" x14ac:dyDescent="0.25">
      <c r="J574"/>
      <c r="K574"/>
      <c r="L574" s="8"/>
      <c r="N574" s="20"/>
      <c r="O574" s="6"/>
      <c r="P574" s="6"/>
    </row>
    <row r="575" spans="10:16" x14ac:dyDescent="0.25">
      <c r="J575"/>
      <c r="K575"/>
      <c r="L575" s="8"/>
      <c r="N575" s="20"/>
      <c r="O575" s="6"/>
      <c r="P575" s="6"/>
    </row>
    <row r="576" spans="10:16" x14ac:dyDescent="0.25">
      <c r="J576"/>
      <c r="K576"/>
      <c r="L576" s="8"/>
      <c r="N576" s="20"/>
      <c r="O576" s="6"/>
      <c r="P576" s="6"/>
    </row>
    <row r="577" spans="10:16" x14ac:dyDescent="0.25">
      <c r="J577"/>
      <c r="K577"/>
      <c r="L577" s="8"/>
      <c r="N577" s="20"/>
      <c r="O577" s="6"/>
      <c r="P577" s="6"/>
    </row>
    <row r="578" spans="10:16" x14ac:dyDescent="0.25">
      <c r="J578"/>
      <c r="K578"/>
      <c r="L578" s="8"/>
      <c r="N578" s="20"/>
      <c r="O578" s="6"/>
      <c r="P578" s="6"/>
    </row>
    <row r="579" spans="10:16" x14ac:dyDescent="0.25">
      <c r="J579"/>
      <c r="K579"/>
      <c r="L579" s="8"/>
      <c r="N579" s="20"/>
      <c r="O579" s="6"/>
      <c r="P579" s="6"/>
    </row>
    <row r="580" spans="10:16" x14ac:dyDescent="0.25">
      <c r="J580"/>
      <c r="K580"/>
      <c r="L580" s="8"/>
      <c r="N580" s="20"/>
      <c r="O580" s="6"/>
      <c r="P580" s="6"/>
    </row>
    <row r="581" spans="10:16" x14ac:dyDescent="0.25">
      <c r="J581"/>
      <c r="K581"/>
      <c r="L581" s="8"/>
      <c r="N581" s="20"/>
      <c r="O581" s="6"/>
      <c r="P581" s="6"/>
    </row>
    <row r="582" spans="10:16" x14ac:dyDescent="0.25">
      <c r="J582"/>
      <c r="K582"/>
      <c r="L582" s="8"/>
      <c r="N582" s="20"/>
      <c r="O582" s="6"/>
      <c r="P582" s="6"/>
    </row>
    <row r="583" spans="10:16" x14ac:dyDescent="0.25">
      <c r="J583"/>
      <c r="K583"/>
      <c r="L583" s="8"/>
      <c r="N583" s="20"/>
      <c r="O583" s="6"/>
      <c r="P583" s="6"/>
    </row>
    <row r="584" spans="10:16" x14ac:dyDescent="0.25">
      <c r="J584"/>
      <c r="K584"/>
      <c r="L584" s="8"/>
      <c r="N584" s="20"/>
      <c r="O584" s="6"/>
      <c r="P584" s="6"/>
    </row>
    <row r="585" spans="10:16" x14ac:dyDescent="0.25">
      <c r="J585"/>
      <c r="K585"/>
      <c r="L585" s="8"/>
      <c r="N585" s="20"/>
      <c r="O585" s="6"/>
      <c r="P585" s="6"/>
    </row>
    <row r="586" spans="10:16" x14ac:dyDescent="0.25">
      <c r="J586"/>
      <c r="K586"/>
      <c r="L586" s="8"/>
      <c r="N586" s="20"/>
      <c r="O586" s="6"/>
      <c r="P586" s="6"/>
    </row>
    <row r="587" spans="10:16" x14ac:dyDescent="0.25">
      <c r="J587"/>
      <c r="K587"/>
      <c r="L587" s="8"/>
      <c r="N587" s="20"/>
      <c r="O587" s="6"/>
      <c r="P587" s="6"/>
    </row>
    <row r="588" spans="10:16" x14ac:dyDescent="0.25">
      <c r="J588"/>
      <c r="K588"/>
      <c r="L588" s="8"/>
      <c r="N588" s="20"/>
      <c r="O588" s="6"/>
      <c r="P588" s="6"/>
    </row>
    <row r="589" spans="10:16" x14ac:dyDescent="0.25">
      <c r="J589"/>
      <c r="K589"/>
      <c r="L589" s="8"/>
      <c r="N589" s="20"/>
      <c r="O589" s="6"/>
      <c r="P589" s="6"/>
    </row>
    <row r="590" spans="10:16" x14ac:dyDescent="0.25">
      <c r="J590"/>
      <c r="K590"/>
      <c r="L590" s="8"/>
      <c r="N590" s="20"/>
      <c r="O590" s="6"/>
      <c r="P590" s="6"/>
    </row>
    <row r="591" spans="10:16" x14ac:dyDescent="0.25">
      <c r="J591"/>
      <c r="K591"/>
      <c r="L591" s="8"/>
      <c r="N591" s="20"/>
      <c r="O591" s="6"/>
      <c r="P591" s="6"/>
    </row>
    <row r="592" spans="10:16" x14ac:dyDescent="0.25">
      <c r="J592"/>
      <c r="K592"/>
      <c r="L592" s="8"/>
      <c r="N592" s="20"/>
      <c r="O592" s="6"/>
      <c r="P592" s="6"/>
    </row>
    <row r="593" spans="10:16" x14ac:dyDescent="0.25">
      <c r="J593"/>
      <c r="K593"/>
      <c r="L593" s="8"/>
      <c r="N593" s="20"/>
      <c r="O593" s="6"/>
      <c r="P593" s="6"/>
    </row>
    <row r="594" spans="10:16" x14ac:dyDescent="0.25">
      <c r="J594"/>
      <c r="K594"/>
      <c r="L594" s="8"/>
      <c r="N594" s="20"/>
      <c r="O594" s="6"/>
      <c r="P594" s="6"/>
    </row>
    <row r="595" spans="10:16" x14ac:dyDescent="0.25">
      <c r="J595"/>
      <c r="K595"/>
      <c r="L595" s="8"/>
      <c r="N595" s="20"/>
      <c r="O595" s="6"/>
      <c r="P595" s="6"/>
    </row>
    <row r="596" spans="10:16" x14ac:dyDescent="0.25">
      <c r="J596"/>
      <c r="K596"/>
      <c r="L596" s="8"/>
      <c r="N596" s="20"/>
      <c r="O596" s="6"/>
      <c r="P596" s="6"/>
    </row>
    <row r="597" spans="10:16" x14ac:dyDescent="0.25">
      <c r="J597"/>
      <c r="K597"/>
      <c r="L597" s="8"/>
      <c r="N597" s="20"/>
      <c r="O597" s="6"/>
      <c r="P597" s="6"/>
    </row>
    <row r="598" spans="10:16" x14ac:dyDescent="0.25">
      <c r="J598"/>
      <c r="K598"/>
      <c r="L598" s="8"/>
      <c r="N598" s="20"/>
      <c r="O598" s="6"/>
      <c r="P598" s="6"/>
    </row>
    <row r="599" spans="10:16" x14ac:dyDescent="0.25">
      <c r="J599"/>
      <c r="K599"/>
      <c r="L599" s="8"/>
      <c r="N599" s="20"/>
      <c r="O599" s="6"/>
      <c r="P599" s="6"/>
    </row>
    <row r="600" spans="10:16" x14ac:dyDescent="0.25">
      <c r="J600"/>
      <c r="K600"/>
      <c r="L600" s="8"/>
      <c r="N600" s="20"/>
      <c r="O600" s="6"/>
      <c r="P600" s="6"/>
    </row>
    <row r="601" spans="10:16" x14ac:dyDescent="0.25">
      <c r="J601"/>
      <c r="K601"/>
      <c r="L601" s="8"/>
      <c r="N601" s="20"/>
      <c r="O601" s="6"/>
      <c r="P601" s="6"/>
    </row>
    <row r="602" spans="10:16" x14ac:dyDescent="0.25">
      <c r="J602"/>
      <c r="K602"/>
      <c r="L602" s="8"/>
      <c r="N602" s="20"/>
      <c r="O602" s="6"/>
      <c r="P602" s="6"/>
    </row>
    <row r="603" spans="10:16" x14ac:dyDescent="0.25">
      <c r="J603"/>
      <c r="K603"/>
      <c r="L603" s="8"/>
      <c r="N603" s="20"/>
      <c r="O603" s="6"/>
      <c r="P603" s="6"/>
    </row>
    <row r="604" spans="10:16" x14ac:dyDescent="0.25">
      <c r="J604"/>
      <c r="K604"/>
      <c r="L604" s="8"/>
      <c r="N604" s="20"/>
      <c r="O604" s="6"/>
      <c r="P604" s="6"/>
    </row>
    <row r="605" spans="10:16" x14ac:dyDescent="0.25">
      <c r="J605"/>
      <c r="K605"/>
      <c r="L605" s="8"/>
      <c r="N605" s="20"/>
      <c r="O605" s="6"/>
      <c r="P605" s="6"/>
    </row>
    <row r="606" spans="10:16" x14ac:dyDescent="0.25">
      <c r="J606"/>
      <c r="K606"/>
      <c r="L606" s="8"/>
      <c r="N606" s="20"/>
      <c r="O606" s="6"/>
      <c r="P606" s="6"/>
    </row>
    <row r="607" spans="10:16" x14ac:dyDescent="0.25">
      <c r="J607"/>
      <c r="K607"/>
      <c r="L607" s="8"/>
      <c r="N607" s="20"/>
      <c r="O607" s="6"/>
      <c r="P607" s="6"/>
    </row>
    <row r="608" spans="10:16" x14ac:dyDescent="0.25">
      <c r="J608"/>
      <c r="K608"/>
      <c r="L608" s="8"/>
      <c r="N608" s="20"/>
      <c r="O608" s="6"/>
      <c r="P608" s="6"/>
    </row>
    <row r="609" spans="10:16" x14ac:dyDescent="0.25">
      <c r="J609"/>
      <c r="K609"/>
      <c r="L609" s="8"/>
      <c r="N609" s="20"/>
      <c r="O609" s="6"/>
      <c r="P609" s="6"/>
    </row>
    <row r="610" spans="10:16" x14ac:dyDescent="0.25">
      <c r="J610"/>
      <c r="K610"/>
      <c r="L610" s="8"/>
      <c r="N610" s="20"/>
      <c r="O610" s="6"/>
      <c r="P610" s="6"/>
    </row>
    <row r="611" spans="10:16" x14ac:dyDescent="0.25">
      <c r="J611"/>
      <c r="K611"/>
      <c r="L611" s="8"/>
      <c r="N611" s="20"/>
      <c r="O611" s="6"/>
      <c r="P611" s="6"/>
    </row>
    <row r="612" spans="10:16" x14ac:dyDescent="0.25">
      <c r="J612"/>
      <c r="K612"/>
      <c r="L612" s="8"/>
      <c r="N612" s="20"/>
      <c r="O612" s="6"/>
      <c r="P612" s="6"/>
    </row>
    <row r="613" spans="10:16" x14ac:dyDescent="0.25">
      <c r="J613"/>
      <c r="K613"/>
      <c r="L613" s="8"/>
      <c r="N613" s="20"/>
      <c r="O613" s="6"/>
      <c r="P613" s="6"/>
    </row>
    <row r="614" spans="10:16" x14ac:dyDescent="0.25">
      <c r="J614"/>
      <c r="K614"/>
      <c r="L614" s="8"/>
      <c r="N614" s="20"/>
      <c r="O614" s="6"/>
      <c r="P614" s="6"/>
    </row>
    <row r="615" spans="10:16" x14ac:dyDescent="0.25">
      <c r="J615"/>
      <c r="K615"/>
      <c r="L615" s="8"/>
      <c r="N615" s="20"/>
      <c r="O615" s="6"/>
      <c r="P615" s="6"/>
    </row>
    <row r="616" spans="10:16" x14ac:dyDescent="0.25">
      <c r="J616"/>
      <c r="K616"/>
      <c r="L616" s="8"/>
      <c r="N616" s="20"/>
      <c r="O616" s="6"/>
      <c r="P616" s="6"/>
    </row>
    <row r="617" spans="10:16" x14ac:dyDescent="0.25">
      <c r="J617"/>
      <c r="K617"/>
      <c r="L617" s="8"/>
      <c r="N617" s="20"/>
      <c r="O617" s="6"/>
      <c r="P617" s="6"/>
    </row>
    <row r="618" spans="10:16" x14ac:dyDescent="0.25">
      <c r="J618"/>
      <c r="K618"/>
      <c r="L618" s="8"/>
      <c r="N618" s="20"/>
      <c r="O618" s="6"/>
      <c r="P618" s="6"/>
    </row>
    <row r="619" spans="10:16" x14ac:dyDescent="0.25">
      <c r="J619"/>
      <c r="K619"/>
      <c r="L619" s="8"/>
      <c r="N619" s="20"/>
      <c r="O619" s="6"/>
      <c r="P619" s="6"/>
    </row>
    <row r="620" spans="10:16" x14ac:dyDescent="0.25">
      <c r="J620"/>
      <c r="K620"/>
      <c r="L620" s="8"/>
      <c r="N620" s="20"/>
      <c r="O620" s="6"/>
      <c r="P620" s="6"/>
    </row>
    <row r="621" spans="10:16" x14ac:dyDescent="0.25">
      <c r="J621"/>
      <c r="K621"/>
      <c r="L621" s="8"/>
      <c r="N621" s="20"/>
      <c r="O621" s="6"/>
      <c r="P621" s="6"/>
    </row>
    <row r="622" spans="10:16" x14ac:dyDescent="0.25">
      <c r="J622"/>
      <c r="K622"/>
      <c r="L622" s="8"/>
      <c r="N622" s="20"/>
      <c r="O622" s="6"/>
      <c r="P622" s="6"/>
    </row>
    <row r="623" spans="10:16" x14ac:dyDescent="0.25">
      <c r="J623"/>
      <c r="K623"/>
      <c r="L623" s="8"/>
      <c r="N623" s="20"/>
      <c r="O623" s="6"/>
      <c r="P623" s="6"/>
    </row>
    <row r="624" spans="10:16" x14ac:dyDescent="0.25">
      <c r="J624"/>
      <c r="K624"/>
      <c r="L624" s="8"/>
      <c r="N624" s="20"/>
      <c r="O624" s="6"/>
      <c r="P624" s="6"/>
    </row>
    <row r="625" spans="10:16" x14ac:dyDescent="0.25">
      <c r="J625"/>
      <c r="K625"/>
      <c r="L625" s="8"/>
      <c r="N625" s="20"/>
      <c r="O625" s="6"/>
      <c r="P625" s="6"/>
    </row>
    <row r="626" spans="10:16" x14ac:dyDescent="0.25">
      <c r="J626"/>
      <c r="K626"/>
      <c r="L626" s="8"/>
      <c r="N626" s="20"/>
      <c r="O626" s="6"/>
      <c r="P626" s="6"/>
    </row>
    <row r="627" spans="10:16" x14ac:dyDescent="0.25">
      <c r="J627"/>
      <c r="K627"/>
      <c r="L627" s="8"/>
      <c r="N627" s="20"/>
      <c r="O627" s="6"/>
      <c r="P627" s="6"/>
    </row>
    <row r="628" spans="10:16" x14ac:dyDescent="0.25">
      <c r="J628"/>
      <c r="K628"/>
      <c r="L628" s="8"/>
      <c r="N628" s="20"/>
      <c r="O628" s="6"/>
      <c r="P628" s="6"/>
    </row>
    <row r="629" spans="10:16" x14ac:dyDescent="0.25">
      <c r="J629"/>
      <c r="K629"/>
      <c r="L629" s="8"/>
      <c r="N629" s="20"/>
      <c r="O629" s="6"/>
      <c r="P629" s="6"/>
    </row>
    <row r="630" spans="10:16" x14ac:dyDescent="0.25">
      <c r="J630"/>
      <c r="K630"/>
      <c r="L630" s="8"/>
      <c r="N630" s="20"/>
      <c r="O630" s="6"/>
      <c r="P630" s="6"/>
    </row>
    <row r="631" spans="10:16" x14ac:dyDescent="0.25">
      <c r="J631"/>
      <c r="K631"/>
      <c r="L631" s="8"/>
      <c r="N631" s="20"/>
      <c r="O631" s="6"/>
      <c r="P631" s="6"/>
    </row>
    <row r="632" spans="10:16" x14ac:dyDescent="0.25">
      <c r="J632"/>
      <c r="K632"/>
      <c r="L632" s="8"/>
      <c r="N632" s="20"/>
      <c r="O632" s="6"/>
      <c r="P632" s="6"/>
    </row>
    <row r="633" spans="10:16" x14ac:dyDescent="0.25">
      <c r="J633"/>
      <c r="K633"/>
      <c r="L633" s="8"/>
      <c r="N633" s="20"/>
      <c r="O633" s="6"/>
      <c r="P633" s="6"/>
    </row>
    <row r="634" spans="10:16" x14ac:dyDescent="0.25">
      <c r="J634"/>
      <c r="K634"/>
      <c r="L634" s="8"/>
      <c r="N634" s="20"/>
      <c r="O634" s="6"/>
      <c r="P634" s="6"/>
    </row>
    <row r="635" spans="10:16" x14ac:dyDescent="0.25">
      <c r="J635"/>
      <c r="K635"/>
      <c r="L635" s="8"/>
      <c r="N635" s="20"/>
      <c r="O635" s="6"/>
      <c r="P635" s="6"/>
    </row>
    <row r="636" spans="10:16" x14ac:dyDescent="0.25">
      <c r="J636"/>
      <c r="K636"/>
      <c r="L636" s="8"/>
      <c r="N636" s="20"/>
      <c r="O636" s="6"/>
      <c r="P636" s="6"/>
    </row>
    <row r="637" spans="10:16" x14ac:dyDescent="0.25">
      <c r="J637"/>
      <c r="K637"/>
      <c r="L637" s="8"/>
      <c r="N637" s="20"/>
      <c r="O637" s="6"/>
      <c r="P637" s="6"/>
    </row>
    <row r="638" spans="10:16" x14ac:dyDescent="0.25">
      <c r="J638"/>
      <c r="K638"/>
      <c r="L638" s="8"/>
      <c r="N638" s="20"/>
      <c r="O638" s="6"/>
      <c r="P638" s="6"/>
    </row>
    <row r="639" spans="10:16" x14ac:dyDescent="0.25">
      <c r="J639"/>
      <c r="K639"/>
      <c r="L639" s="8"/>
      <c r="N639" s="20"/>
      <c r="O639" s="6"/>
      <c r="P639" s="6"/>
    </row>
    <row r="640" spans="10:16" x14ac:dyDescent="0.25">
      <c r="J640"/>
      <c r="K640"/>
      <c r="L640" s="8"/>
      <c r="N640" s="20"/>
      <c r="O640" s="6"/>
      <c r="P640" s="6"/>
    </row>
    <row r="641" spans="10:16" x14ac:dyDescent="0.25">
      <c r="J641"/>
      <c r="K641"/>
      <c r="L641" s="8"/>
      <c r="N641" s="20"/>
      <c r="O641" s="6"/>
      <c r="P641" s="6"/>
    </row>
    <row r="642" spans="10:16" x14ac:dyDescent="0.25">
      <c r="J642"/>
      <c r="K642"/>
      <c r="L642" s="8"/>
      <c r="N642" s="20"/>
      <c r="O642" s="6"/>
      <c r="P642" s="6"/>
    </row>
    <row r="643" spans="10:16" x14ac:dyDescent="0.25">
      <c r="J643"/>
      <c r="K643"/>
      <c r="L643" s="8"/>
      <c r="N643" s="20"/>
      <c r="O643" s="6"/>
      <c r="P643" s="6"/>
    </row>
    <row r="644" spans="10:16" x14ac:dyDescent="0.25">
      <c r="J644"/>
      <c r="K644"/>
      <c r="L644" s="8"/>
      <c r="N644" s="20"/>
      <c r="O644" s="6"/>
      <c r="P644" s="6"/>
    </row>
    <row r="645" spans="10:16" x14ac:dyDescent="0.25">
      <c r="J645"/>
      <c r="K645"/>
      <c r="L645" s="8"/>
      <c r="N645" s="20"/>
      <c r="O645" s="6"/>
      <c r="P645" s="6"/>
    </row>
    <row r="646" spans="10:16" x14ac:dyDescent="0.25">
      <c r="J646"/>
      <c r="K646"/>
      <c r="L646" s="8"/>
      <c r="N646" s="20"/>
      <c r="O646" s="6"/>
      <c r="P646" s="6"/>
    </row>
    <row r="647" spans="10:16" x14ac:dyDescent="0.25">
      <c r="J647"/>
      <c r="K647"/>
      <c r="L647" s="8"/>
      <c r="N647" s="20"/>
      <c r="O647" s="6"/>
      <c r="P647" s="6"/>
    </row>
    <row r="648" spans="10:16" x14ac:dyDescent="0.25">
      <c r="J648"/>
      <c r="K648"/>
      <c r="L648" s="8"/>
      <c r="N648" s="20"/>
      <c r="O648" s="6"/>
      <c r="P648" s="6"/>
    </row>
    <row r="649" spans="10:16" x14ac:dyDescent="0.25">
      <c r="J649"/>
      <c r="K649"/>
      <c r="L649" s="8"/>
      <c r="N649" s="20"/>
      <c r="O649" s="6"/>
      <c r="P649" s="6"/>
    </row>
    <row r="650" spans="10:16" x14ac:dyDescent="0.25">
      <c r="J650"/>
      <c r="K650"/>
      <c r="L650" s="8"/>
      <c r="N650" s="20"/>
      <c r="O650" s="6"/>
      <c r="P650" s="6"/>
    </row>
    <row r="651" spans="10:16" x14ac:dyDescent="0.25">
      <c r="J651"/>
      <c r="K651"/>
      <c r="L651" s="8"/>
      <c r="N651" s="20"/>
      <c r="O651" s="6"/>
      <c r="P651" s="6"/>
    </row>
    <row r="652" spans="10:16" x14ac:dyDescent="0.25">
      <c r="J652"/>
      <c r="K652"/>
      <c r="L652" s="8"/>
      <c r="N652" s="20"/>
      <c r="O652" s="6"/>
      <c r="P652" s="6"/>
    </row>
    <row r="653" spans="10:16" x14ac:dyDescent="0.25">
      <c r="J653"/>
      <c r="K653"/>
      <c r="L653" s="8"/>
      <c r="N653" s="20"/>
      <c r="O653" s="6"/>
      <c r="P653" s="6"/>
    </row>
    <row r="654" spans="10:16" x14ac:dyDescent="0.25">
      <c r="J654"/>
      <c r="K654"/>
      <c r="L654" s="8"/>
      <c r="N654" s="20"/>
      <c r="O654" s="6"/>
      <c r="P654" s="6"/>
    </row>
    <row r="655" spans="10:16" x14ac:dyDescent="0.25">
      <c r="J655"/>
      <c r="K655"/>
      <c r="L655" s="8"/>
      <c r="N655" s="20"/>
      <c r="O655" s="6"/>
      <c r="P655" s="6"/>
    </row>
    <row r="656" spans="10:16" x14ac:dyDescent="0.25">
      <c r="J656"/>
      <c r="K656"/>
      <c r="L656" s="8"/>
      <c r="N656" s="20"/>
      <c r="O656" s="6"/>
      <c r="P656" s="6"/>
    </row>
    <row r="657" spans="10:16" x14ac:dyDescent="0.25">
      <c r="J657"/>
      <c r="K657"/>
      <c r="L657" s="8"/>
      <c r="N657" s="20"/>
      <c r="O657" s="6"/>
      <c r="P657" s="6"/>
    </row>
    <row r="658" spans="10:16" x14ac:dyDescent="0.25">
      <c r="J658"/>
      <c r="K658"/>
      <c r="L658" s="8"/>
      <c r="N658" s="20"/>
      <c r="O658" s="6"/>
      <c r="P658" s="6"/>
    </row>
    <row r="659" spans="10:16" x14ac:dyDescent="0.25">
      <c r="J659"/>
      <c r="K659"/>
      <c r="L659" s="8"/>
      <c r="N659" s="20"/>
      <c r="O659" s="6"/>
      <c r="P659" s="6"/>
    </row>
    <row r="660" spans="10:16" x14ac:dyDescent="0.25">
      <c r="J660"/>
      <c r="K660"/>
      <c r="L660" s="8"/>
      <c r="N660" s="20"/>
      <c r="O660" s="6"/>
      <c r="P660" s="6"/>
    </row>
    <row r="661" spans="10:16" x14ac:dyDescent="0.25">
      <c r="J661"/>
      <c r="K661"/>
      <c r="L661" s="8"/>
      <c r="N661" s="20"/>
      <c r="O661" s="6"/>
      <c r="P661" s="6"/>
    </row>
    <row r="662" spans="10:16" x14ac:dyDescent="0.25">
      <c r="J662"/>
      <c r="K662"/>
      <c r="L662" s="8"/>
      <c r="N662" s="20"/>
      <c r="O662" s="6"/>
      <c r="P662" s="6"/>
    </row>
    <row r="663" spans="10:16" x14ac:dyDescent="0.25">
      <c r="J663"/>
      <c r="K663"/>
      <c r="L663" s="8"/>
      <c r="N663" s="20"/>
      <c r="O663" s="6"/>
      <c r="P663" s="6"/>
    </row>
    <row r="664" spans="10:16" x14ac:dyDescent="0.25">
      <c r="J664"/>
      <c r="K664"/>
      <c r="L664" s="8"/>
      <c r="N664" s="20"/>
      <c r="O664" s="6"/>
      <c r="P664" s="6"/>
    </row>
    <row r="665" spans="10:16" x14ac:dyDescent="0.25">
      <c r="J665"/>
      <c r="K665"/>
      <c r="L665" s="8"/>
      <c r="N665" s="20"/>
      <c r="O665" s="6"/>
      <c r="P665" s="6"/>
    </row>
    <row r="666" spans="10:16" x14ac:dyDescent="0.25">
      <c r="J666"/>
      <c r="K666"/>
      <c r="L666" s="8"/>
      <c r="N666" s="20"/>
      <c r="O666" s="6"/>
      <c r="P666" s="6"/>
    </row>
    <row r="667" spans="10:16" x14ac:dyDescent="0.25">
      <c r="J667"/>
      <c r="K667"/>
      <c r="L667" s="8"/>
      <c r="N667" s="20"/>
      <c r="O667" s="6"/>
      <c r="P667" s="6"/>
    </row>
    <row r="668" spans="10:16" x14ac:dyDescent="0.25">
      <c r="J668"/>
      <c r="K668"/>
      <c r="L668" s="8"/>
      <c r="N668" s="20"/>
      <c r="O668" s="6"/>
      <c r="P668" s="6"/>
    </row>
    <row r="669" spans="10:16" x14ac:dyDescent="0.25">
      <c r="J669"/>
      <c r="K669"/>
      <c r="L669" s="8"/>
      <c r="N669" s="20"/>
      <c r="O669" s="6"/>
      <c r="P669" s="6"/>
    </row>
    <row r="670" spans="10:16" x14ac:dyDescent="0.25">
      <c r="J670"/>
      <c r="K670"/>
      <c r="L670" s="8"/>
      <c r="N670" s="20"/>
      <c r="O670" s="6"/>
      <c r="P670" s="6"/>
    </row>
    <row r="671" spans="10:16" x14ac:dyDescent="0.25">
      <c r="J671"/>
      <c r="K671"/>
      <c r="L671" s="8"/>
      <c r="N671" s="20"/>
      <c r="O671" s="6"/>
      <c r="P671" s="6"/>
    </row>
    <row r="672" spans="10:16" x14ac:dyDescent="0.25">
      <c r="J672"/>
      <c r="K672"/>
      <c r="L672" s="8"/>
      <c r="N672" s="20"/>
      <c r="O672" s="6"/>
      <c r="P672" s="6"/>
    </row>
    <row r="673" spans="10:16" x14ac:dyDescent="0.25">
      <c r="J673"/>
      <c r="K673"/>
      <c r="L673" s="8"/>
      <c r="N673" s="20"/>
      <c r="O673" s="6"/>
      <c r="P673" s="6"/>
    </row>
    <row r="674" spans="10:16" x14ac:dyDescent="0.25">
      <c r="J674"/>
      <c r="K674"/>
      <c r="L674" s="8"/>
      <c r="N674" s="20"/>
      <c r="O674" s="6"/>
      <c r="P674" s="6"/>
    </row>
    <row r="675" spans="10:16" x14ac:dyDescent="0.25">
      <c r="J675"/>
      <c r="K675"/>
      <c r="L675" s="8"/>
      <c r="N675" s="20"/>
      <c r="O675" s="6"/>
      <c r="P675" s="6"/>
    </row>
    <row r="676" spans="10:16" x14ac:dyDescent="0.25">
      <c r="J676"/>
      <c r="K676"/>
      <c r="L676" s="8"/>
      <c r="N676" s="20"/>
      <c r="O676" s="6"/>
      <c r="P676" s="6"/>
    </row>
    <row r="677" spans="10:16" x14ac:dyDescent="0.25">
      <c r="J677"/>
      <c r="K677"/>
      <c r="L677" s="8"/>
      <c r="N677" s="20"/>
      <c r="O677" s="6"/>
      <c r="P677" s="6"/>
    </row>
    <row r="678" spans="10:16" x14ac:dyDescent="0.25">
      <c r="J678"/>
      <c r="K678"/>
      <c r="L678" s="8"/>
      <c r="N678" s="20"/>
      <c r="O678" s="6"/>
      <c r="P678" s="6"/>
    </row>
    <row r="679" spans="10:16" x14ac:dyDescent="0.25">
      <c r="J679"/>
      <c r="K679"/>
      <c r="L679" s="8"/>
      <c r="N679" s="20"/>
      <c r="O679" s="6"/>
      <c r="P679" s="6"/>
    </row>
    <row r="680" spans="10:16" x14ac:dyDescent="0.25">
      <c r="J680"/>
      <c r="K680"/>
      <c r="L680" s="8"/>
      <c r="N680" s="20"/>
      <c r="O680" s="6"/>
      <c r="P680" s="6"/>
    </row>
    <row r="681" spans="10:16" x14ac:dyDescent="0.25">
      <c r="J681"/>
      <c r="K681"/>
      <c r="L681" s="8"/>
      <c r="N681" s="20"/>
      <c r="O681" s="6"/>
      <c r="P681" s="6"/>
    </row>
    <row r="682" spans="10:16" x14ac:dyDescent="0.25">
      <c r="J682"/>
      <c r="K682"/>
      <c r="L682" s="8"/>
      <c r="N682" s="20"/>
      <c r="O682" s="6"/>
      <c r="P682" s="6"/>
    </row>
    <row r="683" spans="10:16" x14ac:dyDescent="0.25">
      <c r="J683"/>
      <c r="K683"/>
      <c r="L683" s="8"/>
      <c r="N683" s="20"/>
      <c r="O683" s="6"/>
      <c r="P683" s="6"/>
    </row>
    <row r="684" spans="10:16" x14ac:dyDescent="0.25">
      <c r="J684"/>
      <c r="K684"/>
      <c r="L684" s="8"/>
      <c r="N684" s="20"/>
      <c r="O684" s="6"/>
      <c r="P684" s="6"/>
    </row>
    <row r="685" spans="10:16" x14ac:dyDescent="0.25">
      <c r="J685"/>
      <c r="K685"/>
      <c r="L685" s="8"/>
      <c r="N685" s="20"/>
      <c r="O685" s="6"/>
      <c r="P685" s="6"/>
    </row>
    <row r="686" spans="10:16" x14ac:dyDescent="0.25">
      <c r="J686"/>
      <c r="K686"/>
      <c r="L686" s="8"/>
      <c r="N686" s="20"/>
      <c r="O686" s="6"/>
      <c r="P686" s="6"/>
    </row>
    <row r="687" spans="10:16" x14ac:dyDescent="0.25">
      <c r="J687"/>
      <c r="K687"/>
      <c r="L687" s="8"/>
      <c r="N687" s="20"/>
      <c r="O687" s="6"/>
      <c r="P687" s="6"/>
    </row>
    <row r="688" spans="10:16" x14ac:dyDescent="0.25">
      <c r="J688"/>
      <c r="K688"/>
      <c r="L688" s="8"/>
      <c r="N688" s="20"/>
      <c r="O688" s="6"/>
      <c r="P688" s="6"/>
    </row>
    <row r="689" spans="10:16" x14ac:dyDescent="0.25">
      <c r="J689"/>
      <c r="K689"/>
      <c r="L689" s="8"/>
      <c r="N689" s="20"/>
      <c r="O689" s="6"/>
      <c r="P689" s="6"/>
    </row>
    <row r="690" spans="10:16" x14ac:dyDescent="0.25">
      <c r="J690"/>
      <c r="K690"/>
      <c r="L690" s="8"/>
      <c r="N690" s="20"/>
      <c r="O690" s="6"/>
      <c r="P690" s="6"/>
    </row>
    <row r="691" spans="10:16" x14ac:dyDescent="0.25">
      <c r="J691"/>
      <c r="K691"/>
      <c r="L691" s="8"/>
      <c r="N691" s="20"/>
      <c r="O691" s="6"/>
      <c r="P691" s="6"/>
    </row>
    <row r="692" spans="10:16" x14ac:dyDescent="0.25">
      <c r="J692"/>
      <c r="K692"/>
      <c r="L692" s="8"/>
      <c r="N692" s="20"/>
      <c r="O692" s="6"/>
      <c r="P692" s="6"/>
    </row>
    <row r="693" spans="10:16" x14ac:dyDescent="0.25">
      <c r="J693"/>
      <c r="K693"/>
      <c r="L693" s="8"/>
      <c r="N693" s="20"/>
      <c r="O693" s="6"/>
      <c r="P693" s="6"/>
    </row>
    <row r="694" spans="10:16" x14ac:dyDescent="0.25">
      <c r="J694"/>
      <c r="K694"/>
      <c r="L694" s="8"/>
      <c r="N694" s="20"/>
      <c r="O694" s="6"/>
      <c r="P694" s="6"/>
    </row>
    <row r="695" spans="10:16" x14ac:dyDescent="0.25">
      <c r="J695"/>
      <c r="K695"/>
      <c r="L695" s="8"/>
      <c r="N695" s="20"/>
      <c r="O695" s="6"/>
      <c r="P695" s="6"/>
    </row>
    <row r="696" spans="10:16" x14ac:dyDescent="0.25">
      <c r="J696"/>
      <c r="K696"/>
      <c r="L696" s="8"/>
      <c r="N696" s="20"/>
      <c r="O696" s="6"/>
      <c r="P696" s="6"/>
    </row>
    <row r="697" spans="10:16" x14ac:dyDescent="0.25">
      <c r="J697"/>
      <c r="K697"/>
      <c r="L697" s="8"/>
      <c r="N697" s="20"/>
      <c r="O697" s="6"/>
      <c r="P697" s="6"/>
    </row>
    <row r="698" spans="10:16" x14ac:dyDescent="0.25">
      <c r="J698"/>
      <c r="K698"/>
      <c r="L698" s="8"/>
      <c r="N698" s="20"/>
      <c r="O698" s="6"/>
      <c r="P698" s="6"/>
    </row>
    <row r="699" spans="10:16" x14ac:dyDescent="0.25">
      <c r="J699"/>
      <c r="K699"/>
      <c r="L699" s="8"/>
      <c r="N699" s="20"/>
      <c r="O699" s="6"/>
      <c r="P699" s="6"/>
    </row>
    <row r="700" spans="10:16" x14ac:dyDescent="0.25">
      <c r="J700"/>
      <c r="K700"/>
      <c r="L700" s="8"/>
      <c r="N700" s="20"/>
      <c r="O700" s="6"/>
      <c r="P700" s="6"/>
    </row>
    <row r="701" spans="10:16" x14ac:dyDescent="0.25">
      <c r="J701"/>
      <c r="K701"/>
      <c r="L701" s="8"/>
      <c r="N701" s="20"/>
      <c r="O701" s="6"/>
      <c r="P701" s="6"/>
    </row>
    <row r="702" spans="10:16" x14ac:dyDescent="0.25">
      <c r="J702"/>
      <c r="K702"/>
      <c r="L702" s="8"/>
      <c r="N702" s="20"/>
      <c r="O702" s="6"/>
      <c r="P702" s="6"/>
    </row>
    <row r="703" spans="10:16" x14ac:dyDescent="0.25">
      <c r="J703"/>
      <c r="K703"/>
      <c r="L703" s="8"/>
      <c r="N703" s="20"/>
      <c r="O703" s="6"/>
      <c r="P703" s="6"/>
    </row>
    <row r="704" spans="10:16" x14ac:dyDescent="0.25">
      <c r="J704"/>
      <c r="K704"/>
      <c r="L704" s="8"/>
      <c r="N704" s="20"/>
      <c r="O704" s="6"/>
      <c r="P704" s="6"/>
    </row>
    <row r="705" spans="10:16" x14ac:dyDescent="0.25">
      <c r="J705"/>
      <c r="K705"/>
      <c r="L705" s="8"/>
      <c r="N705" s="20"/>
      <c r="O705" s="6"/>
      <c r="P705" s="6"/>
    </row>
    <row r="706" spans="10:16" x14ac:dyDescent="0.25">
      <c r="J706"/>
      <c r="K706"/>
      <c r="L706" s="8"/>
      <c r="N706" s="20"/>
      <c r="O706" s="6"/>
      <c r="P706" s="6"/>
    </row>
    <row r="707" spans="10:16" x14ac:dyDescent="0.25">
      <c r="J707"/>
      <c r="K707"/>
      <c r="L707" s="8"/>
      <c r="N707" s="20"/>
      <c r="O707" s="6"/>
      <c r="P707" s="6"/>
    </row>
    <row r="708" spans="10:16" x14ac:dyDescent="0.25">
      <c r="J708"/>
      <c r="K708"/>
      <c r="L708" s="8"/>
      <c r="N708" s="20"/>
      <c r="O708" s="6"/>
      <c r="P708" s="6"/>
    </row>
    <row r="709" spans="10:16" x14ac:dyDescent="0.25">
      <c r="J709"/>
      <c r="K709"/>
      <c r="L709" s="8"/>
      <c r="N709" s="20"/>
      <c r="O709" s="6"/>
      <c r="P709" s="6"/>
    </row>
    <row r="710" spans="10:16" x14ac:dyDescent="0.25">
      <c r="J710"/>
      <c r="K710"/>
      <c r="L710" s="8"/>
      <c r="N710" s="20"/>
      <c r="O710" s="6"/>
      <c r="P710" s="6"/>
    </row>
    <row r="711" spans="10:16" x14ac:dyDescent="0.25">
      <c r="J711"/>
      <c r="K711"/>
      <c r="L711" s="8"/>
      <c r="N711" s="20"/>
      <c r="O711" s="6"/>
      <c r="P711" s="6"/>
    </row>
    <row r="712" spans="10:16" x14ac:dyDescent="0.25">
      <c r="J712"/>
      <c r="K712"/>
      <c r="L712" s="8"/>
      <c r="N712" s="20"/>
      <c r="O712" s="6"/>
      <c r="P712" s="6"/>
    </row>
    <row r="713" spans="10:16" x14ac:dyDescent="0.25">
      <c r="J713"/>
      <c r="K713"/>
      <c r="L713" s="8"/>
      <c r="N713" s="20"/>
      <c r="O713" s="6"/>
      <c r="P713" s="6"/>
    </row>
    <row r="714" spans="10:16" x14ac:dyDescent="0.25">
      <c r="J714"/>
      <c r="K714"/>
      <c r="L714" s="8"/>
      <c r="N714" s="20"/>
      <c r="O714" s="6"/>
      <c r="P714" s="6"/>
    </row>
    <row r="715" spans="10:16" x14ac:dyDescent="0.25">
      <c r="J715"/>
      <c r="K715"/>
      <c r="L715" s="8"/>
      <c r="N715" s="20"/>
      <c r="O715" s="6"/>
      <c r="P715" s="6"/>
    </row>
    <row r="716" spans="10:16" x14ac:dyDescent="0.25">
      <c r="J716"/>
      <c r="K716"/>
      <c r="L716" s="8"/>
      <c r="N716" s="20"/>
      <c r="O716" s="6"/>
      <c r="P716" s="6"/>
    </row>
    <row r="717" spans="10:16" x14ac:dyDescent="0.25">
      <c r="J717"/>
      <c r="K717"/>
      <c r="L717" s="8"/>
      <c r="N717" s="20"/>
      <c r="O717" s="6"/>
      <c r="P717" s="6"/>
    </row>
    <row r="718" spans="10:16" x14ac:dyDescent="0.25">
      <c r="J718"/>
      <c r="K718"/>
      <c r="L718" s="8"/>
      <c r="N718" s="20"/>
      <c r="O718" s="6"/>
      <c r="P718" s="6"/>
    </row>
    <row r="719" spans="10:16" x14ac:dyDescent="0.25">
      <c r="J719"/>
      <c r="K719"/>
      <c r="L719" s="8"/>
      <c r="N719" s="20"/>
      <c r="O719" s="6"/>
      <c r="P719" s="6"/>
    </row>
    <row r="720" spans="10:16" x14ac:dyDescent="0.25">
      <c r="J720"/>
      <c r="K720"/>
      <c r="L720" s="8"/>
      <c r="N720" s="20"/>
      <c r="O720" s="6"/>
      <c r="P720" s="6"/>
    </row>
    <row r="721" spans="10:16" x14ac:dyDescent="0.25">
      <c r="J721"/>
      <c r="K721"/>
      <c r="L721" s="8"/>
      <c r="N721" s="20"/>
      <c r="O721" s="6"/>
      <c r="P721" s="6"/>
    </row>
    <row r="722" spans="10:16" x14ac:dyDescent="0.25">
      <c r="J722"/>
      <c r="K722"/>
      <c r="L722" s="8"/>
      <c r="N722" s="20"/>
      <c r="O722" s="6"/>
      <c r="P722" s="6"/>
    </row>
    <row r="723" spans="10:16" x14ac:dyDescent="0.25">
      <c r="J723"/>
      <c r="K723"/>
      <c r="L723" s="8"/>
      <c r="N723" s="20"/>
      <c r="O723" s="6"/>
      <c r="P723" s="6"/>
    </row>
    <row r="724" spans="10:16" x14ac:dyDescent="0.25">
      <c r="J724"/>
      <c r="K724"/>
      <c r="L724" s="8"/>
      <c r="N724" s="20"/>
      <c r="O724" s="6"/>
      <c r="P724" s="6"/>
    </row>
    <row r="725" spans="10:16" x14ac:dyDescent="0.25">
      <c r="J725"/>
      <c r="K725"/>
      <c r="L725" s="8"/>
      <c r="N725" s="20"/>
      <c r="O725" s="6"/>
      <c r="P725" s="6"/>
    </row>
    <row r="726" spans="10:16" x14ac:dyDescent="0.25">
      <c r="J726"/>
      <c r="K726"/>
      <c r="L726" s="8"/>
      <c r="N726" s="20"/>
      <c r="O726" s="6"/>
      <c r="P726" s="6"/>
    </row>
    <row r="727" spans="10:16" x14ac:dyDescent="0.25">
      <c r="J727"/>
      <c r="K727"/>
      <c r="L727" s="8"/>
      <c r="N727" s="20"/>
      <c r="O727" s="6"/>
      <c r="P727" s="6"/>
    </row>
    <row r="728" spans="10:16" x14ac:dyDescent="0.25">
      <c r="J728"/>
      <c r="K728"/>
      <c r="L728" s="8"/>
      <c r="N728" s="20"/>
      <c r="O728" s="6"/>
      <c r="P728" s="6"/>
    </row>
    <row r="729" spans="10:16" x14ac:dyDescent="0.25">
      <c r="J729"/>
      <c r="K729"/>
      <c r="L729" s="8"/>
      <c r="N729" s="20"/>
      <c r="O729" s="6"/>
      <c r="P729" s="6"/>
    </row>
    <row r="730" spans="10:16" x14ac:dyDescent="0.25">
      <c r="J730"/>
      <c r="K730"/>
      <c r="L730" s="8"/>
      <c r="N730" s="20"/>
      <c r="O730" s="6"/>
      <c r="P730" s="6"/>
    </row>
    <row r="731" spans="10:16" x14ac:dyDescent="0.25">
      <c r="J731"/>
      <c r="K731"/>
      <c r="L731" s="8"/>
      <c r="N731" s="20"/>
      <c r="O731" s="6"/>
      <c r="P731" s="6"/>
    </row>
    <row r="732" spans="10:16" x14ac:dyDescent="0.25">
      <c r="J732"/>
      <c r="K732"/>
      <c r="L732" s="8"/>
      <c r="N732" s="20"/>
      <c r="O732" s="6"/>
      <c r="P732" s="6"/>
    </row>
    <row r="733" spans="10:16" x14ac:dyDescent="0.25">
      <c r="J733"/>
      <c r="K733"/>
      <c r="L733" s="8"/>
      <c r="N733" s="20"/>
      <c r="O733" s="6"/>
      <c r="P733" s="6"/>
    </row>
    <row r="734" spans="10:16" x14ac:dyDescent="0.25">
      <c r="J734"/>
      <c r="K734"/>
      <c r="L734" s="8"/>
      <c r="N734" s="20"/>
      <c r="O734" s="6"/>
      <c r="P734" s="6"/>
    </row>
    <row r="735" spans="10:16" x14ac:dyDescent="0.25">
      <c r="J735"/>
      <c r="K735"/>
      <c r="L735" s="8"/>
      <c r="N735" s="20"/>
      <c r="O735" s="6"/>
      <c r="P735" s="6"/>
    </row>
    <row r="736" spans="10:16" x14ac:dyDescent="0.25">
      <c r="J736"/>
      <c r="K736"/>
      <c r="L736" s="8"/>
      <c r="N736" s="20"/>
      <c r="O736" s="6"/>
      <c r="P736" s="6"/>
    </row>
    <row r="737" spans="10:16" x14ac:dyDescent="0.25">
      <c r="J737"/>
      <c r="K737"/>
      <c r="L737" s="8"/>
      <c r="N737" s="20"/>
      <c r="O737" s="6"/>
      <c r="P737" s="6"/>
    </row>
    <row r="738" spans="10:16" x14ac:dyDescent="0.25">
      <c r="J738"/>
      <c r="K738"/>
      <c r="L738" s="8"/>
      <c r="N738" s="20"/>
      <c r="O738" s="6"/>
      <c r="P738" s="6"/>
    </row>
    <row r="739" spans="10:16" x14ac:dyDescent="0.25">
      <c r="J739"/>
      <c r="K739"/>
      <c r="L739" s="8"/>
      <c r="N739" s="20"/>
      <c r="O739" s="6"/>
      <c r="P739" s="6"/>
    </row>
    <row r="740" spans="10:16" x14ac:dyDescent="0.25">
      <c r="J740"/>
      <c r="K740"/>
      <c r="L740" s="8"/>
      <c r="N740" s="20"/>
      <c r="O740" s="6"/>
      <c r="P740" s="6"/>
    </row>
    <row r="741" spans="10:16" x14ac:dyDescent="0.25">
      <c r="J741"/>
      <c r="K741"/>
      <c r="L741" s="8"/>
      <c r="N741" s="20"/>
      <c r="O741" s="6"/>
      <c r="P741" s="6"/>
    </row>
    <row r="742" spans="10:16" x14ac:dyDescent="0.25">
      <c r="J742"/>
      <c r="K742"/>
      <c r="L742" s="8"/>
      <c r="N742" s="20"/>
      <c r="O742" s="6"/>
      <c r="P742" s="6"/>
    </row>
    <row r="743" spans="10:16" x14ac:dyDescent="0.25">
      <c r="J743"/>
      <c r="K743"/>
      <c r="L743" s="8"/>
      <c r="N743" s="20"/>
      <c r="O743" s="6"/>
      <c r="P743" s="6"/>
    </row>
    <row r="744" spans="10:16" x14ac:dyDescent="0.25">
      <c r="J744"/>
      <c r="K744"/>
      <c r="L744" s="8"/>
      <c r="N744" s="20"/>
      <c r="O744" s="6"/>
      <c r="P744" s="6"/>
    </row>
    <row r="745" spans="10:16" x14ac:dyDescent="0.25">
      <c r="J745"/>
      <c r="K745"/>
      <c r="L745" s="8"/>
      <c r="N745" s="20"/>
      <c r="O745" s="6"/>
      <c r="P745" s="6"/>
    </row>
    <row r="746" spans="10:16" x14ac:dyDescent="0.25">
      <c r="J746"/>
      <c r="K746"/>
      <c r="L746" s="8"/>
      <c r="N746" s="20"/>
      <c r="O746" s="6"/>
      <c r="P746" s="6"/>
    </row>
    <row r="747" spans="10:16" x14ac:dyDescent="0.25">
      <c r="J747"/>
      <c r="K747"/>
      <c r="L747" s="8"/>
      <c r="N747" s="20"/>
      <c r="O747" s="6"/>
      <c r="P747" s="6"/>
    </row>
    <row r="748" spans="10:16" x14ac:dyDescent="0.25">
      <c r="J748"/>
      <c r="K748"/>
      <c r="L748" s="8"/>
      <c r="N748" s="20"/>
      <c r="O748" s="6"/>
      <c r="P748" s="6"/>
    </row>
    <row r="749" spans="10:16" x14ac:dyDescent="0.25">
      <c r="J749"/>
      <c r="K749"/>
      <c r="L749" s="8"/>
      <c r="N749" s="20"/>
      <c r="O749" s="6"/>
      <c r="P749" s="6"/>
    </row>
    <row r="750" spans="10:16" x14ac:dyDescent="0.25">
      <c r="J750"/>
      <c r="K750"/>
      <c r="L750" s="8"/>
      <c r="N750" s="20"/>
      <c r="O750" s="6"/>
      <c r="P750" s="6"/>
    </row>
    <row r="751" spans="10:16" x14ac:dyDescent="0.25">
      <c r="J751"/>
      <c r="K751"/>
      <c r="L751" s="8"/>
      <c r="N751" s="20"/>
      <c r="O751" s="6"/>
      <c r="P751" s="6"/>
    </row>
    <row r="752" spans="10:16" x14ac:dyDescent="0.25">
      <c r="J752"/>
      <c r="K752"/>
      <c r="L752" s="8"/>
      <c r="N752" s="20"/>
      <c r="O752" s="6"/>
      <c r="P752" s="6"/>
    </row>
    <row r="753" spans="10:16" x14ac:dyDescent="0.25">
      <c r="J753"/>
      <c r="K753"/>
      <c r="L753" s="8"/>
      <c r="N753" s="20"/>
      <c r="O753" s="6"/>
      <c r="P753" s="6"/>
    </row>
    <row r="754" spans="10:16" x14ac:dyDescent="0.25">
      <c r="J754"/>
      <c r="K754"/>
      <c r="L754" s="8"/>
      <c r="N754" s="20"/>
      <c r="O754" s="6"/>
      <c r="P754" s="6"/>
    </row>
    <row r="755" spans="10:16" x14ac:dyDescent="0.25">
      <c r="J755"/>
      <c r="K755"/>
      <c r="L755" s="8"/>
      <c r="N755" s="20"/>
      <c r="O755" s="6"/>
      <c r="P755" s="6"/>
    </row>
    <row r="756" spans="10:16" x14ac:dyDescent="0.25">
      <c r="J756"/>
      <c r="K756"/>
      <c r="L756" s="8"/>
      <c r="N756" s="20"/>
      <c r="O756" s="6"/>
      <c r="P756" s="6"/>
    </row>
    <row r="757" spans="10:16" x14ac:dyDescent="0.25">
      <c r="J757"/>
      <c r="K757"/>
      <c r="L757" s="8"/>
      <c r="N757" s="20"/>
      <c r="O757" s="6"/>
      <c r="P757" s="6"/>
    </row>
    <row r="758" spans="10:16" x14ac:dyDescent="0.25">
      <c r="J758"/>
      <c r="K758"/>
      <c r="L758" s="8"/>
      <c r="N758" s="20"/>
      <c r="O758" s="6"/>
      <c r="P758" s="6"/>
    </row>
    <row r="759" spans="10:16" x14ac:dyDescent="0.25">
      <c r="J759"/>
      <c r="K759"/>
      <c r="L759" s="8"/>
      <c r="N759" s="20"/>
      <c r="O759" s="6"/>
      <c r="P759" s="6"/>
    </row>
    <row r="760" spans="10:16" x14ac:dyDescent="0.25">
      <c r="J760"/>
      <c r="K760"/>
      <c r="L760" s="8"/>
      <c r="N760" s="20"/>
      <c r="O760" s="6"/>
      <c r="P760" s="6"/>
    </row>
    <row r="761" spans="10:16" x14ac:dyDescent="0.25">
      <c r="J761"/>
      <c r="K761"/>
      <c r="L761" s="8"/>
      <c r="N761" s="20"/>
      <c r="O761" s="6"/>
      <c r="P761" s="6"/>
    </row>
    <row r="762" spans="10:16" x14ac:dyDescent="0.25">
      <c r="J762"/>
      <c r="K762" s="5"/>
      <c r="L762" s="8"/>
      <c r="N762" s="20"/>
      <c r="O762" s="6"/>
      <c r="P762" s="6"/>
    </row>
    <row r="763" spans="10:16" x14ac:dyDescent="0.25">
      <c r="J763"/>
      <c r="K763"/>
      <c r="L763" s="8"/>
      <c r="N763" s="20"/>
      <c r="O763" s="6"/>
      <c r="P763" s="6"/>
    </row>
    <row r="764" spans="10:16" x14ac:dyDescent="0.25">
      <c r="J764"/>
      <c r="K764"/>
      <c r="L764" s="8"/>
      <c r="N764" s="20"/>
      <c r="O764" s="6"/>
      <c r="P764" s="6"/>
    </row>
    <row r="765" spans="10:16" x14ac:dyDescent="0.25">
      <c r="J765"/>
      <c r="K765"/>
      <c r="L765" s="8"/>
      <c r="N765" s="20"/>
      <c r="O765" s="6"/>
      <c r="P765" s="6"/>
    </row>
    <row r="766" spans="10:16" x14ac:dyDescent="0.25">
      <c r="J766"/>
      <c r="K766"/>
      <c r="L766" s="8"/>
      <c r="N766" s="20"/>
      <c r="O766" s="6"/>
      <c r="P766" s="6"/>
    </row>
    <row r="767" spans="10:16" x14ac:dyDescent="0.25">
      <c r="J767"/>
      <c r="K767"/>
      <c r="L767" s="8"/>
      <c r="N767" s="20"/>
      <c r="O767" s="6"/>
      <c r="P767" s="6"/>
    </row>
    <row r="768" spans="10:16" x14ac:dyDescent="0.25">
      <c r="J768"/>
      <c r="K768"/>
      <c r="L768" s="8"/>
      <c r="N768" s="20"/>
      <c r="O768" s="6"/>
      <c r="P768" s="6"/>
    </row>
    <row r="769" spans="10:16" x14ac:dyDescent="0.25">
      <c r="J769"/>
      <c r="K769"/>
      <c r="L769" s="8"/>
      <c r="N769" s="20"/>
      <c r="O769" s="6"/>
      <c r="P769" s="6"/>
    </row>
    <row r="770" spans="10:16" x14ac:dyDescent="0.25">
      <c r="J770"/>
      <c r="K770"/>
      <c r="L770" s="8"/>
      <c r="N770" s="20"/>
      <c r="O770" s="6"/>
      <c r="P770" s="6"/>
    </row>
    <row r="771" spans="10:16" x14ac:dyDescent="0.25">
      <c r="J771"/>
      <c r="K771"/>
      <c r="L771" s="8"/>
      <c r="N771" s="20"/>
      <c r="O771" s="6"/>
      <c r="P771" s="6"/>
    </row>
    <row r="772" spans="10:16" x14ac:dyDescent="0.25">
      <c r="J772"/>
      <c r="K772"/>
      <c r="L772" s="8"/>
      <c r="N772" s="20"/>
      <c r="O772" s="6"/>
      <c r="P772" s="6"/>
    </row>
    <row r="773" spans="10:16" x14ac:dyDescent="0.25">
      <c r="J773"/>
      <c r="K773"/>
      <c r="L773" s="8"/>
      <c r="N773" s="20"/>
      <c r="O773" s="6"/>
      <c r="P773" s="6"/>
    </row>
    <row r="774" spans="10:16" x14ac:dyDescent="0.25">
      <c r="J774"/>
      <c r="K774"/>
      <c r="L774" s="8"/>
      <c r="N774" s="20"/>
      <c r="O774" s="6"/>
      <c r="P774" s="6"/>
    </row>
    <row r="775" spans="10:16" x14ac:dyDescent="0.25">
      <c r="J775"/>
      <c r="K775"/>
      <c r="L775" s="8"/>
      <c r="N775" s="20"/>
      <c r="O775" s="6"/>
      <c r="P775" s="6"/>
    </row>
    <row r="776" spans="10:16" x14ac:dyDescent="0.25">
      <c r="J776"/>
      <c r="K776"/>
      <c r="L776" s="8"/>
      <c r="N776" s="20"/>
      <c r="O776" s="6"/>
      <c r="P776" s="6"/>
    </row>
    <row r="777" spans="10:16" x14ac:dyDescent="0.25">
      <c r="J777"/>
      <c r="K777"/>
      <c r="L777" s="8"/>
      <c r="N777" s="20"/>
      <c r="O777" s="6"/>
      <c r="P777" s="6"/>
    </row>
    <row r="778" spans="10:16" x14ac:dyDescent="0.25">
      <c r="J778"/>
      <c r="K778"/>
      <c r="L778" s="8"/>
      <c r="N778" s="20"/>
      <c r="O778" s="6"/>
      <c r="P778" s="6"/>
    </row>
    <row r="779" spans="10:16" x14ac:dyDescent="0.25">
      <c r="J779"/>
      <c r="K779"/>
      <c r="L779" s="8"/>
      <c r="N779" s="20"/>
      <c r="O779" s="6"/>
      <c r="P779" s="6"/>
    </row>
    <row r="780" spans="10:16" x14ac:dyDescent="0.25">
      <c r="J780"/>
      <c r="K780"/>
      <c r="L780" s="8"/>
      <c r="N780" s="20"/>
      <c r="O780" s="6"/>
      <c r="P780" s="6"/>
    </row>
    <row r="781" spans="10:16" x14ac:dyDescent="0.25">
      <c r="J781"/>
      <c r="K781"/>
      <c r="L781" s="8"/>
      <c r="N781" s="20"/>
      <c r="O781" s="6"/>
      <c r="P781" s="6"/>
    </row>
    <row r="782" spans="10:16" x14ac:dyDescent="0.25">
      <c r="J782"/>
      <c r="K782"/>
      <c r="L782" s="8"/>
      <c r="N782" s="20"/>
      <c r="O782" s="6"/>
      <c r="P782" s="6"/>
    </row>
    <row r="783" spans="10:16" x14ac:dyDescent="0.25">
      <c r="J783"/>
      <c r="K783"/>
      <c r="L783" s="8"/>
      <c r="N783" s="20"/>
      <c r="O783" s="6"/>
      <c r="P783" s="6"/>
    </row>
    <row r="784" spans="10:16" x14ac:dyDescent="0.25">
      <c r="J784" s="1"/>
      <c r="K784"/>
      <c r="L784" s="8"/>
      <c r="N784" s="20"/>
      <c r="O784" s="6"/>
      <c r="P784" s="6"/>
    </row>
    <row r="785" spans="10:16" x14ac:dyDescent="0.25">
      <c r="J785" s="1"/>
      <c r="K785"/>
      <c r="L785" s="8"/>
      <c r="N785" s="20"/>
      <c r="O785" s="6"/>
      <c r="P785" s="6"/>
    </row>
    <row r="786" spans="10:16" x14ac:dyDescent="0.25">
      <c r="J786" s="1"/>
      <c r="K786"/>
      <c r="L786" s="8"/>
      <c r="N786" s="20"/>
      <c r="O786" s="6"/>
      <c r="P786" s="6"/>
    </row>
    <row r="787" spans="10:16" x14ac:dyDescent="0.25">
      <c r="J787" s="1"/>
      <c r="K787"/>
      <c r="L787" s="8"/>
      <c r="N787" s="20"/>
      <c r="O787" s="6"/>
      <c r="P787" s="6"/>
    </row>
    <row r="788" spans="10:16" x14ac:dyDescent="0.25">
      <c r="J788" s="1"/>
      <c r="K788"/>
      <c r="L788" s="8"/>
      <c r="N788" s="20"/>
      <c r="O788" s="6"/>
      <c r="P788" s="6"/>
    </row>
    <row r="789" spans="10:16" x14ac:dyDescent="0.25">
      <c r="J789" s="1"/>
      <c r="K789"/>
      <c r="L789" s="8"/>
      <c r="N789" s="20"/>
      <c r="O789" s="6"/>
      <c r="P789" s="6"/>
    </row>
    <row r="790" spans="10:16" x14ac:dyDescent="0.25">
      <c r="J790" s="1"/>
      <c r="K790"/>
      <c r="L790" s="8"/>
      <c r="N790" s="20"/>
      <c r="O790" s="6"/>
      <c r="P790" s="6"/>
    </row>
    <row r="791" spans="10:16" x14ac:dyDescent="0.25">
      <c r="J791" s="1"/>
      <c r="K791"/>
      <c r="L791" s="8"/>
      <c r="N791" s="20"/>
      <c r="O791" s="6"/>
      <c r="P791" s="6"/>
    </row>
    <row r="792" spans="10:16" x14ac:dyDescent="0.25">
      <c r="J792" s="1"/>
      <c r="K792"/>
      <c r="L792" s="8"/>
      <c r="N792" s="20"/>
      <c r="O792" s="6"/>
      <c r="P792" s="6"/>
    </row>
    <row r="793" spans="10:16" x14ac:dyDescent="0.25">
      <c r="J793" s="1"/>
      <c r="K793"/>
      <c r="L793" s="8"/>
      <c r="N793" s="20"/>
      <c r="O793" s="6"/>
      <c r="P793" s="6"/>
    </row>
    <row r="794" spans="10:16" x14ac:dyDescent="0.25">
      <c r="J794" s="1"/>
      <c r="K794"/>
      <c r="L794" s="8"/>
      <c r="N794" s="20"/>
      <c r="O794" s="6"/>
      <c r="P794" s="6"/>
    </row>
    <row r="795" spans="10:16" x14ac:dyDescent="0.25">
      <c r="J795" s="1"/>
      <c r="K795"/>
      <c r="L795" s="8"/>
      <c r="N795" s="20"/>
      <c r="O795" s="6"/>
      <c r="P795" s="6"/>
    </row>
    <row r="796" spans="10:16" x14ac:dyDescent="0.25">
      <c r="J796" s="1"/>
      <c r="K796"/>
      <c r="L796" s="8"/>
      <c r="N796" s="20"/>
      <c r="O796" s="6"/>
      <c r="P796" s="6"/>
    </row>
    <row r="797" spans="10:16" x14ac:dyDescent="0.25">
      <c r="J797" s="1"/>
      <c r="K797"/>
      <c r="L797" s="8"/>
      <c r="N797" s="20"/>
      <c r="O797" s="6"/>
      <c r="P797" s="6"/>
    </row>
    <row r="798" spans="10:16" x14ac:dyDescent="0.25">
      <c r="J798" s="1"/>
      <c r="K798"/>
      <c r="L798" s="8"/>
      <c r="N798" s="20"/>
      <c r="O798" s="6"/>
      <c r="P798" s="6"/>
    </row>
    <row r="799" spans="10:16" x14ac:dyDescent="0.25">
      <c r="J799" s="1"/>
      <c r="K799"/>
      <c r="L799" s="8"/>
      <c r="N799" s="20"/>
      <c r="O799" s="6"/>
      <c r="P799" s="6"/>
    </row>
    <row r="800" spans="10:16" x14ac:dyDescent="0.25">
      <c r="J800" s="1"/>
      <c r="K800"/>
      <c r="L800" s="8"/>
      <c r="N800" s="20"/>
      <c r="O800" s="6"/>
      <c r="P800" s="6"/>
    </row>
    <row r="801" spans="10:16" x14ac:dyDescent="0.25">
      <c r="J801" s="1"/>
      <c r="K801"/>
      <c r="L801" s="8"/>
      <c r="N801" s="20"/>
      <c r="O801" s="6"/>
      <c r="P801" s="6"/>
    </row>
    <row r="802" spans="10:16" x14ac:dyDescent="0.25">
      <c r="J802" s="1"/>
      <c r="K802"/>
      <c r="L802" s="8"/>
      <c r="N802" s="20"/>
      <c r="O802" s="6"/>
      <c r="P802" s="6"/>
    </row>
    <row r="803" spans="10:16" x14ac:dyDescent="0.25">
      <c r="J803" s="1"/>
      <c r="K803"/>
      <c r="L803" s="8"/>
      <c r="N803" s="20"/>
      <c r="O803" s="6"/>
      <c r="P803" s="6"/>
    </row>
    <row r="804" spans="10:16" x14ac:dyDescent="0.25">
      <c r="J804" s="1"/>
      <c r="K804"/>
      <c r="L804" s="8"/>
      <c r="N804" s="20"/>
      <c r="O804" s="6"/>
      <c r="P804" s="6"/>
    </row>
    <row r="805" spans="10:16" x14ac:dyDescent="0.25">
      <c r="J805" s="1"/>
      <c r="K805"/>
      <c r="L805" s="8"/>
      <c r="N805" s="20"/>
      <c r="O805" s="6"/>
      <c r="P805" s="6"/>
    </row>
    <row r="806" spans="10:16" x14ac:dyDescent="0.25">
      <c r="J806" s="1"/>
      <c r="K806"/>
      <c r="L806" s="8"/>
      <c r="N806" s="20"/>
      <c r="O806" s="6"/>
      <c r="P806" s="6"/>
    </row>
    <row r="807" spans="10:16" x14ac:dyDescent="0.25">
      <c r="J807" s="1"/>
      <c r="K807"/>
      <c r="L807" s="8"/>
      <c r="N807" s="20"/>
      <c r="O807" s="6"/>
      <c r="P807" s="6"/>
    </row>
    <row r="808" spans="10:16" x14ac:dyDescent="0.25">
      <c r="J808" s="1"/>
      <c r="K808"/>
      <c r="L808" s="8"/>
      <c r="N808" s="20"/>
      <c r="O808" s="6"/>
      <c r="P808" s="6"/>
    </row>
    <row r="809" spans="10:16" x14ac:dyDescent="0.25">
      <c r="J809" s="1"/>
      <c r="K809"/>
      <c r="L809" s="8"/>
      <c r="N809" s="20"/>
      <c r="O809" s="6"/>
      <c r="P809" s="6"/>
    </row>
    <row r="810" spans="10:16" x14ac:dyDescent="0.25">
      <c r="J810" s="1"/>
      <c r="K810"/>
      <c r="L810" s="8"/>
      <c r="N810" s="20"/>
      <c r="O810" s="6"/>
      <c r="P810" s="6"/>
    </row>
    <row r="811" spans="10:16" x14ac:dyDescent="0.25">
      <c r="J811" s="1"/>
      <c r="K811"/>
      <c r="L811" s="8"/>
      <c r="N811" s="20"/>
      <c r="O811" s="6"/>
      <c r="P811" s="6"/>
    </row>
    <row r="812" spans="10:16" x14ac:dyDescent="0.25">
      <c r="J812" s="1"/>
      <c r="K812"/>
      <c r="L812" s="8"/>
      <c r="N812" s="20"/>
      <c r="O812" s="6"/>
      <c r="P812" s="6"/>
    </row>
    <row r="813" spans="10:16" x14ac:dyDescent="0.25">
      <c r="J813" s="1"/>
      <c r="K813"/>
      <c r="L813" s="8"/>
      <c r="N813" s="20"/>
      <c r="O813" s="6"/>
      <c r="P813" s="6"/>
    </row>
    <row r="814" spans="10:16" x14ac:dyDescent="0.25">
      <c r="J814" s="1"/>
      <c r="K814"/>
      <c r="L814" s="8"/>
      <c r="N814" s="20"/>
      <c r="O814" s="6"/>
      <c r="P814" s="6"/>
    </row>
    <row r="815" spans="10:16" x14ac:dyDescent="0.25">
      <c r="J815" s="1"/>
      <c r="K815"/>
      <c r="L815" s="8"/>
      <c r="N815" s="20"/>
      <c r="O815" s="6"/>
      <c r="P815" s="6"/>
    </row>
    <row r="816" spans="10:16" x14ac:dyDescent="0.25">
      <c r="J816" s="1"/>
      <c r="K816"/>
      <c r="L816" s="8"/>
      <c r="N816" s="20"/>
      <c r="O816" s="6"/>
      <c r="P816" s="6"/>
    </row>
    <row r="817" spans="10:16" x14ac:dyDescent="0.25">
      <c r="J817" s="1"/>
      <c r="K817"/>
      <c r="L817" s="8"/>
      <c r="N817" s="20"/>
      <c r="O817" s="6"/>
      <c r="P817" s="6"/>
    </row>
    <row r="818" spans="10:16" x14ac:dyDescent="0.25">
      <c r="J818" s="1"/>
      <c r="K818"/>
      <c r="L818" s="8"/>
      <c r="N818" s="20"/>
      <c r="O818" s="6"/>
      <c r="P818" s="6"/>
    </row>
    <row r="819" spans="10:16" x14ac:dyDescent="0.25">
      <c r="J819" s="1"/>
      <c r="K819"/>
      <c r="L819" s="8"/>
      <c r="N819" s="20"/>
      <c r="O819" s="6"/>
      <c r="P819" s="6"/>
    </row>
    <row r="820" spans="10:16" x14ac:dyDescent="0.25">
      <c r="J820" s="1"/>
      <c r="K820"/>
      <c r="L820" s="8"/>
      <c r="N820" s="20"/>
      <c r="O820" s="6"/>
      <c r="P820" s="6"/>
    </row>
    <row r="821" spans="10:16" x14ac:dyDescent="0.25">
      <c r="J821" s="1"/>
      <c r="K821"/>
      <c r="L821" s="8"/>
      <c r="N821" s="20"/>
      <c r="O821" s="6"/>
      <c r="P821" s="6"/>
    </row>
    <row r="822" spans="10:16" x14ac:dyDescent="0.25">
      <c r="J822" s="1"/>
      <c r="K822"/>
      <c r="L822" s="8"/>
      <c r="N822" s="20"/>
      <c r="O822" s="6"/>
      <c r="P822" s="6"/>
    </row>
    <row r="823" spans="10:16" x14ac:dyDescent="0.25">
      <c r="J823" s="1"/>
      <c r="K823"/>
      <c r="L823" s="8"/>
      <c r="N823" s="20"/>
      <c r="O823" s="6"/>
      <c r="P823" s="6"/>
    </row>
    <row r="824" spans="10:16" x14ac:dyDescent="0.25">
      <c r="J824" s="1"/>
      <c r="K824"/>
      <c r="L824" s="8"/>
      <c r="N824" s="20"/>
      <c r="O824" s="6"/>
      <c r="P824" s="6"/>
    </row>
    <row r="825" spans="10:16" x14ac:dyDescent="0.25">
      <c r="J825" s="1"/>
      <c r="K825"/>
      <c r="L825" s="8"/>
      <c r="N825" s="20"/>
      <c r="O825" s="6"/>
      <c r="P825" s="6"/>
    </row>
    <row r="826" spans="10:16" x14ac:dyDescent="0.25">
      <c r="J826" s="1"/>
      <c r="K826"/>
      <c r="L826" s="8"/>
      <c r="N826" s="20"/>
      <c r="O826" s="6"/>
      <c r="P826" s="6"/>
    </row>
    <row r="827" spans="10:16" x14ac:dyDescent="0.25">
      <c r="J827" s="1"/>
      <c r="K827"/>
      <c r="L827" s="8"/>
      <c r="N827" s="20"/>
      <c r="O827" s="6"/>
      <c r="P827" s="6"/>
    </row>
    <row r="828" spans="10:16" x14ac:dyDescent="0.25">
      <c r="J828" s="1"/>
      <c r="K828"/>
      <c r="L828" s="8"/>
      <c r="N828" s="20"/>
      <c r="O828" s="6"/>
      <c r="P828" s="6"/>
    </row>
    <row r="829" spans="10:16" x14ac:dyDescent="0.25">
      <c r="J829" s="1"/>
      <c r="K829"/>
      <c r="L829" s="8"/>
      <c r="N829" s="20"/>
      <c r="O829" s="6"/>
      <c r="P829" s="6"/>
    </row>
    <row r="830" spans="10:16" x14ac:dyDescent="0.25">
      <c r="J830" s="1"/>
      <c r="K830"/>
      <c r="L830" s="8"/>
      <c r="N830" s="20"/>
      <c r="O830" s="6"/>
      <c r="P830" s="6"/>
    </row>
    <row r="831" spans="10:16" x14ac:dyDescent="0.25">
      <c r="J831" s="1"/>
      <c r="K831"/>
      <c r="L831" s="8"/>
      <c r="N831" s="20"/>
      <c r="O831" s="6"/>
      <c r="P831" s="6"/>
    </row>
    <row r="832" spans="10:16" x14ac:dyDescent="0.25">
      <c r="J832" s="1"/>
      <c r="K832"/>
      <c r="L832" s="8"/>
      <c r="N832" s="20"/>
      <c r="O832" s="6"/>
      <c r="P832" s="6"/>
    </row>
    <row r="833" spans="10:16" x14ac:dyDescent="0.25">
      <c r="J833" s="1"/>
      <c r="K833"/>
      <c r="L833" s="8"/>
      <c r="N833" s="20"/>
      <c r="O833" s="6"/>
      <c r="P833" s="6"/>
    </row>
    <row r="834" spans="10:16" x14ac:dyDescent="0.25">
      <c r="J834" s="1"/>
      <c r="K834"/>
      <c r="L834" s="8"/>
      <c r="N834" s="20"/>
      <c r="O834" s="6"/>
      <c r="P834" s="6"/>
    </row>
    <row r="835" spans="10:16" x14ac:dyDescent="0.25">
      <c r="J835" s="1"/>
      <c r="K835"/>
      <c r="L835" s="8"/>
      <c r="N835" s="20"/>
      <c r="O835" s="6"/>
      <c r="P835" s="6"/>
    </row>
    <row r="836" spans="10:16" x14ac:dyDescent="0.25">
      <c r="J836" s="1"/>
      <c r="K836"/>
      <c r="L836" s="8"/>
      <c r="N836" s="20"/>
      <c r="O836" s="6"/>
      <c r="P836" s="6"/>
    </row>
    <row r="837" spans="10:16" x14ac:dyDescent="0.25">
      <c r="J837" s="1"/>
      <c r="K837"/>
      <c r="L837" s="8"/>
      <c r="N837" s="20"/>
      <c r="O837" s="6"/>
      <c r="P837" s="6"/>
    </row>
    <row r="838" spans="10:16" x14ac:dyDescent="0.25">
      <c r="J838" s="1"/>
      <c r="K838"/>
      <c r="L838" s="8"/>
      <c r="N838" s="20"/>
      <c r="O838" s="6"/>
      <c r="P838" s="6"/>
    </row>
    <row r="839" spans="10:16" x14ac:dyDescent="0.25">
      <c r="J839" s="1"/>
      <c r="K839"/>
      <c r="L839" s="8"/>
      <c r="N839" s="20"/>
      <c r="O839" s="6"/>
      <c r="P839" s="6"/>
    </row>
    <row r="840" spans="10:16" x14ac:dyDescent="0.25">
      <c r="J840" s="1"/>
      <c r="K840"/>
      <c r="L840" s="8"/>
      <c r="N840" s="20"/>
      <c r="O840" s="6"/>
      <c r="P840" s="6"/>
    </row>
    <row r="841" spans="10:16" x14ac:dyDescent="0.25">
      <c r="J841" s="1"/>
      <c r="K841"/>
      <c r="L841" s="8"/>
      <c r="N841" s="20"/>
      <c r="O841" s="6"/>
      <c r="P841" s="6"/>
    </row>
    <row r="842" spans="10:16" x14ac:dyDescent="0.25">
      <c r="J842" s="1"/>
      <c r="K842"/>
      <c r="L842" s="8"/>
      <c r="N842" s="20"/>
      <c r="O842" s="6"/>
      <c r="P842" s="6"/>
    </row>
    <row r="843" spans="10:16" x14ac:dyDescent="0.25">
      <c r="J843" s="1"/>
      <c r="K843"/>
      <c r="L843" s="8"/>
      <c r="N843" s="20"/>
      <c r="O843" s="6"/>
      <c r="P843" s="6"/>
    </row>
    <row r="844" spans="10:16" x14ac:dyDescent="0.25">
      <c r="J844" s="1"/>
      <c r="K844"/>
      <c r="L844" s="8"/>
      <c r="N844" s="20"/>
      <c r="O844" s="6"/>
      <c r="P844" s="6"/>
    </row>
    <row r="845" spans="10:16" x14ac:dyDescent="0.25">
      <c r="J845" s="1"/>
      <c r="K845"/>
      <c r="L845" s="8"/>
      <c r="N845" s="20"/>
      <c r="O845" s="6"/>
      <c r="P845" s="6"/>
    </row>
    <row r="846" spans="10:16" x14ac:dyDescent="0.25">
      <c r="J846" s="1"/>
      <c r="K846"/>
      <c r="L846" s="8"/>
      <c r="N846" s="20"/>
      <c r="O846" s="6"/>
      <c r="P846" s="6"/>
    </row>
    <row r="847" spans="10:16" x14ac:dyDescent="0.25">
      <c r="J847" s="1"/>
      <c r="K847"/>
      <c r="L847" s="8"/>
      <c r="N847" s="20"/>
      <c r="O847" s="6"/>
      <c r="P847" s="6"/>
    </row>
    <row r="848" spans="10:16" x14ac:dyDescent="0.25">
      <c r="J848" s="1"/>
      <c r="K848"/>
      <c r="L848" s="8"/>
      <c r="N848" s="20"/>
      <c r="O848" s="6"/>
      <c r="P848" s="6"/>
    </row>
    <row r="849" spans="10:16" x14ac:dyDescent="0.25">
      <c r="J849" s="1"/>
      <c r="K849"/>
      <c r="L849" s="8"/>
      <c r="N849" s="20"/>
      <c r="O849" s="6"/>
      <c r="P849" s="6"/>
    </row>
    <row r="850" spans="10:16" x14ac:dyDescent="0.25">
      <c r="J850" s="1"/>
      <c r="K850"/>
      <c r="L850" s="8"/>
      <c r="N850" s="20"/>
      <c r="O850" s="6"/>
      <c r="P850" s="6"/>
    </row>
    <row r="851" spans="10:16" x14ac:dyDescent="0.25">
      <c r="J851" s="1"/>
      <c r="K851"/>
      <c r="L851" s="8"/>
      <c r="N851" s="20"/>
      <c r="O851" s="6"/>
      <c r="P851" s="6"/>
    </row>
    <row r="852" spans="10:16" x14ac:dyDescent="0.25">
      <c r="J852" s="1"/>
      <c r="K852"/>
      <c r="L852" s="8"/>
      <c r="N852" s="20"/>
      <c r="O852" s="6"/>
      <c r="P852" s="6"/>
    </row>
    <row r="853" spans="10:16" x14ac:dyDescent="0.25">
      <c r="J853" s="1"/>
      <c r="K853"/>
      <c r="L853" s="8"/>
      <c r="N853" s="20"/>
      <c r="O853" s="6"/>
      <c r="P853" s="6"/>
    </row>
    <row r="854" spans="10:16" x14ac:dyDescent="0.25">
      <c r="J854" s="1"/>
      <c r="K854"/>
      <c r="L854" s="8"/>
      <c r="N854" s="20"/>
      <c r="O854" s="6"/>
      <c r="P854" s="6"/>
    </row>
    <row r="855" spans="10:16" x14ac:dyDescent="0.25">
      <c r="J855" s="1"/>
      <c r="K855"/>
      <c r="L855" s="8"/>
      <c r="N855" s="20"/>
      <c r="O855" s="6"/>
      <c r="P855" s="6"/>
    </row>
    <row r="856" spans="10:16" x14ac:dyDescent="0.25">
      <c r="J856" s="1"/>
      <c r="K856"/>
      <c r="L856" s="8"/>
      <c r="N856" s="20"/>
      <c r="O856" s="6"/>
      <c r="P856" s="6"/>
    </row>
    <row r="857" spans="10:16" x14ac:dyDescent="0.25">
      <c r="J857" s="1"/>
      <c r="K857"/>
      <c r="L857" s="8"/>
      <c r="N857" s="20"/>
      <c r="O857" s="6"/>
      <c r="P857" s="6"/>
    </row>
    <row r="858" spans="10:16" x14ac:dyDescent="0.25">
      <c r="J858" s="1"/>
      <c r="K858"/>
      <c r="L858" s="8"/>
      <c r="N858" s="20"/>
      <c r="O858" s="6"/>
      <c r="P858" s="6"/>
    </row>
    <row r="859" spans="10:16" x14ac:dyDescent="0.25">
      <c r="J859" s="1"/>
      <c r="K859"/>
      <c r="L859" s="8"/>
      <c r="N859" s="20"/>
      <c r="O859" s="6"/>
      <c r="P859" s="6"/>
    </row>
    <row r="860" spans="10:16" x14ac:dyDescent="0.25">
      <c r="J860" s="1"/>
      <c r="K860"/>
      <c r="L860" s="8"/>
      <c r="N860" s="20"/>
      <c r="O860" s="6"/>
      <c r="P860" s="6"/>
    </row>
    <row r="861" spans="10:16" x14ac:dyDescent="0.25">
      <c r="J861" s="1"/>
      <c r="K861"/>
      <c r="L861" s="8"/>
      <c r="N861" s="20"/>
      <c r="O861" s="6"/>
      <c r="P861" s="6"/>
    </row>
    <row r="862" spans="10:16" x14ac:dyDescent="0.25">
      <c r="J862" s="1"/>
      <c r="K862"/>
      <c r="L862" s="8"/>
      <c r="N862" s="20"/>
      <c r="O862" s="6"/>
      <c r="P862" s="6"/>
    </row>
    <row r="863" spans="10:16" x14ac:dyDescent="0.25">
      <c r="J863" s="1"/>
      <c r="K863"/>
      <c r="L863" s="8"/>
      <c r="N863" s="20"/>
      <c r="O863" s="6"/>
      <c r="P863" s="6"/>
    </row>
    <row r="864" spans="10:16" x14ac:dyDescent="0.25">
      <c r="J864" s="1"/>
      <c r="K864"/>
      <c r="L864" s="8"/>
      <c r="M864" s="23"/>
      <c r="N864" s="20"/>
      <c r="O864" s="6"/>
      <c r="P864" s="6"/>
    </row>
    <row r="865" spans="10:16" x14ac:dyDescent="0.25">
      <c r="J865" s="1"/>
      <c r="K865"/>
      <c r="L865" s="8"/>
      <c r="M865" s="23"/>
      <c r="N865" s="20"/>
      <c r="O865" s="6"/>
      <c r="P865" s="6"/>
    </row>
    <row r="866" spans="10:16" x14ac:dyDescent="0.25">
      <c r="J866" s="1"/>
      <c r="K866"/>
      <c r="L866" s="8"/>
      <c r="N866" s="20"/>
      <c r="O866" s="6"/>
      <c r="P866" s="6"/>
    </row>
    <row r="867" spans="10:16" x14ac:dyDescent="0.25">
      <c r="J867" s="1"/>
      <c r="K867"/>
      <c r="L867" s="8"/>
      <c r="N867" s="20"/>
      <c r="O867" s="6"/>
      <c r="P867" s="6"/>
    </row>
    <row r="868" spans="10:16" x14ac:dyDescent="0.25">
      <c r="J868" s="1"/>
      <c r="K868"/>
      <c r="L868" s="8"/>
      <c r="N868" s="20"/>
      <c r="O868" s="6"/>
      <c r="P868" s="6"/>
    </row>
    <row r="869" spans="10:16" x14ac:dyDescent="0.25">
      <c r="J869" s="1"/>
      <c r="K869"/>
      <c r="L869" s="8"/>
      <c r="N869" s="20"/>
      <c r="O869" s="6"/>
      <c r="P869" s="6"/>
    </row>
    <row r="870" spans="10:16" x14ac:dyDescent="0.25">
      <c r="J870" s="1"/>
      <c r="K870"/>
      <c r="L870" s="8"/>
      <c r="N870" s="20"/>
      <c r="O870" s="6"/>
      <c r="P870" s="6"/>
    </row>
    <row r="871" spans="10:16" x14ac:dyDescent="0.25">
      <c r="J871" s="1"/>
      <c r="K871"/>
      <c r="L871" s="8"/>
      <c r="N871" s="20"/>
      <c r="O871" s="6"/>
      <c r="P871" s="6"/>
    </row>
    <row r="872" spans="10:16" x14ac:dyDescent="0.25">
      <c r="J872" s="1"/>
      <c r="K872"/>
      <c r="L872" s="8"/>
      <c r="N872" s="20"/>
      <c r="O872" s="6"/>
      <c r="P872" s="6"/>
    </row>
    <row r="873" spans="10:16" x14ac:dyDescent="0.25">
      <c r="J873" s="1"/>
      <c r="K873"/>
      <c r="L873" s="8"/>
      <c r="N873" s="20"/>
      <c r="O873" s="6"/>
      <c r="P873" s="6"/>
    </row>
    <row r="874" spans="10:16" x14ac:dyDescent="0.25">
      <c r="J874" s="1"/>
      <c r="K874"/>
      <c r="L874" s="8"/>
      <c r="N874" s="20"/>
      <c r="O874" s="6"/>
      <c r="P874" s="6"/>
    </row>
    <row r="875" spans="10:16" x14ac:dyDescent="0.25">
      <c r="J875" s="1"/>
      <c r="K875"/>
      <c r="L875" s="8"/>
      <c r="N875" s="20"/>
      <c r="O875" s="6"/>
      <c r="P875" s="6"/>
    </row>
    <row r="876" spans="10:16" x14ac:dyDescent="0.25">
      <c r="J876" s="1"/>
      <c r="K876"/>
      <c r="L876" s="8"/>
      <c r="N876" s="20"/>
      <c r="O876" s="6"/>
      <c r="P876" s="6"/>
    </row>
    <row r="877" spans="10:16" x14ac:dyDescent="0.25">
      <c r="J877" s="1"/>
      <c r="K877"/>
      <c r="L877" s="8"/>
      <c r="N877" s="20"/>
      <c r="O877" s="6"/>
      <c r="P877" s="6"/>
    </row>
    <row r="878" spans="10:16" x14ac:dyDescent="0.25">
      <c r="J878" s="1"/>
      <c r="K878"/>
      <c r="L878" s="8"/>
      <c r="N878" s="20"/>
      <c r="O878" s="6"/>
      <c r="P878" s="6"/>
    </row>
    <row r="879" spans="10:16" x14ac:dyDescent="0.25">
      <c r="J879" s="1"/>
      <c r="K879"/>
      <c r="L879" s="8"/>
      <c r="N879" s="20"/>
      <c r="O879" s="6"/>
      <c r="P879" s="6"/>
    </row>
    <row r="880" spans="10:16" x14ac:dyDescent="0.25">
      <c r="J880" s="1"/>
      <c r="K880"/>
      <c r="L880" s="8"/>
      <c r="N880" s="20"/>
      <c r="O880" s="6"/>
      <c r="P880" s="6"/>
    </row>
    <row r="881" spans="10:16" x14ac:dyDescent="0.25">
      <c r="J881" s="1"/>
      <c r="K881"/>
      <c r="L881" s="8"/>
      <c r="N881" s="20"/>
      <c r="O881" s="6"/>
      <c r="P881" s="6"/>
    </row>
    <row r="882" spans="10:16" x14ac:dyDescent="0.25">
      <c r="J882" s="1"/>
      <c r="K882"/>
      <c r="L882" s="8"/>
      <c r="N882" s="20"/>
      <c r="O882" s="6"/>
      <c r="P882" s="6"/>
    </row>
    <row r="883" spans="10:16" x14ac:dyDescent="0.25">
      <c r="J883" s="1"/>
      <c r="K883"/>
      <c r="L883" s="8"/>
      <c r="N883" s="20"/>
      <c r="O883" s="6"/>
      <c r="P883" s="6"/>
    </row>
    <row r="884" spans="10:16" x14ac:dyDescent="0.25">
      <c r="J884" s="1"/>
      <c r="K884"/>
      <c r="L884" s="8"/>
      <c r="N884" s="20"/>
      <c r="O884" s="6"/>
      <c r="P884" s="6"/>
    </row>
    <row r="885" spans="10:16" x14ac:dyDescent="0.25">
      <c r="J885" s="1"/>
      <c r="K885"/>
      <c r="L885" s="8"/>
      <c r="N885" s="20"/>
      <c r="O885" s="6"/>
      <c r="P885" s="6"/>
    </row>
    <row r="886" spans="10:16" x14ac:dyDescent="0.25">
      <c r="J886" s="1"/>
      <c r="K886"/>
      <c r="L886" s="8"/>
      <c r="N886" s="20"/>
      <c r="O886" s="6"/>
      <c r="P886" s="6"/>
    </row>
    <row r="887" spans="10:16" x14ac:dyDescent="0.25">
      <c r="J887" s="1"/>
      <c r="K887"/>
      <c r="L887" s="8"/>
      <c r="N887" s="20"/>
      <c r="O887" s="6"/>
      <c r="P887" s="6"/>
    </row>
    <row r="888" spans="10:16" x14ac:dyDescent="0.25">
      <c r="J888" s="1"/>
      <c r="K888"/>
      <c r="L888" s="8"/>
      <c r="N888" s="20"/>
      <c r="O888" s="6"/>
      <c r="P888" s="6"/>
    </row>
    <row r="889" spans="10:16" x14ac:dyDescent="0.25">
      <c r="J889" s="1"/>
      <c r="K889"/>
      <c r="L889" s="8"/>
      <c r="N889" s="20"/>
      <c r="O889" s="6"/>
      <c r="P889" s="6"/>
    </row>
    <row r="890" spans="10:16" x14ac:dyDescent="0.25">
      <c r="J890" s="1"/>
      <c r="K890"/>
      <c r="L890" s="8"/>
      <c r="N890" s="20"/>
      <c r="O890" s="6"/>
      <c r="P890" s="6"/>
    </row>
    <row r="891" spans="10:16" x14ac:dyDescent="0.25">
      <c r="J891" s="1"/>
      <c r="K891"/>
      <c r="L891" s="8"/>
      <c r="N891" s="20"/>
      <c r="O891" s="6"/>
      <c r="P891" s="6"/>
    </row>
    <row r="892" spans="10:16" x14ac:dyDescent="0.25">
      <c r="J892" s="1"/>
      <c r="K892"/>
      <c r="L892" s="8"/>
      <c r="N892" s="20"/>
      <c r="O892" s="6"/>
      <c r="P892" s="6"/>
    </row>
    <row r="893" spans="10:16" x14ac:dyDescent="0.25">
      <c r="J893" s="1"/>
      <c r="K893"/>
      <c r="L893" s="8"/>
      <c r="N893" s="20"/>
      <c r="O893" s="6"/>
      <c r="P893" s="6"/>
    </row>
    <row r="894" spans="10:16" x14ac:dyDescent="0.25">
      <c r="J894" s="1"/>
      <c r="K894"/>
      <c r="L894" s="8"/>
      <c r="N894" s="20"/>
      <c r="O894" s="6"/>
      <c r="P894" s="6"/>
    </row>
    <row r="895" spans="10:16" x14ac:dyDescent="0.25">
      <c r="J895" s="1"/>
      <c r="K895"/>
      <c r="L895" s="8"/>
      <c r="N895" s="20"/>
      <c r="O895" s="6"/>
      <c r="P895" s="6"/>
    </row>
    <row r="896" spans="10:16" x14ac:dyDescent="0.25">
      <c r="J896" s="1"/>
      <c r="K896"/>
      <c r="L896" s="8"/>
      <c r="N896" s="20"/>
      <c r="O896" s="6"/>
      <c r="P896" s="6"/>
    </row>
    <row r="897" spans="10:16" x14ac:dyDescent="0.25">
      <c r="J897" s="1"/>
      <c r="K897"/>
      <c r="L897" s="8"/>
      <c r="N897" s="20"/>
      <c r="O897" s="6"/>
      <c r="P897" s="6"/>
    </row>
    <row r="898" spans="10:16" x14ac:dyDescent="0.25">
      <c r="J898" s="1"/>
      <c r="K898"/>
      <c r="L898" s="8"/>
      <c r="N898" s="20"/>
      <c r="O898" s="6"/>
      <c r="P898" s="6"/>
    </row>
    <row r="899" spans="10:16" x14ac:dyDescent="0.25">
      <c r="J899" s="1"/>
      <c r="K899"/>
      <c r="L899" s="8"/>
      <c r="N899" s="20"/>
      <c r="O899" s="6"/>
      <c r="P899" s="6"/>
    </row>
    <row r="900" spans="10:16" x14ac:dyDescent="0.25">
      <c r="J900" s="1"/>
      <c r="K900"/>
      <c r="L900" s="8"/>
      <c r="N900" s="20"/>
      <c r="O900" s="6"/>
      <c r="P900" s="6"/>
    </row>
    <row r="901" spans="10:16" x14ac:dyDescent="0.25">
      <c r="J901" s="1"/>
      <c r="K901"/>
      <c r="L901" s="8"/>
      <c r="N901" s="20"/>
      <c r="O901" s="6"/>
      <c r="P901" s="6"/>
    </row>
    <row r="902" spans="10:16" x14ac:dyDescent="0.25">
      <c r="J902" s="1"/>
      <c r="K902"/>
      <c r="L902" s="8"/>
      <c r="N902" s="20"/>
      <c r="O902" s="6"/>
      <c r="P902" s="6"/>
    </row>
    <row r="903" spans="10:16" x14ac:dyDescent="0.25">
      <c r="J903" s="1"/>
      <c r="K903"/>
      <c r="L903" s="8"/>
      <c r="N903" s="20"/>
      <c r="O903" s="6"/>
      <c r="P903" s="6"/>
    </row>
    <row r="904" spans="10:16" x14ac:dyDescent="0.25">
      <c r="J904" s="1"/>
      <c r="K904"/>
      <c r="L904" s="8"/>
      <c r="N904" s="20"/>
      <c r="O904" s="6"/>
      <c r="P904" s="6"/>
    </row>
    <row r="905" spans="10:16" x14ac:dyDescent="0.25">
      <c r="J905" s="1"/>
      <c r="K905"/>
      <c r="L905" s="8"/>
      <c r="N905" s="20"/>
      <c r="O905" s="6"/>
      <c r="P905" s="6"/>
    </row>
    <row r="906" spans="10:16" x14ac:dyDescent="0.25">
      <c r="J906" s="1"/>
      <c r="K906"/>
      <c r="L906" s="8"/>
      <c r="N906" s="20"/>
      <c r="O906" s="6"/>
      <c r="P906" s="6"/>
    </row>
    <row r="907" spans="10:16" x14ac:dyDescent="0.25">
      <c r="J907" s="1"/>
      <c r="K907"/>
      <c r="L907" s="8"/>
      <c r="N907" s="20"/>
      <c r="O907" s="6"/>
      <c r="P907" s="6"/>
    </row>
    <row r="908" spans="10:16" x14ac:dyDescent="0.25">
      <c r="J908" s="1"/>
      <c r="K908"/>
      <c r="L908" s="8"/>
      <c r="N908" s="20"/>
      <c r="O908" s="6"/>
      <c r="P908" s="6"/>
    </row>
    <row r="909" spans="10:16" x14ac:dyDescent="0.25">
      <c r="J909" s="1"/>
      <c r="K909"/>
      <c r="L909" s="8"/>
      <c r="N909" s="20"/>
      <c r="O909" s="6"/>
      <c r="P909" s="6"/>
    </row>
    <row r="910" spans="10:16" x14ac:dyDescent="0.25">
      <c r="J910" s="1"/>
      <c r="K910"/>
      <c r="L910" s="8"/>
      <c r="N910" s="20"/>
      <c r="O910" s="6"/>
      <c r="P910" s="6"/>
    </row>
    <row r="911" spans="10:16" x14ac:dyDescent="0.25">
      <c r="J911" s="1"/>
      <c r="K911"/>
      <c r="L911" s="8"/>
      <c r="N911" s="20"/>
      <c r="O911" s="6"/>
      <c r="P911" s="6"/>
    </row>
    <row r="912" spans="10:16" x14ac:dyDescent="0.25">
      <c r="J912" s="1"/>
      <c r="K912"/>
      <c r="L912" s="8"/>
      <c r="N912" s="20"/>
      <c r="O912" s="6"/>
      <c r="P912" s="6"/>
    </row>
    <row r="913" spans="10:16" x14ac:dyDescent="0.25">
      <c r="J913" s="1"/>
      <c r="K913"/>
      <c r="L913" s="8"/>
      <c r="N913" s="20"/>
      <c r="O913" s="6"/>
      <c r="P913" s="6"/>
    </row>
    <row r="914" spans="10:16" x14ac:dyDescent="0.25">
      <c r="J914" s="1"/>
      <c r="K914"/>
      <c r="L914" s="8"/>
      <c r="N914" s="20"/>
      <c r="O914" s="6"/>
      <c r="P914" s="6"/>
    </row>
    <row r="915" spans="10:16" x14ac:dyDescent="0.25">
      <c r="J915" s="1"/>
      <c r="K915"/>
      <c r="L915" s="8"/>
      <c r="N915" s="20"/>
      <c r="O915" s="6"/>
      <c r="P915" s="6"/>
    </row>
    <row r="916" spans="10:16" x14ac:dyDescent="0.25">
      <c r="J916" s="1"/>
      <c r="K916"/>
      <c r="L916" s="8"/>
      <c r="N916" s="20"/>
      <c r="O916" s="6"/>
      <c r="P916" s="6"/>
    </row>
    <row r="917" spans="10:16" x14ac:dyDescent="0.25">
      <c r="J917" s="1"/>
      <c r="K917"/>
      <c r="L917" s="8"/>
      <c r="N917" s="20"/>
      <c r="O917" s="6"/>
      <c r="P917" s="6"/>
    </row>
    <row r="918" spans="10:16" x14ac:dyDescent="0.25">
      <c r="J918" s="1"/>
      <c r="K918"/>
      <c r="L918" s="8"/>
      <c r="N918" s="20"/>
      <c r="O918" s="6"/>
      <c r="P918" s="6"/>
    </row>
    <row r="919" spans="10:16" x14ac:dyDescent="0.25">
      <c r="J919" s="1"/>
      <c r="K919"/>
      <c r="L919" s="8"/>
      <c r="N919" s="20"/>
      <c r="O919" s="6"/>
      <c r="P919" s="6"/>
    </row>
    <row r="920" spans="10:16" x14ac:dyDescent="0.25">
      <c r="J920" s="1"/>
      <c r="K920"/>
      <c r="L920" s="8"/>
      <c r="N920" s="20"/>
      <c r="O920" s="6"/>
      <c r="P920" s="6"/>
    </row>
    <row r="921" spans="10:16" x14ac:dyDescent="0.25">
      <c r="J921" s="1"/>
      <c r="K921"/>
      <c r="L921" s="8"/>
      <c r="N921" s="20"/>
      <c r="O921" s="6"/>
      <c r="P921" s="6"/>
    </row>
    <row r="922" spans="10:16" x14ac:dyDescent="0.25">
      <c r="J922" s="1"/>
      <c r="K922"/>
      <c r="L922" s="8"/>
      <c r="N922" s="20"/>
      <c r="O922" s="6"/>
      <c r="P922" s="6"/>
    </row>
    <row r="923" spans="10:16" x14ac:dyDescent="0.25">
      <c r="J923" s="1"/>
      <c r="K923"/>
      <c r="L923" s="8"/>
      <c r="N923" s="20"/>
      <c r="O923" s="6"/>
      <c r="P923" s="6"/>
    </row>
    <row r="924" spans="10:16" x14ac:dyDescent="0.25">
      <c r="J924" s="1"/>
      <c r="K924"/>
      <c r="L924" s="8"/>
      <c r="N924" s="20"/>
      <c r="O924" s="6"/>
      <c r="P924" s="6"/>
    </row>
    <row r="925" spans="10:16" x14ac:dyDescent="0.25">
      <c r="J925" s="1"/>
      <c r="K925"/>
      <c r="L925" s="8"/>
      <c r="N925" s="20"/>
      <c r="O925" s="6"/>
      <c r="P925" s="6"/>
    </row>
    <row r="926" spans="10:16" x14ac:dyDescent="0.25">
      <c r="J926" s="1"/>
      <c r="K926"/>
      <c r="L926" s="8"/>
      <c r="N926" s="20"/>
      <c r="O926" s="6"/>
      <c r="P926" s="6"/>
    </row>
    <row r="927" spans="10:16" x14ac:dyDescent="0.25">
      <c r="J927" s="1"/>
      <c r="K927"/>
      <c r="L927" s="8"/>
      <c r="N927" s="20"/>
      <c r="O927" s="6"/>
      <c r="P927" s="6"/>
    </row>
    <row r="928" spans="10:16" x14ac:dyDescent="0.25">
      <c r="J928" s="1"/>
      <c r="K928"/>
      <c r="L928" s="8"/>
      <c r="N928" s="20"/>
      <c r="O928" s="6"/>
      <c r="P928" s="6"/>
    </row>
    <row r="929" spans="10:16" x14ac:dyDescent="0.25">
      <c r="J929" s="1"/>
      <c r="K929"/>
      <c r="L929" s="8"/>
      <c r="N929" s="20"/>
      <c r="O929" s="6"/>
      <c r="P929" s="6"/>
    </row>
    <row r="930" spans="10:16" x14ac:dyDescent="0.25">
      <c r="L930" s="8"/>
      <c r="N930" s="20"/>
    </row>
    <row r="931" spans="10:16" x14ac:dyDescent="0.25">
      <c r="L931" s="8"/>
      <c r="N931" s="20"/>
    </row>
    <row r="932" spans="10:16" x14ac:dyDescent="0.25">
      <c r="L932" s="8"/>
      <c r="N932" s="20"/>
    </row>
    <row r="933" spans="10:16" x14ac:dyDescent="0.25">
      <c r="L933" s="8"/>
      <c r="N933" s="20"/>
    </row>
    <row r="934" spans="10:16" x14ac:dyDescent="0.25">
      <c r="L934" s="8"/>
      <c r="N934" s="20"/>
    </row>
    <row r="935" spans="10:16" x14ac:dyDescent="0.25">
      <c r="L935" s="8"/>
      <c r="N935" s="20"/>
    </row>
    <row r="936" spans="10:16" x14ac:dyDescent="0.25">
      <c r="L936" s="8"/>
      <c r="N936" s="20"/>
    </row>
    <row r="937" spans="10:16" x14ac:dyDescent="0.25">
      <c r="L937" s="8"/>
      <c r="N937" s="20"/>
    </row>
    <row r="938" spans="10:16" x14ac:dyDescent="0.25">
      <c r="L938" s="8"/>
      <c r="N938" s="20"/>
    </row>
    <row r="939" spans="10:16" x14ac:dyDescent="0.25">
      <c r="L939" s="8"/>
      <c r="N939" s="20"/>
    </row>
    <row r="940" spans="10:16" x14ac:dyDescent="0.25">
      <c r="L940" s="8"/>
      <c r="N940" s="20"/>
    </row>
    <row r="941" spans="10:16" x14ac:dyDescent="0.25">
      <c r="L941" s="8"/>
      <c r="N941" s="20"/>
    </row>
    <row r="942" spans="10:16" x14ac:dyDescent="0.25">
      <c r="L942" s="8"/>
      <c r="N942" s="20"/>
    </row>
    <row r="943" spans="10:16" x14ac:dyDescent="0.25">
      <c r="L943" s="8"/>
      <c r="N943" s="20"/>
    </row>
    <row r="944" spans="10:16" x14ac:dyDescent="0.25">
      <c r="L944" s="8"/>
      <c r="N944" s="20"/>
    </row>
    <row r="945" spans="12:14" x14ac:dyDescent="0.25">
      <c r="L945" s="8"/>
      <c r="N945" s="20"/>
    </row>
    <row r="946" spans="12:14" x14ac:dyDescent="0.25">
      <c r="L946" s="8"/>
      <c r="N946" s="20"/>
    </row>
    <row r="947" spans="12:14" x14ac:dyDescent="0.25">
      <c r="L947" s="8"/>
      <c r="N947" s="20"/>
    </row>
    <row r="948" spans="12:14" x14ac:dyDescent="0.25">
      <c r="L948" s="8"/>
      <c r="N948" s="20"/>
    </row>
    <row r="949" spans="12:14" x14ac:dyDescent="0.25">
      <c r="L949" s="8"/>
      <c r="N949" s="20"/>
    </row>
    <row r="950" spans="12:14" x14ac:dyDescent="0.25">
      <c r="L950" s="8"/>
      <c r="N950" s="20"/>
    </row>
    <row r="951" spans="12:14" x14ac:dyDescent="0.25">
      <c r="L951" s="8"/>
      <c r="N951" s="20"/>
    </row>
    <row r="952" spans="12:14" x14ac:dyDescent="0.25">
      <c r="L952" s="8"/>
      <c r="N952" s="20"/>
    </row>
    <row r="953" spans="12:14" x14ac:dyDescent="0.25">
      <c r="L953" s="8"/>
      <c r="N953" s="20"/>
    </row>
    <row r="954" spans="12:14" x14ac:dyDescent="0.25">
      <c r="L954" s="8"/>
      <c r="N954" s="20"/>
    </row>
    <row r="955" spans="12:14" x14ac:dyDescent="0.25">
      <c r="L955" s="8"/>
      <c r="N955" s="20"/>
    </row>
    <row r="956" spans="12:14" x14ac:dyDescent="0.25">
      <c r="L956" s="8"/>
      <c r="N956" s="20"/>
    </row>
    <row r="957" spans="12:14" x14ac:dyDescent="0.25">
      <c r="L957" s="8"/>
      <c r="N957" s="20"/>
    </row>
    <row r="958" spans="12:14" x14ac:dyDescent="0.25">
      <c r="L958" s="8"/>
      <c r="N958" s="20"/>
    </row>
    <row r="959" spans="12:14" x14ac:dyDescent="0.25">
      <c r="L959" s="8"/>
      <c r="N959" s="20"/>
    </row>
    <row r="960" spans="12:14" x14ac:dyDescent="0.25">
      <c r="L960" s="8"/>
      <c r="N960" s="20"/>
    </row>
    <row r="961" spans="12:14" x14ac:dyDescent="0.25">
      <c r="L961" s="8"/>
      <c r="N961" s="20"/>
    </row>
    <row r="962" spans="12:14" x14ac:dyDescent="0.25">
      <c r="L962" s="8"/>
      <c r="N962" s="20"/>
    </row>
    <row r="963" spans="12:14" x14ac:dyDescent="0.25">
      <c r="L963" s="8"/>
      <c r="N963" s="20"/>
    </row>
    <row r="964" spans="12:14" x14ac:dyDescent="0.25">
      <c r="L964" s="8"/>
      <c r="N964" s="20"/>
    </row>
    <row r="965" spans="12:14" x14ac:dyDescent="0.25">
      <c r="L965" s="8"/>
      <c r="N965" s="20"/>
    </row>
    <row r="966" spans="12:14" x14ac:dyDescent="0.25">
      <c r="L966" s="8"/>
      <c r="N966" s="20"/>
    </row>
    <row r="967" spans="12:14" x14ac:dyDescent="0.25">
      <c r="L967" s="8"/>
      <c r="N967" s="20"/>
    </row>
    <row r="968" spans="12:14" x14ac:dyDescent="0.25">
      <c r="L968" s="8"/>
      <c r="N968" s="20"/>
    </row>
    <row r="969" spans="12:14" x14ac:dyDescent="0.25">
      <c r="L969" s="8"/>
      <c r="N969" s="20"/>
    </row>
    <row r="970" spans="12:14" x14ac:dyDescent="0.25">
      <c r="L970" s="8"/>
      <c r="N970" s="20"/>
    </row>
    <row r="971" spans="12:14" x14ac:dyDescent="0.25">
      <c r="L971" s="8"/>
      <c r="N971" s="20"/>
    </row>
    <row r="972" spans="12:14" x14ac:dyDescent="0.25">
      <c r="L972" s="8"/>
      <c r="N972" s="20"/>
    </row>
    <row r="973" spans="12:14" x14ac:dyDescent="0.25">
      <c r="L973" s="8"/>
      <c r="N973" s="20"/>
    </row>
    <row r="974" spans="12:14" x14ac:dyDescent="0.25">
      <c r="L974" s="8"/>
      <c r="N974" s="20"/>
    </row>
    <row r="975" spans="12:14" x14ac:dyDescent="0.25">
      <c r="L975" s="8"/>
      <c r="N975" s="20"/>
    </row>
    <row r="976" spans="12:14" x14ac:dyDescent="0.25">
      <c r="L976" s="8"/>
      <c r="N976" s="20"/>
    </row>
    <row r="977" spans="12:14" x14ac:dyDescent="0.25">
      <c r="L977" s="8"/>
      <c r="N977" s="20"/>
    </row>
    <row r="978" spans="12:14" x14ac:dyDescent="0.25">
      <c r="L978" s="8"/>
      <c r="N978" s="20"/>
    </row>
    <row r="979" spans="12:14" x14ac:dyDescent="0.25">
      <c r="L979" s="8"/>
      <c r="N979" s="20"/>
    </row>
    <row r="980" spans="12:14" x14ac:dyDescent="0.25">
      <c r="L980" s="8"/>
      <c r="N980" s="20"/>
    </row>
    <row r="981" spans="12:14" x14ac:dyDescent="0.25">
      <c r="L981" s="8"/>
      <c r="N981" s="20"/>
    </row>
    <row r="982" spans="12:14" x14ac:dyDescent="0.25">
      <c r="L982" s="8"/>
      <c r="N982" s="20"/>
    </row>
    <row r="983" spans="12:14" x14ac:dyDescent="0.25">
      <c r="L983" s="8"/>
      <c r="N983" s="20"/>
    </row>
    <row r="984" spans="12:14" x14ac:dyDescent="0.25">
      <c r="L984" s="8"/>
      <c r="N984" s="20"/>
    </row>
    <row r="985" spans="12:14" x14ac:dyDescent="0.25">
      <c r="L985" s="8"/>
      <c r="N985" s="20"/>
    </row>
    <row r="986" spans="12:14" x14ac:dyDescent="0.25">
      <c r="L986" s="8"/>
      <c r="N986" s="20"/>
    </row>
    <row r="987" spans="12:14" x14ac:dyDescent="0.25">
      <c r="L987" s="8"/>
      <c r="N987" s="20"/>
    </row>
    <row r="988" spans="12:14" x14ac:dyDescent="0.25">
      <c r="L988" s="8"/>
      <c r="N988" s="20"/>
    </row>
    <row r="989" spans="12:14" x14ac:dyDescent="0.25">
      <c r="L989" s="8"/>
      <c r="N989" s="20"/>
    </row>
    <row r="990" spans="12:14" x14ac:dyDescent="0.25">
      <c r="L990" s="8"/>
      <c r="N990" s="20"/>
    </row>
    <row r="991" spans="12:14" x14ac:dyDescent="0.25">
      <c r="L991" s="8"/>
      <c r="N991" s="20"/>
    </row>
    <row r="992" spans="12:14" x14ac:dyDescent="0.25">
      <c r="L992" s="8"/>
      <c r="N992" s="20"/>
    </row>
    <row r="993" spans="12:14" x14ac:dyDescent="0.25">
      <c r="L993" s="8"/>
      <c r="N993" s="20"/>
    </row>
    <row r="994" spans="12:14" x14ac:dyDescent="0.25">
      <c r="L994" s="8"/>
      <c r="N994" s="20"/>
    </row>
    <row r="995" spans="12:14" x14ac:dyDescent="0.25">
      <c r="L995" s="8"/>
      <c r="N995" s="20"/>
    </row>
    <row r="996" spans="12:14" x14ac:dyDescent="0.25">
      <c r="L996" s="8"/>
      <c r="N996" s="20"/>
    </row>
    <row r="997" spans="12:14" x14ac:dyDescent="0.25">
      <c r="L997" s="8"/>
      <c r="N997" s="20"/>
    </row>
    <row r="998" spans="12:14" x14ac:dyDescent="0.25">
      <c r="L998" s="8"/>
      <c r="N998" s="20"/>
    </row>
    <row r="999" spans="12:14" x14ac:dyDescent="0.25">
      <c r="L999" s="8"/>
      <c r="N999" s="20"/>
    </row>
    <row r="1000" spans="12:14" x14ac:dyDescent="0.25">
      <c r="L1000" s="8"/>
      <c r="N1000" s="20"/>
    </row>
    <row r="1001" spans="12:14" x14ac:dyDescent="0.25">
      <c r="L1001" s="8"/>
      <c r="N1001" s="20"/>
    </row>
    <row r="1002" spans="12:14" x14ac:dyDescent="0.25">
      <c r="L1002" s="8"/>
      <c r="N1002" s="20"/>
    </row>
    <row r="1003" spans="12:14" x14ac:dyDescent="0.25">
      <c r="L1003" s="8"/>
      <c r="N1003" s="20"/>
    </row>
    <row r="1004" spans="12:14" x14ac:dyDescent="0.25">
      <c r="L1004" s="8"/>
      <c r="N1004" s="20"/>
    </row>
    <row r="1005" spans="12:14" x14ac:dyDescent="0.25">
      <c r="L1005" s="8"/>
      <c r="N1005" s="20"/>
    </row>
    <row r="1006" spans="12:14" x14ac:dyDescent="0.25">
      <c r="L1006" s="8"/>
      <c r="N1006" s="20"/>
    </row>
    <row r="1007" spans="12:14" x14ac:dyDescent="0.25">
      <c r="L1007" s="8"/>
      <c r="N1007" s="20"/>
    </row>
    <row r="1008" spans="12:14" x14ac:dyDescent="0.25">
      <c r="L1008" s="8"/>
      <c r="N1008" s="20"/>
    </row>
    <row r="1009" spans="12:14" x14ac:dyDescent="0.25">
      <c r="L1009" s="8"/>
      <c r="N1009" s="20"/>
    </row>
    <row r="1010" spans="12:14" x14ac:dyDescent="0.25">
      <c r="L1010" s="8"/>
      <c r="N1010" s="20"/>
    </row>
    <row r="1011" spans="12:14" x14ac:dyDescent="0.25">
      <c r="L1011" s="8"/>
      <c r="N1011" s="20"/>
    </row>
    <row r="1012" spans="12:14" x14ac:dyDescent="0.25">
      <c r="L1012" s="8"/>
      <c r="N1012" s="20"/>
    </row>
    <row r="1013" spans="12:14" x14ac:dyDescent="0.25">
      <c r="L1013" s="8"/>
      <c r="N1013" s="20"/>
    </row>
    <row r="1014" spans="12:14" x14ac:dyDescent="0.25">
      <c r="L1014" s="8"/>
      <c r="N1014" s="20"/>
    </row>
    <row r="1015" spans="12:14" x14ac:dyDescent="0.25">
      <c r="L1015" s="8"/>
      <c r="N1015" s="20"/>
    </row>
    <row r="1016" spans="12:14" x14ac:dyDescent="0.25">
      <c r="L1016" s="8"/>
      <c r="N1016" s="20"/>
    </row>
    <row r="1017" spans="12:14" x14ac:dyDescent="0.25">
      <c r="L1017" s="8"/>
      <c r="N1017" s="20"/>
    </row>
    <row r="1018" spans="12:14" x14ac:dyDescent="0.25">
      <c r="L1018" s="8"/>
      <c r="N1018" s="20"/>
    </row>
    <row r="1019" spans="12:14" x14ac:dyDescent="0.25">
      <c r="L1019" s="8"/>
      <c r="N1019" s="20"/>
    </row>
    <row r="1020" spans="12:14" x14ac:dyDescent="0.25">
      <c r="L1020" s="8"/>
      <c r="N1020" s="20"/>
    </row>
    <row r="1021" spans="12:14" x14ac:dyDescent="0.25">
      <c r="L1021" s="8"/>
      <c r="N1021" s="20"/>
    </row>
    <row r="1022" spans="12:14" x14ac:dyDescent="0.25">
      <c r="L1022" s="8"/>
      <c r="N1022" s="20"/>
    </row>
    <row r="1023" spans="12:14" x14ac:dyDescent="0.25">
      <c r="L1023" s="8"/>
      <c r="N1023" s="20"/>
    </row>
    <row r="1024" spans="12:14" x14ac:dyDescent="0.25">
      <c r="L1024" s="8"/>
      <c r="N1024" s="20"/>
    </row>
    <row r="1025" spans="12:14" x14ac:dyDescent="0.25">
      <c r="L1025" s="8"/>
      <c r="N1025" s="20"/>
    </row>
    <row r="1026" spans="12:14" x14ac:dyDescent="0.25">
      <c r="L1026" s="8"/>
      <c r="N1026" s="20"/>
    </row>
    <row r="1027" spans="12:14" x14ac:dyDescent="0.25">
      <c r="L1027" s="8"/>
      <c r="N1027" s="20"/>
    </row>
    <row r="1028" spans="12:14" x14ac:dyDescent="0.25">
      <c r="L1028" s="8"/>
      <c r="N1028" s="20"/>
    </row>
    <row r="1029" spans="12:14" x14ac:dyDescent="0.25">
      <c r="L1029" s="8"/>
      <c r="N1029" s="20"/>
    </row>
    <row r="1030" spans="12:14" x14ac:dyDescent="0.25">
      <c r="L1030" s="8"/>
      <c r="N1030" s="20"/>
    </row>
    <row r="1031" spans="12:14" x14ac:dyDescent="0.25">
      <c r="L1031" s="8"/>
      <c r="N1031" s="20"/>
    </row>
    <row r="1032" spans="12:14" x14ac:dyDescent="0.25">
      <c r="L1032" s="8"/>
      <c r="N1032" s="20"/>
    </row>
    <row r="1033" spans="12:14" x14ac:dyDescent="0.25">
      <c r="L1033" s="8"/>
      <c r="N1033" s="20"/>
    </row>
    <row r="1034" spans="12:14" x14ac:dyDescent="0.25">
      <c r="L1034" s="8"/>
      <c r="N1034" s="20"/>
    </row>
    <row r="1035" spans="12:14" x14ac:dyDescent="0.25">
      <c r="L1035" s="8"/>
      <c r="N1035" s="20"/>
    </row>
    <row r="1036" spans="12:14" x14ac:dyDescent="0.25">
      <c r="L1036" s="8"/>
      <c r="N1036" s="20"/>
    </row>
    <row r="1037" spans="12:14" x14ac:dyDescent="0.25">
      <c r="L1037" s="8"/>
      <c r="N1037" s="20"/>
    </row>
    <row r="1038" spans="12:14" x14ac:dyDescent="0.25">
      <c r="L1038" s="8"/>
      <c r="N1038" s="20"/>
    </row>
    <row r="1039" spans="12:14" x14ac:dyDescent="0.25">
      <c r="L1039" s="8"/>
      <c r="N1039" s="20"/>
    </row>
    <row r="1040" spans="12:14" x14ac:dyDescent="0.25">
      <c r="L1040" s="8"/>
      <c r="N1040" s="20"/>
    </row>
    <row r="1041" spans="12:14" x14ac:dyDescent="0.25">
      <c r="L1041" s="8"/>
      <c r="N1041" s="20"/>
    </row>
    <row r="1042" spans="12:14" x14ac:dyDescent="0.25">
      <c r="L1042" s="8"/>
      <c r="N1042" s="20"/>
    </row>
    <row r="1043" spans="12:14" x14ac:dyDescent="0.25">
      <c r="L1043" s="8"/>
      <c r="N1043" s="20"/>
    </row>
    <row r="1044" spans="12:14" x14ac:dyDescent="0.25">
      <c r="L1044" s="8"/>
      <c r="N1044" s="20"/>
    </row>
    <row r="1045" spans="12:14" x14ac:dyDescent="0.25">
      <c r="L1045" s="8"/>
      <c r="N1045" s="20"/>
    </row>
    <row r="1046" spans="12:14" x14ac:dyDescent="0.25">
      <c r="L1046" s="8"/>
      <c r="N1046" s="20"/>
    </row>
    <row r="1047" spans="12:14" x14ac:dyDescent="0.25">
      <c r="L1047" s="8"/>
      <c r="N1047" s="20"/>
    </row>
    <row r="1048" spans="12:14" x14ac:dyDescent="0.25">
      <c r="L1048" s="8"/>
      <c r="N1048" s="20"/>
    </row>
    <row r="1049" spans="12:14" x14ac:dyDescent="0.25">
      <c r="L1049" s="8"/>
      <c r="N1049" s="20"/>
    </row>
    <row r="1050" spans="12:14" x14ac:dyDescent="0.25">
      <c r="L1050" s="8"/>
      <c r="N1050" s="20"/>
    </row>
    <row r="1051" spans="12:14" x14ac:dyDescent="0.25">
      <c r="L1051" s="8"/>
      <c r="N1051" s="20"/>
    </row>
    <row r="1052" spans="12:14" x14ac:dyDescent="0.25">
      <c r="L1052" s="8"/>
      <c r="N1052" s="20"/>
    </row>
    <row r="1053" spans="12:14" x14ac:dyDescent="0.25">
      <c r="L1053" s="8"/>
      <c r="N1053" s="20"/>
    </row>
    <row r="1054" spans="12:14" x14ac:dyDescent="0.25">
      <c r="L1054" s="8"/>
      <c r="N1054" s="20"/>
    </row>
    <row r="1055" spans="12:14" x14ac:dyDescent="0.25">
      <c r="L1055" s="8"/>
      <c r="N1055" s="20"/>
    </row>
    <row r="1056" spans="12:14" x14ac:dyDescent="0.25">
      <c r="L1056" s="8"/>
      <c r="N1056" s="20"/>
    </row>
    <row r="1057" spans="12:14" x14ac:dyDescent="0.25">
      <c r="L1057" s="8"/>
      <c r="N1057" s="20"/>
    </row>
    <row r="1058" spans="12:14" x14ac:dyDescent="0.25">
      <c r="L1058" s="8"/>
      <c r="N1058" s="20"/>
    </row>
    <row r="1059" spans="12:14" x14ac:dyDescent="0.25">
      <c r="L1059" s="8"/>
      <c r="N1059" s="20"/>
    </row>
    <row r="1060" spans="12:14" x14ac:dyDescent="0.25">
      <c r="L1060" s="8"/>
      <c r="N1060" s="20"/>
    </row>
    <row r="1061" spans="12:14" x14ac:dyDescent="0.25">
      <c r="L1061" s="8"/>
      <c r="N1061" s="20"/>
    </row>
    <row r="1062" spans="12:14" x14ac:dyDescent="0.25">
      <c r="L1062" s="8"/>
      <c r="N1062" s="20"/>
    </row>
    <row r="1063" spans="12:14" x14ac:dyDescent="0.25">
      <c r="L1063" s="8"/>
      <c r="N1063" s="20"/>
    </row>
    <row r="1064" spans="12:14" x14ac:dyDescent="0.25">
      <c r="L1064" s="8"/>
      <c r="N1064" s="20"/>
    </row>
    <row r="1065" spans="12:14" x14ac:dyDescent="0.25">
      <c r="L1065" s="8"/>
      <c r="N1065" s="20"/>
    </row>
    <row r="1066" spans="12:14" x14ac:dyDescent="0.25">
      <c r="L1066" s="8"/>
      <c r="N1066" s="20"/>
    </row>
    <row r="1067" spans="12:14" x14ac:dyDescent="0.25">
      <c r="L1067" s="8"/>
      <c r="N1067" s="20"/>
    </row>
    <row r="1068" spans="12:14" x14ac:dyDescent="0.25">
      <c r="L1068" s="8"/>
      <c r="N1068" s="20"/>
    </row>
    <row r="1069" spans="12:14" x14ac:dyDescent="0.25">
      <c r="L1069" s="8"/>
      <c r="N1069" s="20"/>
    </row>
    <row r="1070" spans="12:14" x14ac:dyDescent="0.25">
      <c r="L1070" s="8"/>
      <c r="N1070" s="20"/>
    </row>
    <row r="1071" spans="12:14" x14ac:dyDescent="0.25">
      <c r="L1071" s="8"/>
      <c r="N1071" s="20"/>
    </row>
    <row r="1072" spans="12:14" x14ac:dyDescent="0.25">
      <c r="L1072" s="8"/>
      <c r="N1072" s="20"/>
    </row>
    <row r="1073" spans="12:14" x14ac:dyDescent="0.25">
      <c r="L1073" s="8"/>
      <c r="N1073" s="20"/>
    </row>
    <row r="1074" spans="12:14" x14ac:dyDescent="0.25">
      <c r="L1074" s="8"/>
      <c r="N1074" s="20"/>
    </row>
    <row r="1075" spans="12:14" x14ac:dyDescent="0.25">
      <c r="L1075" s="8"/>
      <c r="N1075" s="20"/>
    </row>
    <row r="1076" spans="12:14" x14ac:dyDescent="0.25">
      <c r="L1076" s="8"/>
      <c r="N1076" s="20"/>
    </row>
    <row r="1077" spans="12:14" x14ac:dyDescent="0.25">
      <c r="L1077" s="8"/>
      <c r="N1077" s="20"/>
    </row>
    <row r="1078" spans="12:14" x14ac:dyDescent="0.25">
      <c r="L1078" s="8"/>
      <c r="N1078" s="20"/>
    </row>
    <row r="1079" spans="12:14" x14ac:dyDescent="0.25">
      <c r="L1079" s="8"/>
      <c r="N1079" s="20"/>
    </row>
    <row r="1080" spans="12:14" x14ac:dyDescent="0.25">
      <c r="L1080" s="8"/>
      <c r="N1080" s="20"/>
    </row>
    <row r="1081" spans="12:14" x14ac:dyDescent="0.25">
      <c r="L1081" s="8"/>
      <c r="N1081" s="20"/>
    </row>
    <row r="1082" spans="12:14" x14ac:dyDescent="0.25">
      <c r="L1082" s="8"/>
      <c r="N1082" s="20"/>
    </row>
    <row r="1083" spans="12:14" x14ac:dyDescent="0.25">
      <c r="L1083" s="8"/>
      <c r="N1083" s="20"/>
    </row>
    <row r="1084" spans="12:14" x14ac:dyDescent="0.25">
      <c r="L1084" s="8"/>
      <c r="N1084" s="20"/>
    </row>
    <row r="1085" spans="12:14" x14ac:dyDescent="0.25">
      <c r="L1085" s="8"/>
      <c r="N1085" s="20"/>
    </row>
    <row r="1086" spans="12:14" x14ac:dyDescent="0.25">
      <c r="L1086" s="8"/>
      <c r="N1086" s="20"/>
    </row>
    <row r="1087" spans="12:14" x14ac:dyDescent="0.25">
      <c r="L1087" s="8"/>
      <c r="N1087" s="20"/>
    </row>
    <row r="1088" spans="12:14" x14ac:dyDescent="0.25">
      <c r="L1088" s="8"/>
      <c r="N1088" s="20"/>
    </row>
    <row r="1089" spans="12:14" x14ac:dyDescent="0.25">
      <c r="L1089" s="8"/>
      <c r="N1089" s="20"/>
    </row>
    <row r="1090" spans="12:14" x14ac:dyDescent="0.25">
      <c r="L1090" s="8"/>
      <c r="N1090" s="20"/>
    </row>
    <row r="1091" spans="12:14" x14ac:dyDescent="0.25">
      <c r="L1091" s="8"/>
      <c r="N1091" s="20"/>
    </row>
    <row r="1092" spans="12:14" x14ac:dyDescent="0.25">
      <c r="L1092" s="8"/>
      <c r="N1092" s="20"/>
    </row>
    <row r="1093" spans="12:14" x14ac:dyDescent="0.25">
      <c r="L1093" s="8"/>
      <c r="N1093" s="20"/>
    </row>
    <row r="1094" spans="12:14" x14ac:dyDescent="0.25">
      <c r="L1094" s="8"/>
      <c r="N1094" s="20"/>
    </row>
    <row r="1095" spans="12:14" x14ac:dyDescent="0.25">
      <c r="L1095" s="8"/>
      <c r="N1095" s="20"/>
    </row>
    <row r="1096" spans="12:14" x14ac:dyDescent="0.25">
      <c r="L1096" s="8"/>
      <c r="N1096" s="20"/>
    </row>
    <row r="1097" spans="12:14" x14ac:dyDescent="0.25">
      <c r="L1097" s="8"/>
      <c r="N1097" s="20"/>
    </row>
    <row r="1098" spans="12:14" x14ac:dyDescent="0.25">
      <c r="L1098" s="8"/>
      <c r="N1098" s="20"/>
    </row>
    <row r="1099" spans="12:14" x14ac:dyDescent="0.25">
      <c r="L1099" s="8"/>
      <c r="N1099" s="20"/>
    </row>
    <row r="1100" spans="12:14" x14ac:dyDescent="0.25">
      <c r="L1100" s="8"/>
      <c r="N1100" s="20"/>
    </row>
    <row r="1101" spans="12:14" x14ac:dyDescent="0.25">
      <c r="L1101" s="8"/>
      <c r="N1101" s="20"/>
    </row>
    <row r="1102" spans="12:14" x14ac:dyDescent="0.25">
      <c r="L1102" s="8"/>
      <c r="N1102" s="20"/>
    </row>
    <row r="1103" spans="12:14" x14ac:dyDescent="0.25">
      <c r="L1103" s="8"/>
      <c r="N1103" s="20"/>
    </row>
    <row r="1104" spans="12:14" x14ac:dyDescent="0.25">
      <c r="L1104" s="8"/>
      <c r="N1104" s="20"/>
    </row>
    <row r="1105" spans="11:14" x14ac:dyDescent="0.25">
      <c r="L1105" s="8"/>
      <c r="N1105" s="20"/>
    </row>
    <row r="1106" spans="11:14" x14ac:dyDescent="0.25">
      <c r="L1106" s="8"/>
      <c r="N1106" s="20"/>
    </row>
    <row r="1107" spans="11:14" x14ac:dyDescent="0.25">
      <c r="L1107" s="8"/>
      <c r="N1107" s="20"/>
    </row>
    <row r="1108" spans="11:14" x14ac:dyDescent="0.25">
      <c r="L1108" s="8"/>
      <c r="N1108" s="20"/>
    </row>
    <row r="1109" spans="11:14" x14ac:dyDescent="0.25">
      <c r="L1109" s="8"/>
      <c r="N1109" s="20"/>
    </row>
    <row r="1110" spans="11:14" x14ac:dyDescent="0.25">
      <c r="L1110" s="8"/>
      <c r="N1110" s="20"/>
    </row>
    <row r="1111" spans="11:14" x14ac:dyDescent="0.25">
      <c r="L1111" s="8"/>
      <c r="N1111" s="20"/>
    </row>
    <row r="1112" spans="11:14" x14ac:dyDescent="0.25">
      <c r="L1112" s="8"/>
      <c r="N1112" s="20"/>
    </row>
    <row r="1113" spans="11:14" x14ac:dyDescent="0.25">
      <c r="L1113" s="8"/>
      <c r="N1113" s="20"/>
    </row>
    <row r="1114" spans="11:14" x14ac:dyDescent="0.25">
      <c r="L1114" s="8"/>
      <c r="N1114" s="20"/>
    </row>
    <row r="1115" spans="11:14" x14ac:dyDescent="0.25">
      <c r="L1115" s="8"/>
      <c r="N1115" s="20"/>
    </row>
    <row r="1116" spans="11:14" x14ac:dyDescent="0.25">
      <c r="L1116" s="8"/>
      <c r="N1116" s="20"/>
    </row>
    <row r="1117" spans="11:14" x14ac:dyDescent="0.25">
      <c r="K1117" s="22"/>
      <c r="L1117" s="8"/>
      <c r="N1117" s="20"/>
    </row>
    <row r="1118" spans="11:14" x14ac:dyDescent="0.25">
      <c r="L1118" s="8"/>
      <c r="N1118" s="20"/>
    </row>
    <row r="1119" spans="11:14" x14ac:dyDescent="0.25">
      <c r="L1119" s="8"/>
      <c r="N1119" s="20"/>
    </row>
    <row r="1120" spans="11:14" x14ac:dyDescent="0.25">
      <c r="L1120" s="8"/>
      <c r="N1120" s="20"/>
    </row>
    <row r="1121" spans="11:14" x14ac:dyDescent="0.25">
      <c r="K1121" s="22"/>
      <c r="L1121" s="8"/>
      <c r="N1121" s="20"/>
    </row>
    <row r="1122" spans="11:14" x14ac:dyDescent="0.25">
      <c r="L1122" s="8"/>
      <c r="N1122" s="20"/>
    </row>
    <row r="1123" spans="11:14" x14ac:dyDescent="0.25">
      <c r="L1123" s="8"/>
      <c r="N1123" s="20"/>
    </row>
    <row r="1124" spans="11:14" x14ac:dyDescent="0.25">
      <c r="L1124" s="8"/>
      <c r="N1124" s="20"/>
    </row>
    <row r="1125" spans="11:14" x14ac:dyDescent="0.25">
      <c r="L1125" s="8"/>
      <c r="N1125" s="20"/>
    </row>
    <row r="1126" spans="11:14" x14ac:dyDescent="0.25">
      <c r="L1126" s="8"/>
      <c r="N1126" s="20"/>
    </row>
    <row r="1127" spans="11:14" x14ac:dyDescent="0.25">
      <c r="L1127" s="8"/>
      <c r="N1127" s="20"/>
    </row>
    <row r="1128" spans="11:14" x14ac:dyDescent="0.25">
      <c r="L1128" s="8"/>
      <c r="N1128" s="20"/>
    </row>
    <row r="1129" spans="11:14" x14ac:dyDescent="0.25">
      <c r="L1129" s="8"/>
      <c r="N1129" s="20"/>
    </row>
    <row r="1130" spans="11:14" x14ac:dyDescent="0.25">
      <c r="L1130" s="8"/>
      <c r="N1130" s="20"/>
    </row>
    <row r="1131" spans="11:14" x14ac:dyDescent="0.25">
      <c r="L1131" s="8"/>
      <c r="N1131" s="20"/>
    </row>
    <row r="1132" spans="11:14" x14ac:dyDescent="0.25">
      <c r="L1132" s="8"/>
      <c r="N1132" s="20"/>
    </row>
    <row r="1133" spans="11:14" x14ac:dyDescent="0.25">
      <c r="L1133" s="8"/>
      <c r="N1133" s="20"/>
    </row>
    <row r="1134" spans="11:14" x14ac:dyDescent="0.25">
      <c r="L1134" s="8"/>
      <c r="N1134" s="20"/>
    </row>
    <row r="1135" spans="11:14" x14ac:dyDescent="0.25">
      <c r="L1135" s="8"/>
      <c r="N1135" s="20"/>
    </row>
    <row r="1136" spans="11:14" x14ac:dyDescent="0.25">
      <c r="L1136" s="8"/>
      <c r="N1136" s="20"/>
    </row>
    <row r="1137" spans="12:14" x14ac:dyDescent="0.25">
      <c r="L1137" s="8"/>
      <c r="N1137" s="20"/>
    </row>
    <row r="1138" spans="12:14" x14ac:dyDescent="0.25">
      <c r="L1138" s="8"/>
      <c r="N1138" s="20"/>
    </row>
    <row r="1139" spans="12:14" x14ac:dyDescent="0.25">
      <c r="L1139" s="8"/>
      <c r="N1139" s="20"/>
    </row>
    <row r="1140" spans="12:14" x14ac:dyDescent="0.25">
      <c r="L1140" s="8"/>
      <c r="N1140" s="20"/>
    </row>
    <row r="1141" spans="12:14" x14ac:dyDescent="0.25">
      <c r="L1141" s="8"/>
      <c r="N1141" s="20"/>
    </row>
    <row r="1142" spans="12:14" x14ac:dyDescent="0.25">
      <c r="L1142" s="8"/>
      <c r="N1142" s="20"/>
    </row>
    <row r="1143" spans="12:14" x14ac:dyDescent="0.25">
      <c r="L1143" s="8"/>
      <c r="N1143" s="20"/>
    </row>
    <row r="1144" spans="12:14" x14ac:dyDescent="0.25">
      <c r="L1144" s="8"/>
      <c r="N1144" s="20"/>
    </row>
    <row r="1145" spans="12:14" x14ac:dyDescent="0.25">
      <c r="L1145" s="8"/>
      <c r="N1145" s="20"/>
    </row>
    <row r="1146" spans="12:14" x14ac:dyDescent="0.25">
      <c r="L1146" s="8"/>
      <c r="N1146" s="20"/>
    </row>
    <row r="1147" spans="12:14" x14ac:dyDescent="0.25">
      <c r="L1147" s="8"/>
      <c r="N1147" s="20"/>
    </row>
    <row r="1148" spans="12:14" x14ac:dyDescent="0.25">
      <c r="L1148" s="8"/>
      <c r="N1148" s="20"/>
    </row>
    <row r="1149" spans="12:14" x14ac:dyDescent="0.25">
      <c r="L1149" s="8"/>
      <c r="N1149" s="20"/>
    </row>
    <row r="1150" spans="12:14" x14ac:dyDescent="0.25">
      <c r="L1150" s="8"/>
      <c r="N1150" s="20"/>
    </row>
    <row r="1151" spans="12:14" x14ac:dyDescent="0.25">
      <c r="L1151" s="8"/>
      <c r="N1151" s="20"/>
    </row>
    <row r="1152" spans="12:14" x14ac:dyDescent="0.25">
      <c r="L1152" s="8"/>
      <c r="N1152" s="20"/>
    </row>
    <row r="1153" spans="12:14" x14ac:dyDescent="0.25">
      <c r="L1153" s="8"/>
      <c r="N1153" s="20"/>
    </row>
    <row r="1154" spans="12:14" x14ac:dyDescent="0.25">
      <c r="L1154" s="8"/>
      <c r="N1154" s="20"/>
    </row>
    <row r="1155" spans="12:14" x14ac:dyDescent="0.25">
      <c r="L1155" s="8"/>
      <c r="N1155" s="20"/>
    </row>
    <row r="1156" spans="12:14" x14ac:dyDescent="0.25">
      <c r="L1156" s="8"/>
      <c r="N1156" s="20"/>
    </row>
    <row r="1157" spans="12:14" x14ac:dyDescent="0.25">
      <c r="L1157" s="8"/>
      <c r="N1157" s="20"/>
    </row>
    <row r="1158" spans="12:14" x14ac:dyDescent="0.25">
      <c r="L1158" s="8"/>
      <c r="N1158" s="20"/>
    </row>
    <row r="1159" spans="12:14" x14ac:dyDescent="0.25">
      <c r="L1159" s="8"/>
      <c r="N1159" s="20"/>
    </row>
    <row r="1160" spans="12:14" x14ac:dyDescent="0.25">
      <c r="L1160" s="8"/>
      <c r="N1160" s="20"/>
    </row>
    <row r="1161" spans="12:14" x14ac:dyDescent="0.25">
      <c r="L1161" s="8"/>
      <c r="N1161" s="20"/>
    </row>
    <row r="1162" spans="12:14" x14ac:dyDescent="0.25">
      <c r="L1162" s="8"/>
      <c r="N1162" s="20"/>
    </row>
    <row r="1163" spans="12:14" x14ac:dyDescent="0.25">
      <c r="L1163" s="8"/>
      <c r="N1163" s="20"/>
    </row>
    <row r="1164" spans="12:14" x14ac:dyDescent="0.25">
      <c r="L1164" s="8"/>
      <c r="N1164" s="20"/>
    </row>
    <row r="1165" spans="12:14" x14ac:dyDescent="0.25">
      <c r="L1165" s="8"/>
      <c r="N1165" s="20"/>
    </row>
    <row r="1166" spans="12:14" x14ac:dyDescent="0.25">
      <c r="L1166" s="8"/>
      <c r="N1166" s="20"/>
    </row>
    <row r="1167" spans="12:14" x14ac:dyDescent="0.25">
      <c r="L1167" s="8"/>
      <c r="N1167" s="20"/>
    </row>
    <row r="1168" spans="12:14" x14ac:dyDescent="0.25">
      <c r="L1168" s="8"/>
      <c r="N1168" s="20"/>
    </row>
    <row r="1169" spans="12:14" x14ac:dyDescent="0.25">
      <c r="L1169" s="8"/>
      <c r="N1169" s="20"/>
    </row>
    <row r="1170" spans="12:14" x14ac:dyDescent="0.25">
      <c r="L1170" s="8"/>
      <c r="N1170" s="20"/>
    </row>
    <row r="1171" spans="12:14" x14ac:dyDescent="0.25">
      <c r="L1171" s="8"/>
      <c r="N1171" s="20"/>
    </row>
    <row r="1172" spans="12:14" x14ac:dyDescent="0.25">
      <c r="L1172" s="8"/>
      <c r="N1172" s="20"/>
    </row>
    <row r="1173" spans="12:14" x14ac:dyDescent="0.25">
      <c r="L1173" s="8"/>
      <c r="N1173" s="20"/>
    </row>
    <row r="1174" spans="12:14" x14ac:dyDescent="0.25">
      <c r="L1174" s="8"/>
      <c r="N1174" s="20"/>
    </row>
    <row r="1175" spans="12:14" x14ac:dyDescent="0.25">
      <c r="L1175" s="8"/>
      <c r="N1175" s="20"/>
    </row>
    <row r="1176" spans="12:14" x14ac:dyDescent="0.25">
      <c r="L1176" s="8"/>
      <c r="N1176" s="20"/>
    </row>
    <row r="1177" spans="12:14" x14ac:dyDescent="0.25">
      <c r="L1177" s="8"/>
      <c r="N1177" s="20"/>
    </row>
    <row r="1178" spans="12:14" x14ac:dyDescent="0.25">
      <c r="L1178" s="8"/>
      <c r="N1178" s="20"/>
    </row>
    <row r="1179" spans="12:14" x14ac:dyDescent="0.25">
      <c r="L1179" s="8"/>
      <c r="N1179" s="20"/>
    </row>
    <row r="1180" spans="12:14" x14ac:dyDescent="0.25">
      <c r="L1180" s="8"/>
      <c r="N1180" s="20"/>
    </row>
    <row r="1181" spans="12:14" x14ac:dyDescent="0.25">
      <c r="L1181" s="8"/>
      <c r="N1181" s="20"/>
    </row>
    <row r="1182" spans="12:14" x14ac:dyDescent="0.25">
      <c r="L1182" s="8"/>
      <c r="N1182" s="20"/>
    </row>
    <row r="1183" spans="12:14" x14ac:dyDescent="0.25">
      <c r="L1183" s="8"/>
      <c r="N1183" s="20"/>
    </row>
    <row r="1184" spans="12:14" x14ac:dyDescent="0.25">
      <c r="L1184" s="8"/>
      <c r="N1184" s="20"/>
    </row>
    <row r="1185" spans="12:14" x14ac:dyDescent="0.25">
      <c r="L1185" s="8"/>
      <c r="N1185" s="20"/>
    </row>
    <row r="1186" spans="12:14" x14ac:dyDescent="0.25">
      <c r="L1186" s="8"/>
      <c r="N1186" s="20"/>
    </row>
    <row r="1187" spans="12:14" x14ac:dyDescent="0.25">
      <c r="L1187" s="8"/>
      <c r="N1187" s="20"/>
    </row>
    <row r="1188" spans="12:14" x14ac:dyDescent="0.25">
      <c r="L1188" s="8"/>
      <c r="N1188" s="20"/>
    </row>
    <row r="1189" spans="12:14" x14ac:dyDescent="0.25">
      <c r="L1189" s="8"/>
      <c r="N1189" s="20"/>
    </row>
    <row r="1190" spans="12:14" x14ac:dyDescent="0.25">
      <c r="L1190" s="8"/>
      <c r="N1190" s="20"/>
    </row>
    <row r="1191" spans="12:14" x14ac:dyDescent="0.25">
      <c r="L1191" s="8"/>
      <c r="N1191" s="20"/>
    </row>
    <row r="1192" spans="12:14" x14ac:dyDescent="0.25">
      <c r="L1192" s="8"/>
      <c r="N1192" s="20"/>
    </row>
    <row r="1193" spans="12:14" x14ac:dyDescent="0.25">
      <c r="L1193" s="8"/>
      <c r="N1193" s="20"/>
    </row>
    <row r="1194" spans="12:14" x14ac:dyDescent="0.25">
      <c r="L1194" s="8"/>
      <c r="N1194" s="20"/>
    </row>
    <row r="1195" spans="12:14" x14ac:dyDescent="0.25">
      <c r="L1195" s="8"/>
      <c r="N1195" s="20"/>
    </row>
    <row r="1196" spans="12:14" x14ac:dyDescent="0.25">
      <c r="L1196" s="8"/>
      <c r="N1196" s="20"/>
    </row>
    <row r="1197" spans="12:14" x14ac:dyDescent="0.25">
      <c r="L1197" s="8"/>
      <c r="N1197" s="20"/>
    </row>
    <row r="1198" spans="12:14" x14ac:dyDescent="0.25">
      <c r="L1198" s="8"/>
      <c r="N1198" s="20"/>
    </row>
    <row r="1199" spans="12:14" x14ac:dyDescent="0.25">
      <c r="L1199" s="8"/>
      <c r="N1199" s="20"/>
    </row>
    <row r="1200" spans="12:14" x14ac:dyDescent="0.25">
      <c r="L1200" s="8"/>
      <c r="N1200" s="20"/>
    </row>
    <row r="1201" spans="12:14" x14ac:dyDescent="0.25">
      <c r="L1201" s="8"/>
      <c r="N1201" s="20"/>
    </row>
    <row r="1202" spans="12:14" x14ac:dyDescent="0.25">
      <c r="L1202" s="8"/>
      <c r="N1202" s="20"/>
    </row>
    <row r="1203" spans="12:14" x14ac:dyDescent="0.25">
      <c r="L1203" s="8"/>
      <c r="N1203" s="20"/>
    </row>
    <row r="1204" spans="12:14" x14ac:dyDescent="0.25">
      <c r="L1204" s="8"/>
      <c r="N1204" s="20"/>
    </row>
    <row r="1205" spans="12:14" x14ac:dyDescent="0.25">
      <c r="L1205" s="8"/>
      <c r="N1205" s="20"/>
    </row>
    <row r="1206" spans="12:14" x14ac:dyDescent="0.25">
      <c r="L1206" s="8"/>
      <c r="N1206" s="20"/>
    </row>
    <row r="1207" spans="12:14" x14ac:dyDescent="0.25">
      <c r="L1207" s="8"/>
      <c r="N1207" s="20"/>
    </row>
    <row r="1208" spans="12:14" x14ac:dyDescent="0.25">
      <c r="L1208" s="8"/>
      <c r="N1208" s="20"/>
    </row>
    <row r="1209" spans="12:14" x14ac:dyDescent="0.25">
      <c r="L1209" s="8"/>
      <c r="N1209" s="20"/>
    </row>
    <row r="1210" spans="12:14" x14ac:dyDescent="0.25">
      <c r="L1210" s="8"/>
      <c r="N1210" s="20"/>
    </row>
    <row r="1211" spans="12:14" x14ac:dyDescent="0.25">
      <c r="L1211" s="8"/>
      <c r="N1211" s="20"/>
    </row>
    <row r="1212" spans="12:14" x14ac:dyDescent="0.25">
      <c r="L1212" s="8"/>
      <c r="N1212" s="20"/>
    </row>
    <row r="1213" spans="12:14" x14ac:dyDescent="0.25">
      <c r="L1213" s="8"/>
      <c r="N1213" s="20"/>
    </row>
    <row r="1214" spans="12:14" x14ac:dyDescent="0.25">
      <c r="L1214" s="8"/>
      <c r="N1214" s="20"/>
    </row>
    <row r="1215" spans="12:14" x14ac:dyDescent="0.25">
      <c r="L1215" s="8"/>
      <c r="N1215" s="20"/>
    </row>
    <row r="1216" spans="12:14" x14ac:dyDescent="0.25">
      <c r="L1216" s="8"/>
      <c r="N1216" s="20"/>
    </row>
    <row r="1217" spans="12:14" x14ac:dyDescent="0.25">
      <c r="L1217" s="8"/>
      <c r="N1217" s="20"/>
    </row>
    <row r="1218" spans="12:14" x14ac:dyDescent="0.25">
      <c r="L1218" s="8"/>
      <c r="N1218" s="20"/>
    </row>
    <row r="1219" spans="12:14" x14ac:dyDescent="0.25">
      <c r="L1219" s="8"/>
      <c r="N1219" s="20"/>
    </row>
    <row r="1220" spans="12:14" x14ac:dyDescent="0.25">
      <c r="L1220" s="8"/>
      <c r="N1220" s="20"/>
    </row>
    <row r="1221" spans="12:14" x14ac:dyDescent="0.25">
      <c r="L1221" s="8"/>
      <c r="N1221" s="20"/>
    </row>
    <row r="1222" spans="12:14" x14ac:dyDescent="0.25">
      <c r="L1222" s="8"/>
      <c r="N1222" s="20"/>
    </row>
    <row r="1223" spans="12:14" x14ac:dyDescent="0.25">
      <c r="L1223" s="8"/>
      <c r="N1223" s="20"/>
    </row>
    <row r="1224" spans="12:14" x14ac:dyDescent="0.25">
      <c r="L1224" s="8"/>
      <c r="N1224" s="20"/>
    </row>
    <row r="1225" spans="12:14" x14ac:dyDescent="0.25">
      <c r="L1225" s="8"/>
      <c r="N1225" s="20"/>
    </row>
    <row r="1226" spans="12:14" x14ac:dyDescent="0.25">
      <c r="L1226" s="8"/>
      <c r="N1226" s="20"/>
    </row>
    <row r="1227" spans="12:14" x14ac:dyDescent="0.25">
      <c r="L1227" s="8"/>
      <c r="N1227" s="20"/>
    </row>
    <row r="1228" spans="12:14" x14ac:dyDescent="0.25">
      <c r="L1228" s="8"/>
      <c r="N1228" s="20"/>
    </row>
    <row r="1229" spans="12:14" x14ac:dyDescent="0.25">
      <c r="L1229" s="8"/>
      <c r="N1229" s="20"/>
    </row>
    <row r="1230" spans="12:14" x14ac:dyDescent="0.25">
      <c r="L1230" s="8"/>
      <c r="N1230" s="20"/>
    </row>
    <row r="1231" spans="12:14" x14ac:dyDescent="0.25">
      <c r="L1231" s="8"/>
      <c r="N1231" s="20"/>
    </row>
    <row r="1232" spans="12:14" x14ac:dyDescent="0.25">
      <c r="L1232" s="8"/>
      <c r="N1232" s="20"/>
    </row>
    <row r="1233" spans="12:14" x14ac:dyDescent="0.25">
      <c r="L1233" s="8"/>
      <c r="N1233" s="20"/>
    </row>
    <row r="1234" spans="12:14" x14ac:dyDescent="0.25">
      <c r="L1234" s="8"/>
      <c r="N1234" s="20"/>
    </row>
    <row r="1235" spans="12:14" x14ac:dyDescent="0.25">
      <c r="L1235" s="8"/>
      <c r="N1235" s="20"/>
    </row>
    <row r="1236" spans="12:14" x14ac:dyDescent="0.25">
      <c r="L1236" s="8"/>
      <c r="N1236" s="20"/>
    </row>
    <row r="1237" spans="12:14" x14ac:dyDescent="0.25">
      <c r="L1237" s="8"/>
      <c r="N1237" s="20"/>
    </row>
    <row r="1238" spans="12:14" x14ac:dyDescent="0.25">
      <c r="L1238" s="8"/>
      <c r="N1238" s="20"/>
    </row>
    <row r="1239" spans="12:14" x14ac:dyDescent="0.25">
      <c r="L1239" s="8"/>
      <c r="N1239" s="20"/>
    </row>
    <row r="1240" spans="12:14" x14ac:dyDescent="0.25">
      <c r="L1240" s="8"/>
      <c r="N1240" s="20"/>
    </row>
    <row r="1241" spans="12:14" x14ac:dyDescent="0.25">
      <c r="L1241" s="8"/>
      <c r="N1241" s="20"/>
    </row>
    <row r="1242" spans="12:14" x14ac:dyDescent="0.25">
      <c r="L1242" s="8"/>
      <c r="N1242" s="20"/>
    </row>
    <row r="1243" spans="12:14" x14ac:dyDescent="0.25">
      <c r="L1243" s="8"/>
      <c r="N1243" s="20"/>
    </row>
    <row r="1244" spans="12:14" x14ac:dyDescent="0.25">
      <c r="L1244" s="8"/>
      <c r="N1244" s="20"/>
    </row>
    <row r="1245" spans="12:14" x14ac:dyDescent="0.25">
      <c r="L1245" s="8"/>
      <c r="N1245" s="20"/>
    </row>
    <row r="1246" spans="12:14" x14ac:dyDescent="0.25">
      <c r="L1246" s="8"/>
      <c r="N1246" s="20"/>
    </row>
    <row r="1247" spans="12:14" x14ac:dyDescent="0.25">
      <c r="L1247" s="8"/>
      <c r="N1247" s="20"/>
    </row>
    <row r="1248" spans="12:14" x14ac:dyDescent="0.25">
      <c r="L1248" s="8"/>
      <c r="N1248" s="20"/>
    </row>
    <row r="1249" spans="12:14" x14ac:dyDescent="0.25">
      <c r="L1249" s="8"/>
      <c r="N1249" s="20"/>
    </row>
    <row r="1250" spans="12:14" x14ac:dyDescent="0.25">
      <c r="L1250" s="8"/>
      <c r="N1250" s="20"/>
    </row>
    <row r="1251" spans="12:14" x14ac:dyDescent="0.25">
      <c r="L1251" s="8"/>
      <c r="N1251" s="20"/>
    </row>
    <row r="1252" spans="12:14" x14ac:dyDescent="0.25">
      <c r="L1252" s="8"/>
      <c r="N1252" s="20"/>
    </row>
    <row r="1253" spans="12:14" x14ac:dyDescent="0.25">
      <c r="L1253" s="8"/>
      <c r="N1253" s="20"/>
    </row>
    <row r="1254" spans="12:14" x14ac:dyDescent="0.25">
      <c r="L1254" s="8"/>
      <c r="N1254" s="20"/>
    </row>
    <row r="1255" spans="12:14" x14ac:dyDescent="0.25">
      <c r="L1255" s="8"/>
      <c r="N1255" s="20"/>
    </row>
    <row r="1256" spans="12:14" x14ac:dyDescent="0.25">
      <c r="L1256" s="8"/>
      <c r="N1256" s="20"/>
    </row>
    <row r="1257" spans="12:14" x14ac:dyDescent="0.25">
      <c r="L1257" s="8"/>
      <c r="N1257" s="20"/>
    </row>
    <row r="1258" spans="12:14" x14ac:dyDescent="0.25">
      <c r="L1258" s="8"/>
      <c r="N1258" s="20"/>
    </row>
    <row r="1259" spans="12:14" x14ac:dyDescent="0.25">
      <c r="L1259" s="8"/>
      <c r="N1259" s="20"/>
    </row>
    <row r="1260" spans="12:14" x14ac:dyDescent="0.25">
      <c r="L1260" s="8"/>
      <c r="N1260" s="20"/>
    </row>
    <row r="1261" spans="12:14" x14ac:dyDescent="0.25">
      <c r="L1261" s="8"/>
      <c r="N1261" s="20"/>
    </row>
    <row r="1262" spans="12:14" x14ac:dyDescent="0.25">
      <c r="L1262" s="8"/>
      <c r="N1262" s="20"/>
    </row>
    <row r="1263" spans="12:14" x14ac:dyDescent="0.25">
      <c r="L1263" s="8"/>
      <c r="N1263" s="20"/>
    </row>
    <row r="1264" spans="12:14" x14ac:dyDescent="0.25">
      <c r="L1264" s="8"/>
      <c r="N1264" s="20"/>
    </row>
    <row r="1265" spans="12:14" x14ac:dyDescent="0.25">
      <c r="L1265" s="8"/>
      <c r="N1265" s="20"/>
    </row>
    <row r="1266" spans="12:14" x14ac:dyDescent="0.25">
      <c r="L1266" s="8"/>
      <c r="N1266" s="20"/>
    </row>
    <row r="1267" spans="12:14" x14ac:dyDescent="0.25">
      <c r="L1267" s="8"/>
      <c r="N1267" s="20"/>
    </row>
    <row r="1268" spans="12:14" x14ac:dyDescent="0.25">
      <c r="L1268" s="8"/>
      <c r="N1268" s="20"/>
    </row>
    <row r="1269" spans="12:14" x14ac:dyDescent="0.25">
      <c r="L1269" s="8"/>
      <c r="N1269" s="20"/>
    </row>
    <row r="1270" spans="12:14" x14ac:dyDescent="0.25">
      <c r="L1270" s="8"/>
      <c r="N1270" s="20"/>
    </row>
    <row r="1271" spans="12:14" x14ac:dyDescent="0.25">
      <c r="L1271" s="8"/>
      <c r="N1271" s="20"/>
    </row>
    <row r="1272" spans="12:14" x14ac:dyDescent="0.25">
      <c r="L1272" s="8"/>
      <c r="N1272" s="20"/>
    </row>
    <row r="1273" spans="12:14" x14ac:dyDescent="0.25">
      <c r="L1273" s="8"/>
      <c r="N1273" s="20"/>
    </row>
    <row r="1274" spans="12:14" x14ac:dyDescent="0.25">
      <c r="L1274" s="8"/>
      <c r="N1274" s="20"/>
    </row>
    <row r="1275" spans="12:14" x14ac:dyDescent="0.25">
      <c r="L1275" s="8"/>
      <c r="N1275" s="20"/>
    </row>
    <row r="1276" spans="12:14" x14ac:dyDescent="0.25">
      <c r="L1276" s="8"/>
      <c r="N1276" s="20"/>
    </row>
    <row r="1277" spans="12:14" x14ac:dyDescent="0.25">
      <c r="L1277" s="8"/>
      <c r="N1277" s="20"/>
    </row>
    <row r="1278" spans="12:14" x14ac:dyDescent="0.25">
      <c r="L1278" s="8"/>
      <c r="N1278" s="20"/>
    </row>
    <row r="1279" spans="12:14" x14ac:dyDescent="0.25">
      <c r="L1279" s="8"/>
      <c r="N1279" s="20"/>
    </row>
    <row r="1280" spans="12:14" x14ac:dyDescent="0.25">
      <c r="L1280" s="8"/>
      <c r="N1280" s="20"/>
    </row>
    <row r="1281" spans="12:14" x14ac:dyDescent="0.25">
      <c r="L1281" s="8"/>
      <c r="N1281" s="20"/>
    </row>
    <row r="1282" spans="12:14" x14ac:dyDescent="0.25">
      <c r="L1282" s="8"/>
      <c r="N1282" s="20"/>
    </row>
    <row r="1283" spans="12:14" x14ac:dyDescent="0.25">
      <c r="L1283" s="8"/>
      <c r="N1283" s="20"/>
    </row>
    <row r="1284" spans="12:14" x14ac:dyDescent="0.25">
      <c r="L1284" s="8"/>
      <c r="N1284" s="20"/>
    </row>
    <row r="1285" spans="12:14" x14ac:dyDescent="0.25">
      <c r="L1285" s="8"/>
      <c r="N1285" s="20"/>
    </row>
    <row r="1286" spans="12:14" x14ac:dyDescent="0.25">
      <c r="L1286" s="8"/>
      <c r="N1286" s="20"/>
    </row>
    <row r="1287" spans="12:14" x14ac:dyDescent="0.25">
      <c r="L1287" s="8"/>
      <c r="N1287" s="20"/>
    </row>
    <row r="1288" spans="12:14" x14ac:dyDescent="0.25">
      <c r="L1288" s="8"/>
      <c r="N1288" s="20"/>
    </row>
    <row r="1289" spans="12:14" x14ac:dyDescent="0.25">
      <c r="L1289" s="8"/>
      <c r="N1289" s="20"/>
    </row>
    <row r="1290" spans="12:14" x14ac:dyDescent="0.25">
      <c r="L1290" s="8"/>
      <c r="N1290" s="20"/>
    </row>
    <row r="1291" spans="12:14" x14ac:dyDescent="0.25">
      <c r="L1291" s="8"/>
      <c r="N1291" s="20"/>
    </row>
    <row r="1292" spans="12:14" x14ac:dyDescent="0.25">
      <c r="L1292" s="8"/>
      <c r="N1292" s="20"/>
    </row>
    <row r="1293" spans="12:14" x14ac:dyDescent="0.25">
      <c r="L1293" s="8"/>
      <c r="N1293" s="20"/>
    </row>
    <row r="1294" spans="12:14" x14ac:dyDescent="0.25">
      <c r="L1294" s="8"/>
      <c r="N1294" s="20"/>
    </row>
    <row r="1295" spans="12:14" x14ac:dyDescent="0.25">
      <c r="L1295" s="8"/>
      <c r="N1295" s="20"/>
    </row>
    <row r="1296" spans="12:14" x14ac:dyDescent="0.25">
      <c r="L1296" s="8"/>
      <c r="N1296" s="20"/>
    </row>
    <row r="1297" spans="12:14" x14ac:dyDescent="0.25">
      <c r="L1297" s="8"/>
      <c r="N1297" s="20"/>
    </row>
    <row r="1298" spans="12:14" x14ac:dyDescent="0.25">
      <c r="L1298" s="8"/>
      <c r="N1298" s="20"/>
    </row>
    <row r="1299" spans="12:14" x14ac:dyDescent="0.25">
      <c r="L1299" s="8"/>
      <c r="N1299" s="20"/>
    </row>
    <row r="1300" spans="12:14" x14ac:dyDescent="0.25">
      <c r="L1300" s="8"/>
      <c r="N1300" s="20"/>
    </row>
    <row r="1301" spans="12:14" x14ac:dyDescent="0.25">
      <c r="L1301" s="8"/>
      <c r="N1301" s="20"/>
    </row>
    <row r="1302" spans="12:14" x14ac:dyDescent="0.25">
      <c r="L1302" s="8"/>
      <c r="N1302" s="20"/>
    </row>
    <row r="1303" spans="12:14" x14ac:dyDescent="0.25">
      <c r="L1303" s="8"/>
      <c r="N1303" s="20"/>
    </row>
    <row r="1304" spans="12:14" x14ac:dyDescent="0.25">
      <c r="L1304" s="8"/>
      <c r="N1304" s="20"/>
    </row>
    <row r="1305" spans="12:14" x14ac:dyDescent="0.25">
      <c r="L1305" s="8"/>
      <c r="N1305" s="20"/>
    </row>
    <row r="1306" spans="12:14" x14ac:dyDescent="0.25">
      <c r="L1306" s="8"/>
      <c r="N1306" s="20"/>
    </row>
    <row r="1307" spans="12:14" x14ac:dyDescent="0.25">
      <c r="L1307" s="8"/>
      <c r="N1307" s="20"/>
    </row>
    <row r="1308" spans="12:14" x14ac:dyDescent="0.25">
      <c r="L1308" s="8"/>
      <c r="N1308" s="20"/>
    </row>
    <row r="1309" spans="12:14" x14ac:dyDescent="0.25">
      <c r="L1309" s="8"/>
      <c r="N1309" s="20"/>
    </row>
    <row r="1310" spans="12:14" x14ac:dyDescent="0.25">
      <c r="L1310" s="8"/>
      <c r="N1310" s="20"/>
    </row>
    <row r="1311" spans="12:14" x14ac:dyDescent="0.25">
      <c r="L1311" s="8"/>
      <c r="N1311" s="20"/>
    </row>
    <row r="1312" spans="12:14" x14ac:dyDescent="0.25">
      <c r="L1312" s="8"/>
      <c r="N1312" s="20"/>
    </row>
    <row r="1313" spans="12:14" x14ac:dyDescent="0.25">
      <c r="L1313" s="8"/>
      <c r="N1313" s="20"/>
    </row>
    <row r="1314" spans="12:14" x14ac:dyDescent="0.25">
      <c r="L1314" s="8"/>
      <c r="N1314" s="20"/>
    </row>
    <row r="1315" spans="12:14" x14ac:dyDescent="0.25">
      <c r="L1315" s="8"/>
      <c r="N1315" s="20"/>
    </row>
    <row r="1316" spans="12:14" x14ac:dyDescent="0.25">
      <c r="L1316" s="8"/>
      <c r="N1316" s="20"/>
    </row>
    <row r="1317" spans="12:14" x14ac:dyDescent="0.25">
      <c r="L1317" s="8"/>
      <c r="N1317" s="20"/>
    </row>
    <row r="1318" spans="12:14" x14ac:dyDescent="0.25">
      <c r="L1318" s="8"/>
      <c r="N1318" s="20"/>
    </row>
    <row r="1319" spans="12:14" x14ac:dyDescent="0.25">
      <c r="L1319" s="8"/>
      <c r="N1319" s="20"/>
    </row>
    <row r="1320" spans="12:14" x14ac:dyDescent="0.25">
      <c r="L1320" s="8"/>
      <c r="N1320" s="20"/>
    </row>
    <row r="1321" spans="12:14" x14ac:dyDescent="0.25">
      <c r="L1321" s="8"/>
      <c r="N1321" s="20"/>
    </row>
    <row r="1322" spans="12:14" x14ac:dyDescent="0.25">
      <c r="L1322" s="8"/>
      <c r="N1322" s="20"/>
    </row>
    <row r="1323" spans="12:14" x14ac:dyDescent="0.25">
      <c r="L1323" s="8"/>
      <c r="N1323" s="20"/>
    </row>
    <row r="1324" spans="12:14" x14ac:dyDescent="0.25">
      <c r="L1324" s="8"/>
      <c r="N1324" s="20"/>
    </row>
    <row r="1325" spans="12:14" x14ac:dyDescent="0.25">
      <c r="L1325" s="8"/>
      <c r="N1325" s="20"/>
    </row>
    <row r="1326" spans="12:14" x14ac:dyDescent="0.25">
      <c r="L1326" s="8"/>
      <c r="N1326" s="20"/>
    </row>
    <row r="1327" spans="12:14" x14ac:dyDescent="0.25">
      <c r="L1327" s="8"/>
      <c r="N1327" s="20"/>
    </row>
    <row r="1328" spans="12:14" x14ac:dyDescent="0.25">
      <c r="L1328" s="8"/>
      <c r="N1328" s="20"/>
    </row>
    <row r="1329" spans="12:14" x14ac:dyDescent="0.25">
      <c r="L1329" s="8"/>
      <c r="N1329" s="20"/>
    </row>
    <row r="1330" spans="12:14" x14ac:dyDescent="0.25">
      <c r="L1330" s="8"/>
      <c r="N1330" s="20"/>
    </row>
    <row r="1331" spans="12:14" x14ac:dyDescent="0.25">
      <c r="L1331" s="8"/>
      <c r="N1331" s="20"/>
    </row>
    <row r="1332" spans="12:14" x14ac:dyDescent="0.25">
      <c r="L1332" s="8"/>
      <c r="N1332" s="20"/>
    </row>
    <row r="1333" spans="12:14" x14ac:dyDescent="0.25">
      <c r="L1333" s="8"/>
      <c r="N1333" s="20"/>
    </row>
    <row r="1334" spans="12:14" x14ac:dyDescent="0.25">
      <c r="L1334" s="8"/>
      <c r="N1334" s="20"/>
    </row>
    <row r="1335" spans="12:14" x14ac:dyDescent="0.25">
      <c r="L1335" s="8"/>
      <c r="N1335" s="20"/>
    </row>
    <row r="1336" spans="12:14" x14ac:dyDescent="0.25">
      <c r="L1336" s="8"/>
      <c r="N1336" s="20"/>
    </row>
    <row r="1337" spans="12:14" x14ac:dyDescent="0.25">
      <c r="L1337" s="8"/>
      <c r="N1337" s="20"/>
    </row>
    <row r="1338" spans="12:14" x14ac:dyDescent="0.25">
      <c r="L1338" s="8"/>
      <c r="N1338" s="20"/>
    </row>
    <row r="1339" spans="12:14" x14ac:dyDescent="0.25">
      <c r="L1339" s="8"/>
      <c r="N1339" s="20"/>
    </row>
    <row r="1340" spans="12:14" x14ac:dyDescent="0.25">
      <c r="L1340" s="8"/>
      <c r="N1340" s="20"/>
    </row>
    <row r="1341" spans="12:14" x14ac:dyDescent="0.25">
      <c r="L1341" s="8"/>
      <c r="N1341" s="20"/>
    </row>
    <row r="1342" spans="12:14" x14ac:dyDescent="0.25">
      <c r="L1342" s="8"/>
      <c r="N1342" s="20"/>
    </row>
    <row r="1343" spans="12:14" x14ac:dyDescent="0.25">
      <c r="L1343" s="8"/>
      <c r="N1343" s="20"/>
    </row>
    <row r="1344" spans="12:14" x14ac:dyDescent="0.25">
      <c r="L1344" s="8"/>
      <c r="N1344" s="20"/>
    </row>
    <row r="1345" spans="12:14" x14ac:dyDescent="0.25">
      <c r="L1345" s="8"/>
      <c r="N1345" s="20"/>
    </row>
    <row r="1346" spans="12:14" x14ac:dyDescent="0.25">
      <c r="L1346" s="8"/>
      <c r="N1346" s="20"/>
    </row>
    <row r="1347" spans="12:14" x14ac:dyDescent="0.25">
      <c r="L1347" s="8"/>
      <c r="N1347" s="20"/>
    </row>
    <row r="1348" spans="12:14" x14ac:dyDescent="0.25">
      <c r="L1348" s="8"/>
      <c r="N1348" s="20"/>
    </row>
    <row r="1349" spans="12:14" x14ac:dyDescent="0.25">
      <c r="L1349" s="8"/>
      <c r="N1349" s="20"/>
    </row>
    <row r="1350" spans="12:14" x14ac:dyDescent="0.25">
      <c r="L1350" s="8"/>
      <c r="N1350" s="20"/>
    </row>
    <row r="1351" spans="12:14" x14ac:dyDescent="0.25">
      <c r="L1351" s="8"/>
      <c r="N1351" s="20"/>
    </row>
    <row r="1352" spans="12:14" x14ac:dyDescent="0.25">
      <c r="L1352" s="8"/>
      <c r="N1352" s="20"/>
    </row>
    <row r="1353" spans="12:14" x14ac:dyDescent="0.25">
      <c r="L1353" s="8"/>
      <c r="N1353" s="20"/>
    </row>
    <row r="1354" spans="12:14" x14ac:dyDescent="0.25">
      <c r="L1354" s="8"/>
      <c r="N1354" s="20"/>
    </row>
    <row r="1355" spans="12:14" x14ac:dyDescent="0.25">
      <c r="L1355" s="8"/>
      <c r="N1355" s="20"/>
    </row>
    <row r="1356" spans="12:14" x14ac:dyDescent="0.25">
      <c r="L1356" s="8"/>
      <c r="N1356" s="20"/>
    </row>
    <row r="1357" spans="12:14" x14ac:dyDescent="0.25">
      <c r="L1357" s="8"/>
      <c r="N1357" s="20"/>
    </row>
    <row r="1358" spans="12:14" x14ac:dyDescent="0.25">
      <c r="L1358" s="8"/>
      <c r="N1358" s="20"/>
    </row>
    <row r="1359" spans="12:14" x14ac:dyDescent="0.25">
      <c r="L1359" s="8"/>
      <c r="N1359" s="20"/>
    </row>
    <row r="1360" spans="12:14" x14ac:dyDescent="0.25">
      <c r="L1360" s="8"/>
      <c r="N1360" s="20"/>
    </row>
    <row r="1361" spans="12:14" x14ac:dyDescent="0.25">
      <c r="L1361" s="8"/>
      <c r="N1361" s="20"/>
    </row>
    <row r="1362" spans="12:14" x14ac:dyDescent="0.25">
      <c r="L1362" s="8"/>
      <c r="N1362" s="20"/>
    </row>
    <row r="1363" spans="12:14" x14ac:dyDescent="0.25">
      <c r="L1363" s="8"/>
      <c r="N1363" s="20"/>
    </row>
    <row r="1364" spans="12:14" x14ac:dyDescent="0.25">
      <c r="L1364" s="8"/>
      <c r="N1364" s="20"/>
    </row>
    <row r="1365" spans="12:14" x14ac:dyDescent="0.25">
      <c r="L1365" s="8"/>
      <c r="N1365" s="20"/>
    </row>
    <row r="1366" spans="12:14" x14ac:dyDescent="0.25">
      <c r="L1366" s="8"/>
      <c r="N1366" s="20"/>
    </row>
    <row r="1367" spans="12:14" x14ac:dyDescent="0.25">
      <c r="L1367" s="8"/>
      <c r="N1367" s="20"/>
    </row>
    <row r="1368" spans="12:14" x14ac:dyDescent="0.25">
      <c r="L1368" s="8"/>
      <c r="N1368" s="20"/>
    </row>
    <row r="1369" spans="12:14" x14ac:dyDescent="0.25">
      <c r="L1369" s="8"/>
      <c r="N1369" s="20"/>
    </row>
    <row r="1370" spans="12:14" x14ac:dyDescent="0.25">
      <c r="L1370" s="8"/>
      <c r="N1370" s="20"/>
    </row>
    <row r="1371" spans="12:14" x14ac:dyDescent="0.25">
      <c r="L1371" s="8"/>
      <c r="N1371" s="20"/>
    </row>
    <row r="1372" spans="12:14" x14ac:dyDescent="0.25">
      <c r="L1372" s="8"/>
      <c r="N1372" s="20"/>
    </row>
    <row r="1373" spans="12:14" x14ac:dyDescent="0.25">
      <c r="L1373" s="8"/>
      <c r="N1373" s="20"/>
    </row>
    <row r="1374" spans="12:14" x14ac:dyDescent="0.25">
      <c r="L1374" s="8"/>
      <c r="N1374" s="20"/>
    </row>
    <row r="1375" spans="12:14" x14ac:dyDescent="0.25">
      <c r="L1375" s="8"/>
      <c r="N1375" s="20"/>
    </row>
    <row r="1376" spans="12:14" x14ac:dyDescent="0.25">
      <c r="L1376" s="8"/>
      <c r="N1376" s="20"/>
    </row>
    <row r="1377" spans="12:14" x14ac:dyDescent="0.25">
      <c r="L1377" s="8"/>
      <c r="N1377" s="20"/>
    </row>
    <row r="1378" spans="12:14" x14ac:dyDescent="0.25">
      <c r="L1378" s="8"/>
      <c r="N1378" s="20"/>
    </row>
    <row r="1379" spans="12:14" x14ac:dyDescent="0.25">
      <c r="L1379" s="8"/>
      <c r="N1379" s="20"/>
    </row>
    <row r="1380" spans="12:14" x14ac:dyDescent="0.25">
      <c r="L1380" s="8"/>
      <c r="N1380" s="20"/>
    </row>
    <row r="1381" spans="12:14" x14ac:dyDescent="0.25">
      <c r="N1381" s="20"/>
    </row>
    <row r="1382" spans="12:14" x14ac:dyDescent="0.25">
      <c r="N1382" s="20">
        <f>L1382*0.75</f>
        <v>0</v>
      </c>
    </row>
    <row r="1383" spans="12:14" x14ac:dyDescent="0.25">
      <c r="N1383" s="20"/>
    </row>
    <row r="1620" spans="11:11" ht="15" x14ac:dyDescent="0.25">
      <c r="K1620" s="5"/>
    </row>
    <row r="1623" spans="11:11" ht="15" x14ac:dyDescent="0.25">
      <c r="K1623" s="5"/>
    </row>
    <row r="1650" ht="15.75" customHeight="1" x14ac:dyDescent="0.25"/>
    <row r="1850" ht="15" customHeight="1" x14ac:dyDescent="0.25"/>
    <row r="1856" ht="17.25" customHeight="1" x14ac:dyDescent="0.25"/>
    <row r="1866" spans="11:11" ht="14.25" customHeight="1" x14ac:dyDescent="0.25"/>
    <row r="1871" spans="11:11" ht="15" x14ac:dyDescent="0.25">
      <c r="K1871" s="5"/>
    </row>
    <row r="1872" spans="11:11" ht="15" x14ac:dyDescent="0.25">
      <c r="K1872" s="5"/>
    </row>
    <row r="2030" spans="11:11" ht="15" x14ac:dyDescent="0.25">
      <c r="K2030" s="5"/>
    </row>
    <row r="2519" spans="11:11" ht="15" x14ac:dyDescent="0.25">
      <c r="K2519" s="5"/>
    </row>
    <row r="2686" ht="12.75" customHeight="1" x14ac:dyDescent="0.25"/>
    <row r="2739" spans="11:11" ht="15" x14ac:dyDescent="0.25">
      <c r="K2739" s="5"/>
    </row>
    <row r="3361" ht="16.5" customHeight="1" x14ac:dyDescent="0.25"/>
    <row r="3362" ht="15.75" customHeight="1" x14ac:dyDescent="0.25"/>
  </sheetData>
  <sortState xmlns:xlrd2="http://schemas.microsoft.com/office/spreadsheetml/2017/richdata2" ref="K188:K220">
    <sortCondition ref="K188:K220"/>
  </sortState>
  <conditionalFormatting sqref="J127 J784:J929 E27:G1048576 H2:H26">
    <cfRule type="cellIs" dxfId="22" priority="851" operator="equal">
      <formula>"RETIRA"</formula>
    </cfRule>
    <cfRule type="cellIs" dxfId="21" priority="852" operator="equal">
      <formula>"AGUARDANDO"</formula>
    </cfRule>
    <cfRule type="cellIs" dxfId="20" priority="853" operator="equal">
      <formula>"CONCLUIDO"</formula>
    </cfRule>
  </conditionalFormatting>
  <conditionalFormatting sqref="K784:K929 H1:H1048576">
    <cfRule type="cellIs" dxfId="19" priority="842" operator="equal">
      <formula>"NOVO"</formula>
    </cfRule>
  </conditionalFormatting>
  <conditionalFormatting sqref="K784:K929 H1:H1048576">
    <cfRule type="cellIs" dxfId="18" priority="723" operator="equal">
      <formula>"RETIRA"</formula>
    </cfRule>
    <cfRule type="cellIs" dxfId="17" priority="785" operator="equal">
      <formula>"FINALIZADO"</formula>
    </cfRule>
    <cfRule type="cellIs" dxfId="16" priority="786" operator="equal">
      <formula>"PRONTO P/ ENTREGA"</formula>
    </cfRule>
    <cfRule type="cellIs" dxfId="15" priority="787" operator="equal">
      <formula>"RETIRA"</formula>
    </cfRule>
    <cfRule type="cellIs" dxfId="14" priority="788" operator="equal">
      <formula>"AG FORNECEDOR"</formula>
    </cfRule>
    <cfRule type="cellIs" dxfId="13" priority="789" operator="equal">
      <formula>"AG COMPRA"</formula>
    </cfRule>
    <cfRule type="cellIs" dxfId="12" priority="790" operator="equal">
      <formula>"EM SEPARAÇÃO"</formula>
    </cfRule>
  </conditionalFormatting>
  <conditionalFormatting sqref="J242">
    <cfRule type="cellIs" dxfId="11" priority="746" operator="equal">
      <formula>"RETIRA"</formula>
    </cfRule>
    <cfRule type="cellIs" dxfId="10" priority="747" operator="equal">
      <formula>"AGUARDANDO"</formula>
    </cfRule>
    <cfRule type="cellIs" dxfId="9" priority="748" operator="equal">
      <formula>"CONCLUIDO"</formula>
    </cfRule>
  </conditionalFormatting>
  <conditionalFormatting sqref="H2:H26">
    <cfRule type="cellIs" dxfId="8" priority="387" operator="equal">
      <formula>"AG FORNECEDOR"</formula>
    </cfRule>
    <cfRule type="cellIs" dxfId="7" priority="388" operator="equal">
      <formula>"AG COMPRA "</formula>
    </cfRule>
    <cfRule type="cellIs" dxfId="6" priority="389" operator="equal">
      <formula>"RETIRA"</formula>
    </cfRule>
    <cfRule type="cellIs" dxfId="5" priority="390" operator="equal">
      <formula>"PRONTO P/ ENTREGA"</formula>
    </cfRule>
    <cfRule type="cellIs" dxfId="4" priority="391" operator="equal">
      <formula>"FINALIZADO"</formula>
    </cfRule>
  </conditionalFormatting>
  <conditionalFormatting sqref="E27:E1048576 H1:H26">
    <cfRule type="cellIs" dxfId="3" priority="386" operator="equal">
      <formula>"AG COMPRA"</formula>
    </cfRule>
  </conditionalFormatting>
  <conditionalFormatting sqref="H1:H1048576">
    <cfRule type="cellIs" dxfId="2" priority="374" operator="equal">
      <formula>"RETIRA"</formula>
    </cfRule>
    <cfRule type="cellIs" dxfId="1" priority="375" operator="equal">
      <formula>"AG FORNECEDOR"</formula>
    </cfRule>
    <cfRule type="cellIs" dxfId="0" priority="376" operator="equal">
      <formula>"PRONTO P/ ENTREGA"</formula>
    </cfRule>
  </conditionalFormatting>
  <dataValidations disablePrompts="1" count="1">
    <dataValidation type="list" showInputMessage="1" showErrorMessage="1" sqref="K784:K929 H27:H1048576" xr:uid="{9A0951EC-BDC6-4F08-A0D3-B03B75C87233}">
      <formula1>"EM SEPARAÇÃO,AG COMPRA,AG FORNECEDOR,RETIRA,PRONTO P/ ENTREGA,FINALIZADO,"</formula1>
    </dataValidation>
  </dataValidations>
  <printOptions horizontalCentered="1" verticalCentered="1"/>
  <pageMargins left="0.511811024" right="0.511811024" top="0.78740157499999996" bottom="0.78740157499999996" header="0.31496062000000002" footer="0.31496062000000002"/>
  <pageSetup paperSize="9" scale="37" fitToHeight="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Pedidos</vt:lpstr>
      <vt:lpstr>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Henrique</dc:creator>
  <cp:keywords/>
  <dc:description/>
  <cp:lastModifiedBy>Pichau</cp:lastModifiedBy>
  <cp:revision/>
  <dcterms:created xsi:type="dcterms:W3CDTF">2021-12-22T01:51:42Z</dcterms:created>
  <dcterms:modified xsi:type="dcterms:W3CDTF">2022-08-10T15:22:08Z</dcterms:modified>
  <cp:category/>
  <cp:contentStatus/>
</cp:coreProperties>
</file>