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utros computadores\noteLambari\Dropbox\projetos\dinoTrunfo\docs\"/>
    </mc:Choice>
  </mc:AlternateContent>
  <bookViews>
    <workbookView xWindow="0" yWindow="0" windowWidth="23040" windowHeight="9192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F5" i="1"/>
  <c r="E5" i="1"/>
  <c r="E42" i="1"/>
  <c r="F42" i="1"/>
  <c r="J24" i="1"/>
  <c r="F24" i="1" l="1"/>
  <c r="E24" i="1"/>
</calcChain>
</file>

<file path=xl/sharedStrings.xml><?xml version="1.0" encoding="utf-8"?>
<sst xmlns="http://schemas.openxmlformats.org/spreadsheetml/2006/main" count="71" uniqueCount="67">
  <si>
    <t>Nome</t>
  </si>
  <si>
    <t>Altura</t>
  </si>
  <si>
    <t>Comprimento</t>
  </si>
  <si>
    <t>Peso</t>
  </si>
  <si>
    <t>Espinossauro</t>
  </si>
  <si>
    <t>Longevidade (milhões de anos)</t>
  </si>
  <si>
    <t>Meso: 252 a 66</t>
  </si>
  <si>
    <t>Idade Mesozóica (252 - aparecimento do dino)</t>
  </si>
  <si>
    <t>Length</t>
  </si>
  <si>
    <t>Weight</t>
  </si>
  <si>
    <t>Rex</t>
  </si>
  <si>
    <t>Alossauro</t>
  </si>
  <si>
    <t>Estegossauro</t>
  </si>
  <si>
    <t>Braquiossauro</t>
  </si>
  <si>
    <t>Acrocantossauro</t>
  </si>
  <si>
    <t>Carnotauro</t>
  </si>
  <si>
    <t>Anquilossauro</t>
  </si>
  <si>
    <t>Triceratops</t>
  </si>
  <si>
    <t>Baryonyx</t>
  </si>
  <si>
    <t>Irritator</t>
  </si>
  <si>
    <t>Compsognato</t>
  </si>
  <si>
    <t>Velocidade na água</t>
  </si>
  <si>
    <t>Velocidade na terra</t>
  </si>
  <si>
    <t>Velocidade no ar</t>
  </si>
  <si>
    <t>Velociraptor</t>
  </si>
  <si>
    <t>Deinonico</t>
  </si>
  <si>
    <t>Sarcosuco</t>
  </si>
  <si>
    <t>Crocodilo Imperador</t>
  </si>
  <si>
    <t>Crocodilo Javali</t>
  </si>
  <si>
    <t>Deinosuchus</t>
  </si>
  <si>
    <t>Oxalaia</t>
  </si>
  <si>
    <t>Giganotossauro</t>
  </si>
  <si>
    <t>Therizinossauro</t>
  </si>
  <si>
    <t>Amargassauro</t>
  </si>
  <si>
    <t>Diplodoco</t>
  </si>
  <si>
    <t>Arqueoptérix</t>
  </si>
  <si>
    <t>Microraptor</t>
  </si>
  <si>
    <t>Dimorfodon</t>
  </si>
  <si>
    <t>Pteranodon</t>
  </si>
  <si>
    <t>Tropeognatus</t>
  </si>
  <si>
    <t>Quetzalquatlus</t>
  </si>
  <si>
    <t>Tapejara</t>
  </si>
  <si>
    <t>Basilossauro</t>
  </si>
  <si>
    <t>Mosassauro</t>
  </si>
  <si>
    <t>Megalodon</t>
  </si>
  <si>
    <t>Plesiossauro</t>
  </si>
  <si>
    <t>Brontossauro</t>
  </si>
  <si>
    <t>Dilofossauro</t>
  </si>
  <si>
    <t>Dimetrodon</t>
  </si>
  <si>
    <t>Galimimo</t>
  </si>
  <si>
    <t>Iguanodonte</t>
  </si>
  <si>
    <t>Parassaurolofo</t>
  </si>
  <si>
    <t>Kentrossauro</t>
  </si>
  <si>
    <t>Megalossauro</t>
  </si>
  <si>
    <t>Megatério</t>
  </si>
  <si>
    <t>Oviraptor</t>
  </si>
  <si>
    <t>Titanossauro</t>
  </si>
  <si>
    <t>Yutirano</t>
  </si>
  <si>
    <t>Ataques</t>
  </si>
  <si>
    <t>Defesas</t>
  </si>
  <si>
    <t>0,0 a 10,0</t>
  </si>
  <si>
    <t>Argentavis</t>
  </si>
  <si>
    <t>Do ark</t>
  </si>
  <si>
    <t>Ataque base do ark, com compensasões</t>
  </si>
  <si>
    <t>Vida do ark, com bônus de reduções</t>
  </si>
  <si>
    <t>Sprinting tamed Do ark</t>
  </si>
  <si>
    <t>do 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</si>
</sst>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pane ySplit="1" topLeftCell="A20" activePane="bottomLeft" state="frozen"/>
      <selection pane="bottomLeft" activeCell="B24" sqref="B24"/>
    </sheetView>
  </sheetViews>
  <sheetFormatPr defaultColWidth="12.109375" defaultRowHeight="14.4" x14ac:dyDescent="0.3"/>
  <cols>
    <col min="1" max="1" width="17.6640625" style="1" customWidth="1"/>
    <col min="2" max="16384" width="12.109375" style="1"/>
  </cols>
  <sheetData>
    <row r="1" spans="1:1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22</v>
      </c>
      <c r="H1" s="1" t="s">
        <v>21</v>
      </c>
      <c r="I1" s="1" t="s">
        <v>23</v>
      </c>
      <c r="J1" s="1" t="s">
        <v>58</v>
      </c>
      <c r="K1" s="1" t="s">
        <v>59</v>
      </c>
    </row>
    <row r="2" spans="1:11" ht="57.6" x14ac:dyDescent="0.3">
      <c r="G2" s="1" t="s">
        <v>65</v>
      </c>
      <c r="H2" s="1" t="s">
        <v>62</v>
      </c>
      <c r="I2" s="1" t="s">
        <v>66</v>
      </c>
      <c r="J2" s="1" t="s">
        <v>63</v>
      </c>
      <c r="K2" s="1" t="s">
        <v>64</v>
      </c>
    </row>
    <row r="3" spans="1:11" ht="28.8" x14ac:dyDescent="0.3">
      <c r="C3" s="1" t="s">
        <v>8</v>
      </c>
      <c r="D3" s="1" t="s">
        <v>9</v>
      </c>
      <c r="E3" s="1" t="s">
        <v>6</v>
      </c>
      <c r="G3" s="1" t="s">
        <v>60</v>
      </c>
      <c r="H3" s="1" t="s">
        <v>60</v>
      </c>
      <c r="I3" s="1" t="s">
        <v>60</v>
      </c>
      <c r="J3" s="1" t="s">
        <v>60</v>
      </c>
      <c r="K3" s="1" t="s">
        <v>60</v>
      </c>
    </row>
    <row r="4" spans="1:11" x14ac:dyDescent="0.3">
      <c r="A4" s="1" t="s">
        <v>14</v>
      </c>
    </row>
    <row r="5" spans="1:11" x14ac:dyDescent="0.3">
      <c r="A5" s="1" t="s">
        <v>11</v>
      </c>
      <c r="B5" s="1">
        <v>4.5</v>
      </c>
      <c r="C5" s="1">
        <v>9.6999999999999993</v>
      </c>
      <c r="D5" s="1">
        <v>2300</v>
      </c>
      <c r="E5" s="1">
        <f>252-157</f>
        <v>95</v>
      </c>
      <c r="F5" s="1">
        <f>157-152</f>
        <v>5</v>
      </c>
      <c r="G5" s="1">
        <v>1579</v>
      </c>
      <c r="H5" s="1">
        <v>300</v>
      </c>
      <c r="I5" s="1">
        <v>0</v>
      </c>
      <c r="J5" s="1">
        <f>35+10</f>
        <v>45</v>
      </c>
      <c r="K5" s="1">
        <v>630</v>
      </c>
    </row>
    <row r="6" spans="1:11" x14ac:dyDescent="0.3">
      <c r="A6" s="1" t="s">
        <v>33</v>
      </c>
    </row>
    <row r="7" spans="1:11" x14ac:dyDescent="0.3">
      <c r="A7" s="1" t="s">
        <v>16</v>
      </c>
    </row>
    <row r="8" spans="1:11" x14ac:dyDescent="0.3">
      <c r="A8" s="1" t="s">
        <v>61</v>
      </c>
    </row>
    <row r="9" spans="1:11" x14ac:dyDescent="0.3">
      <c r="A9" s="1" t="s">
        <v>35</v>
      </c>
    </row>
    <row r="10" spans="1:11" x14ac:dyDescent="0.3">
      <c r="A10" s="1" t="s">
        <v>18</v>
      </c>
    </row>
    <row r="11" spans="1:11" x14ac:dyDescent="0.3">
      <c r="A11" s="1" t="s">
        <v>42</v>
      </c>
    </row>
    <row r="12" spans="1:11" x14ac:dyDescent="0.3">
      <c r="A12" s="1" t="s">
        <v>13</v>
      </c>
    </row>
    <row r="13" spans="1:11" x14ac:dyDescent="0.3">
      <c r="A13" s="1" t="s">
        <v>46</v>
      </c>
    </row>
    <row r="14" spans="1:11" x14ac:dyDescent="0.3">
      <c r="A14" s="1" t="s">
        <v>15</v>
      </c>
    </row>
    <row r="15" spans="1:11" x14ac:dyDescent="0.3">
      <c r="A15" s="1" t="s">
        <v>20</v>
      </c>
    </row>
    <row r="16" spans="1:11" ht="28.8" x14ac:dyDescent="0.3">
      <c r="A16" s="1" t="s">
        <v>27</v>
      </c>
    </row>
    <row r="17" spans="1:11" x14ac:dyDescent="0.3">
      <c r="A17" s="1" t="s">
        <v>28</v>
      </c>
    </row>
    <row r="18" spans="1:11" x14ac:dyDescent="0.3">
      <c r="A18" s="1" t="s">
        <v>25</v>
      </c>
    </row>
    <row r="19" spans="1:11" x14ac:dyDescent="0.3">
      <c r="A19" s="1" t="s">
        <v>29</v>
      </c>
    </row>
    <row r="20" spans="1:11" x14ac:dyDescent="0.3">
      <c r="A20" s="1" t="s">
        <v>47</v>
      </c>
    </row>
    <row r="21" spans="1:11" x14ac:dyDescent="0.3">
      <c r="A21" s="1" t="s">
        <v>48</v>
      </c>
    </row>
    <row r="22" spans="1:11" x14ac:dyDescent="0.3">
      <c r="A22" s="1" t="s">
        <v>37</v>
      </c>
    </row>
    <row r="23" spans="1:11" x14ac:dyDescent="0.3">
      <c r="A23" s="1" t="s">
        <v>34</v>
      </c>
    </row>
    <row r="24" spans="1:11" x14ac:dyDescent="0.3">
      <c r="A24" s="1" t="s">
        <v>4</v>
      </c>
      <c r="B24" s="1">
        <v>9</v>
      </c>
      <c r="C24" s="1">
        <v>16</v>
      </c>
      <c r="D24" s="1">
        <v>8300</v>
      </c>
      <c r="E24" s="1">
        <f>252-99</f>
        <v>153</v>
      </c>
      <c r="F24" s="1">
        <f>99-93.5</f>
        <v>5.5</v>
      </c>
      <c r="G24" s="1">
        <v>1717</v>
      </c>
      <c r="H24" s="1">
        <v>1100</v>
      </c>
      <c r="I24" s="1">
        <v>0</v>
      </c>
      <c r="J24" s="1">
        <f>60+15</f>
        <v>75</v>
      </c>
      <c r="K24" s="1">
        <v>700</v>
      </c>
    </row>
    <row r="25" spans="1:11" x14ac:dyDescent="0.3">
      <c r="A25" s="1" t="s">
        <v>12</v>
      </c>
    </row>
    <row r="26" spans="1:11" x14ac:dyDescent="0.3">
      <c r="A26" s="1" t="s">
        <v>49</v>
      </c>
    </row>
    <row r="27" spans="1:11" x14ac:dyDescent="0.3">
      <c r="A27" s="1" t="s">
        <v>31</v>
      </c>
    </row>
    <row r="28" spans="1:11" x14ac:dyDescent="0.3">
      <c r="A28" s="1" t="s">
        <v>50</v>
      </c>
    </row>
    <row r="29" spans="1:11" x14ac:dyDescent="0.3">
      <c r="A29" s="1" t="s">
        <v>19</v>
      </c>
    </row>
    <row r="30" spans="1:11" x14ac:dyDescent="0.3">
      <c r="A30" s="1" t="s">
        <v>52</v>
      </c>
    </row>
    <row r="31" spans="1:11" x14ac:dyDescent="0.3">
      <c r="A31" s="1" t="s">
        <v>44</v>
      </c>
    </row>
    <row r="32" spans="1:11" x14ac:dyDescent="0.3">
      <c r="A32" s="1" t="s">
        <v>53</v>
      </c>
    </row>
    <row r="33" spans="1:11" x14ac:dyDescent="0.3">
      <c r="A33" s="1" t="s">
        <v>54</v>
      </c>
    </row>
    <row r="34" spans="1:11" x14ac:dyDescent="0.3">
      <c r="A34" s="1" t="s">
        <v>36</v>
      </c>
    </row>
    <row r="35" spans="1:11" x14ac:dyDescent="0.3">
      <c r="A35" s="1" t="s">
        <v>43</v>
      </c>
    </row>
    <row r="36" spans="1:11" x14ac:dyDescent="0.3">
      <c r="A36" s="1" t="s">
        <v>55</v>
      </c>
    </row>
    <row r="37" spans="1:11" x14ac:dyDescent="0.3">
      <c r="A37" s="1" t="s">
        <v>30</v>
      </c>
    </row>
    <row r="38" spans="1:11" x14ac:dyDescent="0.3">
      <c r="A38" s="1" t="s">
        <v>51</v>
      </c>
    </row>
    <row r="39" spans="1:11" x14ac:dyDescent="0.3">
      <c r="A39" s="1" t="s">
        <v>45</v>
      </c>
    </row>
    <row r="40" spans="1:11" x14ac:dyDescent="0.3">
      <c r="A40" s="1" t="s">
        <v>38</v>
      </c>
    </row>
    <row r="41" spans="1:11" x14ac:dyDescent="0.3">
      <c r="A41" s="1" t="s">
        <v>40</v>
      </c>
    </row>
    <row r="42" spans="1:11" x14ac:dyDescent="0.3">
      <c r="A42" s="1" t="s">
        <v>10</v>
      </c>
      <c r="B42" s="1">
        <v>8</v>
      </c>
      <c r="C42" s="1">
        <v>12</v>
      </c>
      <c r="D42" s="1">
        <v>6500</v>
      </c>
      <c r="E42" s="1">
        <f>252-98</f>
        <v>154</v>
      </c>
      <c r="F42" s="1">
        <f>98-65</f>
        <v>33</v>
      </c>
      <c r="G42" s="1">
        <v>1472</v>
      </c>
      <c r="H42" s="1">
        <v>300</v>
      </c>
      <c r="I42" s="1">
        <v>0</v>
      </c>
      <c r="J42" s="1">
        <v>62</v>
      </c>
      <c r="K42" s="1">
        <v>1100</v>
      </c>
    </row>
    <row r="43" spans="1:11" x14ac:dyDescent="0.3">
      <c r="A43" s="1" t="s">
        <v>26</v>
      </c>
    </row>
    <row r="44" spans="1:11" x14ac:dyDescent="0.3">
      <c r="A44" s="1" t="s">
        <v>41</v>
      </c>
    </row>
    <row r="45" spans="1:11" x14ac:dyDescent="0.3">
      <c r="A45" s="1" t="s">
        <v>32</v>
      </c>
    </row>
    <row r="46" spans="1:11" x14ac:dyDescent="0.3">
      <c r="A46" s="1" t="s">
        <v>56</v>
      </c>
    </row>
    <row r="47" spans="1:11" x14ac:dyDescent="0.3">
      <c r="A47" s="1" t="s">
        <v>17</v>
      </c>
    </row>
    <row r="48" spans="1:11" x14ac:dyDescent="0.3">
      <c r="A48" s="1" t="s">
        <v>39</v>
      </c>
    </row>
    <row r="49" spans="1:1" x14ac:dyDescent="0.3">
      <c r="A49" s="1" t="s">
        <v>24</v>
      </c>
    </row>
    <row r="50" spans="1:1" x14ac:dyDescent="0.3">
      <c r="A50" s="1" t="s">
        <v>57</v>
      </c>
    </row>
  </sheetData>
  <sortState ref="A6:K52">
    <sortCondition ref="A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LINDEMANN DUARTE</dc:creator>
  <cp:lastModifiedBy>RAFAEL LINDEMANN DUARTE</cp:lastModifiedBy>
  <dcterms:created xsi:type="dcterms:W3CDTF">2021-10-04T18:53:49Z</dcterms:created>
  <dcterms:modified xsi:type="dcterms:W3CDTF">2021-10-06T01:31:14Z</dcterms:modified>
</cp:coreProperties>
</file>