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Excel Avançado\Aula 2\"/>
    </mc:Choice>
  </mc:AlternateContent>
  <xr:revisionPtr revIDLastSave="0" documentId="13_ncr:1_{39ECEE6C-C4D4-4F68-8AC4-4BD8F521B048}" xr6:coauthVersionLast="36" xr6:coauthVersionMax="36" xr10:uidLastSave="{00000000-0000-0000-0000-000000000000}"/>
  <bookViews>
    <workbookView xWindow="0" yWindow="0" windowWidth="21570" windowHeight="7980" xr2:uid="{48EB270F-5DC9-4C7B-A93B-E22107F5FAAE}"/>
  </bookViews>
  <sheets>
    <sheet name="PROCV | PROCH" sheetId="1" r:id="rId1"/>
  </sheets>
  <definedNames>
    <definedName name="func2">'PROCV | PROCH'!$D$15:$G$18</definedName>
    <definedName name="FUNCIONARIOS">'PROCV | PROCH'!$C$6:$F$9</definedName>
    <definedName name="FUNCIONARIOS2">'PROCV | PROCH'!$C$15:$G$18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E22" i="1"/>
  <c r="F21" i="1"/>
  <c r="E21" i="1"/>
  <c r="D21" i="1"/>
  <c r="F20" i="1"/>
  <c r="E20" i="1"/>
  <c r="D20" i="1"/>
  <c r="D22" i="1"/>
  <c r="F13" i="1"/>
  <c r="E13" i="1"/>
  <c r="D13" i="1"/>
  <c r="F12" i="1"/>
  <c r="E12" i="1"/>
  <c r="D12" i="1"/>
  <c r="F11" i="1"/>
  <c r="E11" i="1"/>
  <c r="D11" i="1"/>
</calcChain>
</file>

<file path=xl/sharedStrings.xml><?xml version="1.0" encoding="utf-8"?>
<sst xmlns="http://schemas.openxmlformats.org/spreadsheetml/2006/main" count="32" uniqueCount="15">
  <si>
    <t>NOME</t>
  </si>
  <si>
    <t>IDADE</t>
  </si>
  <si>
    <t>CARGO</t>
  </si>
  <si>
    <t>Escritora</t>
  </si>
  <si>
    <t>Auditor</t>
  </si>
  <si>
    <t>Motorista</t>
  </si>
  <si>
    <t>Alessandra</t>
  </si>
  <si>
    <t>Gabriela</t>
  </si>
  <si>
    <t>Ivan</t>
  </si>
  <si>
    <t>Leandro</t>
  </si>
  <si>
    <t>SALÁRIO</t>
  </si>
  <si>
    <t>Bruno</t>
  </si>
  <si>
    <t>PROCV</t>
  </si>
  <si>
    <t>PROCH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</si>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</sst>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3E44-7393-4E4B-94A2-660E0DB338AB}">
  <sheetPr>
    <tabColor rgb="FF7030A0"/>
  </sheetPr>
  <dimension ref="B5:G22"/>
  <sheetViews>
    <sheetView tabSelected="1" topLeftCell="A3" zoomScale="150" zoomScaleNormal="150" workbookViewId="0">
      <selection activeCell="G6" sqref="G6"/>
    </sheetView>
  </sheetViews>
  <sheetFormatPr defaultRowHeight="15" x14ac:dyDescent="0.25"/>
  <cols>
    <col min="3" max="3" width="11.5703125" style="1" customWidth="1"/>
    <col min="4" max="5" width="20.85546875" style="1" bestFit="1" customWidth="1"/>
    <col min="6" max="6" width="22.5703125" bestFit="1" customWidth="1"/>
    <col min="7" max="7" width="17.140625" customWidth="1"/>
  </cols>
  <sheetData>
    <row r="5" spans="2:7" x14ac:dyDescent="0.25">
      <c r="C5" s="2" t="s">
        <v>0</v>
      </c>
      <c r="D5" s="2" t="s">
        <v>1</v>
      </c>
      <c r="E5" s="2" t="s">
        <v>2</v>
      </c>
      <c r="F5" s="4" t="s">
        <v>10</v>
      </c>
    </row>
    <row r="6" spans="2:7" x14ac:dyDescent="0.25">
      <c r="C6" s="3" t="s">
        <v>6</v>
      </c>
      <c r="D6" s="3">
        <v>27</v>
      </c>
      <c r="E6" s="3" t="s">
        <v>3</v>
      </c>
      <c r="F6" s="8">
        <v>6000</v>
      </c>
    </row>
    <row r="7" spans="2:7" x14ac:dyDescent="0.25">
      <c r="C7" s="3" t="s">
        <v>7</v>
      </c>
      <c r="D7" s="3">
        <v>55</v>
      </c>
      <c r="E7" s="3" t="s">
        <v>14</v>
      </c>
      <c r="F7" s="8">
        <v>2000</v>
      </c>
    </row>
    <row r="8" spans="2:7" x14ac:dyDescent="0.25">
      <c r="C8" s="3" t="s">
        <v>8</v>
      </c>
      <c r="D8" s="3">
        <v>43</v>
      </c>
      <c r="E8" s="3" t="s">
        <v>4</v>
      </c>
      <c r="F8" s="8">
        <v>3000</v>
      </c>
    </row>
    <row r="9" spans="2:7" x14ac:dyDescent="0.25">
      <c r="C9" s="3" t="s">
        <v>9</v>
      </c>
      <c r="D9" s="3">
        <v>22</v>
      </c>
      <c r="E9" s="3" t="s">
        <v>5</v>
      </c>
      <c r="F9" s="8">
        <v>1500</v>
      </c>
    </row>
    <row r="11" spans="2:7" x14ac:dyDescent="0.25">
      <c r="B11" s="6" t="s">
        <v>12</v>
      </c>
      <c r="C11" s="3" t="s">
        <v>7</v>
      </c>
      <c r="D11" s="3">
        <f>VLOOKUP(C11,FUNCIONARIOS,2,0)</f>
        <v>55</v>
      </c>
      <c r="E11" s="3" t="str">
        <f>VLOOKUP(C11,FUNCIONARIOS,3,0)</f>
        <v>Matemática</v>
      </c>
      <c r="F11" s="7">
        <f>VLOOKUP(C11,FUNCIONARIOS,4,0)</f>
        <v>2000</v>
      </c>
    </row>
    <row r="12" spans="2:7" x14ac:dyDescent="0.25">
      <c r="B12" s="6"/>
      <c r="C12" s="3" t="s">
        <v>6</v>
      </c>
      <c r="D12" s="3">
        <f>IFERROR((VLOOKUP(C12,FUNCIONARIOS,2,0)),"Nome não encontrado")</f>
        <v>27</v>
      </c>
      <c r="E12" s="3" t="str">
        <f>IFERROR((VLOOKUP(C12,FUNCIONARIOS,3,0)),"Nome não encontrado")</f>
        <v>Escritora</v>
      </c>
      <c r="F12" s="7">
        <f>IFERROR((VLOOKUP(C12,FUNCIONARIOS,4,0)),"Nome não encontrado")</f>
        <v>6000</v>
      </c>
    </row>
    <row r="13" spans="2:7" x14ac:dyDescent="0.25">
      <c r="B13" s="6"/>
      <c r="C13" s="3" t="s">
        <v>11</v>
      </c>
      <c r="D13" s="3" t="str">
        <f>IFERROR((VLOOKUP(C13,FUNCIONARIOS,2,0)),"Nome não encontrado")</f>
        <v>Nome não encontrado</v>
      </c>
      <c r="E13" s="3" t="str">
        <f>IFERROR((VLOOKUP(C13,FUNCIONARIOS,3,0)),"Nome não encontrado")</f>
        <v>Nome não encontrado</v>
      </c>
      <c r="F13" s="5" t="str">
        <f>IFERROR((VLOOKUP(C13,FUNCIONARIOS,4,0)),"Nome não encontrado")</f>
        <v>Nome não encontrado</v>
      </c>
    </row>
    <row r="15" spans="2:7" x14ac:dyDescent="0.25">
      <c r="C15" s="2" t="s">
        <v>0</v>
      </c>
      <c r="D15" s="3" t="s">
        <v>6</v>
      </c>
      <c r="E15" s="3" t="s">
        <v>7</v>
      </c>
      <c r="F15" s="3" t="s">
        <v>8</v>
      </c>
      <c r="G15" s="3" t="s">
        <v>9</v>
      </c>
    </row>
    <row r="16" spans="2:7" x14ac:dyDescent="0.25">
      <c r="C16" s="2" t="s">
        <v>1</v>
      </c>
      <c r="D16" s="3">
        <v>27</v>
      </c>
      <c r="E16" s="3">
        <v>55</v>
      </c>
      <c r="F16" s="3">
        <v>43</v>
      </c>
      <c r="G16" s="3">
        <v>22</v>
      </c>
    </row>
    <row r="17" spans="2:7" x14ac:dyDescent="0.25">
      <c r="C17" s="2" t="s">
        <v>2</v>
      </c>
      <c r="D17" s="3" t="s">
        <v>3</v>
      </c>
      <c r="E17" s="3" t="s">
        <v>14</v>
      </c>
      <c r="F17" s="3" t="s">
        <v>4</v>
      </c>
      <c r="G17" s="3" t="s">
        <v>5</v>
      </c>
    </row>
    <row r="18" spans="2:7" x14ac:dyDescent="0.25">
      <c r="C18" s="2" t="s">
        <v>10</v>
      </c>
      <c r="D18" s="7">
        <v>6000</v>
      </c>
      <c r="E18" s="7">
        <v>2000</v>
      </c>
      <c r="F18" s="7">
        <v>3000</v>
      </c>
      <c r="G18" s="7">
        <v>1500</v>
      </c>
    </row>
    <row r="20" spans="2:7" x14ac:dyDescent="0.25">
      <c r="B20" s="6" t="s">
        <v>13</v>
      </c>
      <c r="C20" s="3" t="s">
        <v>8</v>
      </c>
      <c r="D20" s="3">
        <f>HLOOKUP($C$20,func2,2,FALSE)</f>
        <v>43</v>
      </c>
      <c r="E20" s="3" t="str">
        <f>HLOOKUP($C$20,func2,3,FALSE)</f>
        <v>Auditor</v>
      </c>
      <c r="F20" s="7">
        <f>HLOOKUP($C$20,func2,4,FALSE)</f>
        <v>3000</v>
      </c>
    </row>
    <row r="21" spans="2:7" x14ac:dyDescent="0.25">
      <c r="B21" s="6"/>
      <c r="C21" s="3" t="s">
        <v>6</v>
      </c>
      <c r="D21" s="3">
        <f>HLOOKUP($C$21,FUNCIONARIOS2,2,FALSE)</f>
        <v>27</v>
      </c>
      <c r="E21" s="3" t="str">
        <f>HLOOKUP($C$21,FUNCIONARIOS2,3,FALSE)</f>
        <v>Escritora</v>
      </c>
      <c r="F21" s="7">
        <f>HLOOKUP($C$21,FUNCIONARIOS2,4,FALSE)</f>
        <v>6000</v>
      </c>
    </row>
    <row r="22" spans="2:7" x14ac:dyDescent="0.25">
      <c r="B22" s="6"/>
      <c r="C22" s="3" t="s">
        <v>9</v>
      </c>
      <c r="D22" s="3">
        <f>HLOOKUP(C22,FUNCIONARIOS2,2,FALSE)</f>
        <v>22</v>
      </c>
      <c r="E22" s="3" t="str">
        <f>HLOOKUP(C22,FUNCIONARIOS2,3,FALSE)</f>
        <v>Motorista</v>
      </c>
      <c r="F22" s="7">
        <f>HLOOKUP($C$22,FUNCIONARIOS2,4,FALSE)</f>
        <v>1500</v>
      </c>
    </row>
  </sheetData>
  <mergeCells count="2">
    <mergeCell ref="B11:B13"/>
    <mergeCell ref="B20:B22"/>
  </mergeCells>
  <dataValidations count="1">
    <dataValidation type="list" allowBlank="1" showInputMessage="1" showErrorMessage="1" sqref="C11" xr:uid="{BBB27979-BCD6-44DA-AF94-0EE36438EC50}">
      <formula1>$C$6:$C$9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PROCV | PROCH</vt:lpstr>
      <vt:lpstr>func2</vt:lpstr>
      <vt:lpstr>FUNCIONARIOS</vt:lpstr>
      <vt:lpstr>FUNCIONARIOS2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2023-07-15T13:24:53Z</dcterms:created>
  <dcterms:modified xsi:type="dcterms:W3CDTF">2023-07-15T14:09:46Z</dcterms:modified>
</cp:coreProperties>
</file>