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xr:revisionPtr revIDLastSave="0" documentId="13_ncr:1_{69B2C07C-A287-4E2C-B5DC-401675283058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Plan1" sheetId="1" r:id="rId1"/>
    <sheet name="Plan2" sheetId="2" r:id="rId2"/>
    <sheet name="Plan3" sheetId="3" r:id="rId3"/>
  </sheets>
  <calcPr calcId="191029"/>
</workbook>
</file>

<file path=xl/calcChain.xml><?xml version="1.0" encoding="utf-8"?>
<calcChain xmlns="http://schemas.openxmlformats.org/spreadsheetml/2006/main">
  <c r="F2" i="1" l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5" i="1"/>
  <c r="D6" i="1" l="1"/>
  <c r="E6" i="1" s="1"/>
  <c r="D7" i="1"/>
  <c r="F7" i="1" s="1"/>
  <c r="D8" i="1"/>
  <c r="F8" i="1" s="1"/>
  <c r="D9" i="1"/>
  <c r="F9" i="1" s="1"/>
  <c r="D10" i="1"/>
  <c r="F10" i="1" s="1"/>
  <c r="D11" i="1"/>
  <c r="E11" i="1" s="1"/>
  <c r="D5" i="1"/>
  <c r="F5" i="1" s="1"/>
  <c r="E5" i="1" l="1"/>
  <c r="E10" i="1"/>
  <c r="G10" i="1" s="1"/>
  <c r="F11" i="1"/>
  <c r="G11" i="1" s="1"/>
  <c r="F6" i="1"/>
  <c r="G6" i="1" s="1"/>
  <c r="E9" i="1"/>
  <c r="G9" i="1" s="1"/>
  <c r="E8" i="1"/>
  <c r="G8" i="1" s="1"/>
  <c r="E7" i="1"/>
  <c r="G7" i="1" s="1"/>
  <c r="G5" i="1"/>
  <c r="I5" i="1" s="1"/>
</calcChain>
</file>

<file path=xl/sharedStrings.xml><?xml version="1.0" encoding="utf-8"?>
<sst xmlns="http://schemas.openxmlformats.org/spreadsheetml/2006/main" count="19" uniqueCount="19">
  <si>
    <t>NETHOUSE - COMPUTADOR 23 - 03/06/2013</t>
  </si>
  <si>
    <t>VALOR HORA:</t>
  </si>
  <si>
    <t>USUÁRIO</t>
  </si>
  <si>
    <t>HORA INICIAL</t>
  </si>
  <si>
    <t>HORA FINAL</t>
  </si>
  <si>
    <t>TEMPO TOTAL</t>
  </si>
  <si>
    <t>NÚMERO DE HORAS</t>
  </si>
  <si>
    <t>NÚMERO DE MINUTOS</t>
  </si>
  <si>
    <t>TEMPO TOTAL (MINUTOS)</t>
  </si>
  <si>
    <t>VALOR DO MINUTO</t>
  </si>
  <si>
    <t>VALOR A PAGAR</t>
  </si>
  <si>
    <t>Alexandre</t>
  </si>
  <si>
    <t>Karina</t>
  </si>
  <si>
    <t>Monica</t>
  </si>
  <si>
    <t>Manolo</t>
  </si>
  <si>
    <t>Simone</t>
  </si>
  <si>
    <t>Yvone</t>
  </si>
  <si>
    <t>Rogerio</t>
  </si>
  <si>
    <t>VALOR MINUTO: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</si>
</sst>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h:mm;@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2" borderId="0" xfId="0" applyFont="1" applyFill="1"/>
    <xf numFmtId="8" fontId="2" fillId="2" borderId="0" xfId="0" applyNumberFormat="1" applyFont="1" applyFill="1"/>
    <xf numFmtId="0" fontId="0" fillId="2" borderId="0" xfId="0" applyFill="1"/>
    <xf numFmtId="44" fontId="0" fillId="2" borderId="0" xfId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0" fontId="3" fillId="0" borderId="0" xfId="0" applyFont="1"/>
    <xf numFmtId="0" fontId="0" fillId="2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170" zoomScaleNormal="170" workbookViewId="0">
      <selection activeCell="B3" sqref="B3"/>
    </sheetView>
  </sheetViews>
  <sheetFormatPr defaultRowHeight="15" x14ac:dyDescent="0.25"/>
  <cols>
    <col min="1" max="1" width="17" customWidth="1"/>
    <col min="2" max="2" width="10.5703125" customWidth="1"/>
    <col min="3" max="3" width="9.140625" customWidth="1"/>
    <col min="5" max="5" width="10.7109375" style="1" bestFit="1" customWidth="1"/>
    <col min="6" max="6" width="12.85546875" style="1" customWidth="1"/>
    <col min="7" max="7" width="14.85546875" style="1" customWidth="1"/>
    <col min="8" max="8" width="10.28515625" style="1" bestFit="1" customWidth="1"/>
    <col min="9" max="9" width="12.7109375" style="2" customWidth="1"/>
    <col min="10" max="10" width="15.85546875" bestFit="1" customWidth="1"/>
  </cols>
  <sheetData>
    <row r="1" spans="1:10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9"/>
    </row>
    <row r="2" spans="1:10" x14ac:dyDescent="0.25">
      <c r="A2" s="3" t="s">
        <v>1</v>
      </c>
      <c r="B2" s="4">
        <v>10</v>
      </c>
      <c r="C2" s="5"/>
      <c r="D2" s="3" t="s">
        <v>18</v>
      </c>
      <c r="E2" s="21"/>
      <c r="F2" s="22">
        <f>B2/60</f>
        <v>0.16666666666666666</v>
      </c>
      <c r="G2" s="10"/>
      <c r="H2" s="10"/>
      <c r="I2" s="6"/>
    </row>
    <row r="4" spans="1:10" ht="30" x14ac:dyDescent="0.2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8" t="s">
        <v>10</v>
      </c>
    </row>
    <row r="5" spans="1:10" x14ac:dyDescent="0.25">
      <c r="A5" s="13" t="s">
        <v>11</v>
      </c>
      <c r="B5" s="14">
        <v>0.375</v>
      </c>
      <c r="C5" s="14">
        <v>0.4201388888888889</v>
      </c>
      <c r="D5" s="15">
        <f>C5-B5</f>
        <v>4.5138888888888895E-2</v>
      </c>
      <c r="E5" s="11">
        <f>HOUR(D5)</f>
        <v>1</v>
      </c>
      <c r="F5" s="11">
        <f>MINUTE(D5)</f>
        <v>5</v>
      </c>
      <c r="G5" s="17">
        <f>E5*60+F5</f>
        <v>65</v>
      </c>
      <c r="H5" s="12">
        <f>IF(HOUR(B5)&gt;=12,$B$2/60-(($B$2/60)*0.02),$B$2/60)</f>
        <v>0.16666666666666666</v>
      </c>
      <c r="I5" s="16">
        <f>G5*H5</f>
        <v>10.833333333333332</v>
      </c>
      <c r="J5" s="20"/>
    </row>
    <row r="6" spans="1:10" x14ac:dyDescent="0.25">
      <c r="A6" s="13" t="s">
        <v>12</v>
      </c>
      <c r="B6" s="14">
        <v>0.42152777777777778</v>
      </c>
      <c r="C6" s="14">
        <v>0.44930555555555557</v>
      </c>
      <c r="D6" s="15">
        <f t="shared" ref="D6:D11" si="0">C6-B6</f>
        <v>2.777777777777779E-2</v>
      </c>
      <c r="E6" s="11">
        <f t="shared" ref="E6:E11" si="1">HOUR(D6)</f>
        <v>0</v>
      </c>
      <c r="F6" s="11">
        <f t="shared" ref="F6:F11" si="2">MINUTE(D6)</f>
        <v>40</v>
      </c>
      <c r="G6" s="17">
        <f t="shared" ref="G6:G11" si="3">E6*60+F6</f>
        <v>40</v>
      </c>
      <c r="H6" s="12">
        <f t="shared" ref="H6:H11" si="4">IF(HOUR(B6)&gt;=12,$B$2/60-(($B$2/60)*0.02),$B$2/60)</f>
        <v>0.16666666666666666</v>
      </c>
      <c r="I6" s="16">
        <f t="shared" ref="I6:I11" si="5">G6*H6</f>
        <v>6.6666666666666661</v>
      </c>
      <c r="J6" s="20"/>
    </row>
    <row r="7" spans="1:10" x14ac:dyDescent="0.25">
      <c r="A7" s="13" t="s">
        <v>13</v>
      </c>
      <c r="B7" s="14">
        <v>0.4513888888888889</v>
      </c>
      <c r="C7" s="14">
        <v>0.47916666666666669</v>
      </c>
      <c r="D7" s="15">
        <f t="shared" si="0"/>
        <v>2.777777777777779E-2</v>
      </c>
      <c r="E7" s="11">
        <f t="shared" si="1"/>
        <v>0</v>
      </c>
      <c r="F7" s="11">
        <f t="shared" si="2"/>
        <v>40</v>
      </c>
      <c r="G7" s="17">
        <f t="shared" si="3"/>
        <v>40</v>
      </c>
      <c r="H7" s="12">
        <f t="shared" si="4"/>
        <v>0.16666666666666666</v>
      </c>
      <c r="I7" s="16">
        <f t="shared" si="5"/>
        <v>6.6666666666666661</v>
      </c>
      <c r="J7" s="20"/>
    </row>
    <row r="8" spans="1:10" x14ac:dyDescent="0.25">
      <c r="A8" s="13" t="s">
        <v>14</v>
      </c>
      <c r="B8" s="14">
        <v>0.47986111111111113</v>
      </c>
      <c r="C8" s="14">
        <v>0.50347222222222221</v>
      </c>
      <c r="D8" s="15">
        <f t="shared" si="0"/>
        <v>2.3611111111111083E-2</v>
      </c>
      <c r="E8" s="11">
        <f t="shared" si="1"/>
        <v>0</v>
      </c>
      <c r="F8" s="11">
        <f t="shared" si="2"/>
        <v>34</v>
      </c>
      <c r="G8" s="17">
        <f t="shared" si="3"/>
        <v>34</v>
      </c>
      <c r="H8" s="12">
        <f t="shared" si="4"/>
        <v>0.16666666666666666</v>
      </c>
      <c r="I8" s="16">
        <f t="shared" si="5"/>
        <v>5.6666666666666661</v>
      </c>
      <c r="J8" s="20"/>
    </row>
    <row r="9" spans="1:10" x14ac:dyDescent="0.25">
      <c r="A9" s="13" t="s">
        <v>15</v>
      </c>
      <c r="B9" s="14">
        <v>0.50486111111111109</v>
      </c>
      <c r="C9" s="14">
        <v>0.57291666666666663</v>
      </c>
      <c r="D9" s="15">
        <f t="shared" si="0"/>
        <v>6.8055555555555536E-2</v>
      </c>
      <c r="E9" s="11">
        <f t="shared" si="1"/>
        <v>1</v>
      </c>
      <c r="F9" s="11">
        <f t="shared" si="2"/>
        <v>38</v>
      </c>
      <c r="G9" s="17">
        <f t="shared" si="3"/>
        <v>98</v>
      </c>
      <c r="H9" s="12">
        <f t="shared" si="4"/>
        <v>0.16333333333333333</v>
      </c>
      <c r="I9" s="16">
        <f t="shared" si="5"/>
        <v>16.006666666666668</v>
      </c>
      <c r="J9" s="20"/>
    </row>
    <row r="10" spans="1:10" x14ac:dyDescent="0.25">
      <c r="A10" s="13" t="s">
        <v>16</v>
      </c>
      <c r="B10" s="14">
        <v>0.57361111111111118</v>
      </c>
      <c r="C10" s="14">
        <v>0.6875</v>
      </c>
      <c r="D10" s="15">
        <f t="shared" si="0"/>
        <v>0.11388888888888882</v>
      </c>
      <c r="E10" s="11">
        <f t="shared" si="1"/>
        <v>2</v>
      </c>
      <c r="F10" s="11">
        <f t="shared" si="2"/>
        <v>44</v>
      </c>
      <c r="G10" s="17">
        <f t="shared" si="3"/>
        <v>164</v>
      </c>
      <c r="H10" s="12">
        <f t="shared" si="4"/>
        <v>0.16333333333333333</v>
      </c>
      <c r="I10" s="16">
        <f t="shared" si="5"/>
        <v>26.786666666666665</v>
      </c>
      <c r="J10" s="20"/>
    </row>
    <row r="11" spans="1:10" x14ac:dyDescent="0.25">
      <c r="A11" s="13" t="s">
        <v>17</v>
      </c>
      <c r="B11" s="14">
        <v>0.69791666666666663</v>
      </c>
      <c r="C11" s="14">
        <v>0.75</v>
      </c>
      <c r="D11" s="15">
        <f t="shared" si="0"/>
        <v>5.208333333333337E-2</v>
      </c>
      <c r="E11" s="11">
        <f t="shared" si="1"/>
        <v>1</v>
      </c>
      <c r="F11" s="11">
        <f t="shared" si="2"/>
        <v>15</v>
      </c>
      <c r="G11" s="17">
        <f t="shared" si="3"/>
        <v>75</v>
      </c>
      <c r="H11" s="12">
        <f t="shared" si="4"/>
        <v>0.16333333333333333</v>
      </c>
      <c r="I11" s="16">
        <f t="shared" si="5"/>
        <v>12.25</v>
      </c>
      <c r="J11" s="20"/>
    </row>
    <row r="13" spans="1:10" x14ac:dyDescent="0.25">
      <c r="D13" s="18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</dc:creator>
  <cp:keywords/>
  <dc:description/>
  <cp:lastModifiedBy>Instrutor</cp:lastModifiedBy>
  <cp:revision/>
  <dcterms:created xsi:type="dcterms:W3CDTF">2011-06-24T18:10:58Z</dcterms:created>
  <dcterms:modified xsi:type="dcterms:W3CDTF">2023-07-22T15:57:57Z</dcterms:modified>
  <cp:category/>
  <cp:contentStatus/>
</cp:coreProperties>
</file>