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80F905C4-5757-434B-AE64-BF55B318A564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ESTOQUE" sheetId="1" r:id="rId1"/>
    <sheet name="FERIADOS" sheetId="2" r:id="rId2"/>
    <sheet name="Plan3" sheetId="3" r:id="rId3"/>
  </sheets>
  <calcPr calcId="191029"/>
</workbook>
</file>

<file path=xl/calcChain.xml><?xml version="1.0" encoding="utf-8"?>
<calcChain xmlns="http://schemas.openxmlformats.org/spreadsheetml/2006/main">
  <c r="F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11" i="1"/>
  <c r="C13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12" i="1"/>
  <c r="F1" i="1" l="1"/>
  <c r="F5" i="1" s="1"/>
  <c r="F13" i="1"/>
  <c r="C14" i="1" s="1"/>
  <c r="F14" i="1" s="1"/>
  <c r="C15" i="1" s="1"/>
  <c r="F15" i="1" s="1"/>
  <c r="C16" i="1" s="1"/>
  <c r="F16" i="1" s="1"/>
  <c r="C17" i="1" s="1"/>
  <c r="F17" i="1" s="1"/>
  <c r="C18" i="1" s="1"/>
  <c r="F18" i="1" s="1"/>
  <c r="C19" i="1" s="1"/>
  <c r="F19" i="1" s="1"/>
  <c r="C20" i="1" s="1"/>
  <c r="F20" i="1" s="1"/>
  <c r="C21" i="1" s="1"/>
  <c r="F21" i="1" s="1"/>
  <c r="C22" i="1" s="1"/>
  <c r="F22" i="1" s="1"/>
  <c r="C23" i="1" s="1"/>
  <c r="F23" i="1" s="1"/>
  <c r="C24" i="1" s="1"/>
  <c r="F24" i="1" s="1"/>
  <c r="C25" i="1" s="1"/>
  <c r="F25" i="1" s="1"/>
  <c r="C26" i="1" s="1"/>
  <c r="F26" i="1" s="1"/>
  <c r="C27" i="1" s="1"/>
  <c r="F27" i="1" s="1"/>
  <c r="C28" i="1" s="1"/>
  <c r="F28" i="1" s="1"/>
  <c r="C29" i="1" s="1"/>
  <c r="F29" i="1" s="1"/>
  <c r="C30" i="1" s="1"/>
  <c r="F30" i="1" s="1"/>
  <c r="F12" i="1"/>
  <c r="C12" i="1"/>
  <c r="F2" i="1" l="1"/>
  <c r="F4" i="1"/>
  <c r="F3" i="1"/>
</calcChain>
</file>

<file path=xl/sharedStrings.xml><?xml version="1.0" encoding="utf-8"?>
<sst xmlns="http://schemas.openxmlformats.org/spreadsheetml/2006/main" count="13" uniqueCount="13">
  <si>
    <t>DATA DE HOJE:</t>
  </si>
  <si>
    <t>DIA DE HOJE:</t>
  </si>
  <si>
    <t>NÚMERO DO MÊS DE HOJE:</t>
  </si>
  <si>
    <t>ANO DE HOJE:</t>
  </si>
  <si>
    <t>NÚMERO DO DIA DA SEMANA DE HOJE:</t>
  </si>
  <si>
    <t>CONTROLE DO ESTOQUE DE VASSOURAS</t>
  </si>
  <si>
    <t>DATA</t>
  </si>
  <si>
    <t>DIA DA SEMANA</t>
  </si>
  <si>
    <t>ESTOQUE ANTERIOR</t>
  </si>
  <si>
    <t>QUANTIDADE ENTRADA</t>
  </si>
  <si>
    <t>QUANTIDADE SAÍDA</t>
  </si>
  <si>
    <t>ESTOQUE DO DIA</t>
  </si>
  <si>
    <t>MÊS: 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</si>
</sst>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dd"/>
    <numFmt numFmtId="165" formatCode="d"/>
    <numFmt numFmtId="166" formatCode="m"/>
    <numFmt numFmtId="167" formatCode="yyyy"/>
    <numFmt numFmtId="168" formatCode="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zoomScale="170" zoomScaleNormal="170" workbookViewId="0">
      <selection activeCell="F11" sqref="F11"/>
    </sheetView>
  </sheetViews>
  <sheetFormatPr defaultRowHeight="15" x14ac:dyDescent="0.25"/>
  <cols>
    <col min="1" max="1" width="12" bestFit="1" customWidth="1"/>
    <col min="2" max="2" width="14.5703125" customWidth="1"/>
    <col min="3" max="3" width="13.140625" customWidth="1"/>
    <col min="4" max="4" width="13.5703125" customWidth="1"/>
    <col min="5" max="5" width="13.42578125" customWidth="1"/>
    <col min="6" max="6" width="12.28515625" customWidth="1"/>
  </cols>
  <sheetData>
    <row r="1" spans="1:6" x14ac:dyDescent="0.25">
      <c r="A1" s="11" t="s">
        <v>0</v>
      </c>
      <c r="B1" s="11"/>
      <c r="C1" s="11"/>
      <c r="D1" s="11"/>
      <c r="E1" s="11"/>
      <c r="F1" s="2">
        <f ca="1">TODAY()</f>
        <v>45129</v>
      </c>
    </row>
    <row r="2" spans="1:6" x14ac:dyDescent="0.25">
      <c r="A2" s="11" t="s">
        <v>1</v>
      </c>
      <c r="B2" s="11"/>
      <c r="C2" s="11"/>
      <c r="D2" s="11"/>
      <c r="E2" s="11"/>
      <c r="F2" s="6">
        <f ca="1">F1</f>
        <v>45129</v>
      </c>
    </row>
    <row r="3" spans="1:6" x14ac:dyDescent="0.25">
      <c r="A3" s="11" t="s">
        <v>2</v>
      </c>
      <c r="B3" s="11"/>
      <c r="C3" s="11"/>
      <c r="D3" s="11"/>
      <c r="E3" s="11"/>
      <c r="F3" s="7">
        <f ca="1">F1</f>
        <v>45129</v>
      </c>
    </row>
    <row r="4" spans="1:6" x14ac:dyDescent="0.25">
      <c r="A4" s="11" t="s">
        <v>3</v>
      </c>
      <c r="B4" s="11"/>
      <c r="C4" s="11"/>
      <c r="D4" s="11"/>
      <c r="E4" s="11"/>
      <c r="F4" s="8">
        <f ca="1">F1</f>
        <v>45129</v>
      </c>
    </row>
    <row r="5" spans="1:6" x14ac:dyDescent="0.25">
      <c r="A5" s="11" t="s">
        <v>4</v>
      </c>
      <c r="B5" s="11"/>
      <c r="C5" s="11"/>
      <c r="D5" s="11"/>
      <c r="E5" s="11"/>
      <c r="F5" s="9">
        <f ca="1">WEEKDAY(F1,2)</f>
        <v>6</v>
      </c>
    </row>
    <row r="7" spans="1:6" ht="21" x14ac:dyDescent="0.35">
      <c r="A7" s="10" t="s">
        <v>5</v>
      </c>
      <c r="B7" s="10"/>
      <c r="C7" s="10"/>
      <c r="D7" s="10"/>
      <c r="E7" s="10"/>
      <c r="F7" s="10"/>
    </row>
    <row r="8" spans="1:6" x14ac:dyDescent="0.25">
      <c r="A8" s="1" t="s">
        <v>12</v>
      </c>
      <c r="B8" s="5"/>
    </row>
    <row r="9" spans="1:6" x14ac:dyDescent="0.25">
      <c r="A9" s="1"/>
      <c r="B9" s="1"/>
    </row>
    <row r="10" spans="1:6" ht="30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</row>
    <row r="11" spans="1:6" x14ac:dyDescent="0.25">
      <c r="A11" s="4">
        <v>45200</v>
      </c>
      <c r="B11" s="12">
        <f>A11</f>
        <v>45200</v>
      </c>
      <c r="C11" s="13">
        <v>10</v>
      </c>
      <c r="D11" s="13">
        <v>20</v>
      </c>
      <c r="E11" s="13">
        <v>15</v>
      </c>
      <c r="F11" s="13">
        <f>(C11+D11)-E11</f>
        <v>15</v>
      </c>
    </row>
    <row r="12" spans="1:6" x14ac:dyDescent="0.25">
      <c r="A12" s="4">
        <f>WORKDAY.INTL(A11,1,1,FERIADOS!$A$1:$A$3)</f>
        <v>45201</v>
      </c>
      <c r="B12" s="12">
        <f t="shared" ref="B12:B30" si="0">A12</f>
        <v>45201</v>
      </c>
      <c r="C12" s="13">
        <f>F11</f>
        <v>15</v>
      </c>
      <c r="D12" s="13">
        <v>5</v>
      </c>
      <c r="E12" s="13">
        <v>20</v>
      </c>
      <c r="F12" s="13">
        <f>(C12+D12)-E12</f>
        <v>0</v>
      </c>
    </row>
    <row r="13" spans="1:6" x14ac:dyDescent="0.25">
      <c r="A13" s="4">
        <f>WORKDAY.INTL(A12,1,1,FERIADOS!$A$1:$A$3)</f>
        <v>45202</v>
      </c>
      <c r="B13" s="12">
        <f t="shared" si="0"/>
        <v>45202</v>
      </c>
      <c r="C13" s="13">
        <f>F12</f>
        <v>0</v>
      </c>
      <c r="D13" s="13">
        <v>10</v>
      </c>
      <c r="E13" s="13">
        <v>8</v>
      </c>
      <c r="F13" s="13">
        <f t="shared" ref="F13:F30" si="1">(C13+D13)-E13</f>
        <v>2</v>
      </c>
    </row>
    <row r="14" spans="1:6" x14ac:dyDescent="0.25">
      <c r="A14" s="4">
        <f>WORKDAY.INTL(A13,1,1,FERIADOS!$A$1:$A$3)</f>
        <v>45203</v>
      </c>
      <c r="B14" s="12">
        <f t="shared" si="0"/>
        <v>45203</v>
      </c>
      <c r="C14" s="13">
        <f>F13</f>
        <v>2</v>
      </c>
      <c r="D14" s="13">
        <v>23</v>
      </c>
      <c r="E14" s="13">
        <v>20</v>
      </c>
      <c r="F14" s="13">
        <f t="shared" si="1"/>
        <v>5</v>
      </c>
    </row>
    <row r="15" spans="1:6" x14ac:dyDescent="0.25">
      <c r="A15" s="4">
        <f>WORKDAY.INTL(A14,1,1,FERIADOS!$A$1:$A$3)</f>
        <v>45204</v>
      </c>
      <c r="B15" s="12">
        <f t="shared" si="0"/>
        <v>45204</v>
      </c>
      <c r="C15" s="13">
        <f>F14</f>
        <v>5</v>
      </c>
      <c r="D15" s="13">
        <v>25</v>
      </c>
      <c r="E15" s="13">
        <v>22</v>
      </c>
      <c r="F15" s="13">
        <f t="shared" si="1"/>
        <v>8</v>
      </c>
    </row>
    <row r="16" spans="1:6" x14ac:dyDescent="0.25">
      <c r="A16" s="4">
        <f>WORKDAY.INTL(A15,1,1,FERIADOS!$A$1:$A$3)</f>
        <v>45205</v>
      </c>
      <c r="B16" s="12">
        <f t="shared" si="0"/>
        <v>45205</v>
      </c>
      <c r="C16" s="13">
        <f t="shared" ref="C16:C30" si="2">F15</f>
        <v>8</v>
      </c>
      <c r="D16" s="13">
        <v>12</v>
      </c>
      <c r="E16" s="13">
        <v>10</v>
      </c>
      <c r="F16" s="13">
        <f t="shared" si="1"/>
        <v>10</v>
      </c>
    </row>
    <row r="17" spans="1:6" x14ac:dyDescent="0.25">
      <c r="A17" s="4">
        <f>WORKDAY.INTL(A16,1,1,FERIADOS!$A$1:$A$3)</f>
        <v>45208</v>
      </c>
      <c r="B17" s="12">
        <f t="shared" si="0"/>
        <v>45208</v>
      </c>
      <c r="C17" s="13">
        <f t="shared" si="2"/>
        <v>10</v>
      </c>
      <c r="D17" s="13">
        <v>20</v>
      </c>
      <c r="E17" s="13">
        <v>12</v>
      </c>
      <c r="F17" s="13">
        <f t="shared" si="1"/>
        <v>18</v>
      </c>
    </row>
    <row r="18" spans="1:6" x14ac:dyDescent="0.25">
      <c r="A18" s="4">
        <f>WORKDAY.INTL(A17,1,1,FERIADOS!$A$1:$A$3)</f>
        <v>45209</v>
      </c>
      <c r="B18" s="12">
        <f t="shared" si="0"/>
        <v>45209</v>
      </c>
      <c r="C18" s="13">
        <f t="shared" si="2"/>
        <v>18</v>
      </c>
      <c r="D18" s="13">
        <v>2</v>
      </c>
      <c r="E18" s="13">
        <v>15</v>
      </c>
      <c r="F18" s="13">
        <f t="shared" si="1"/>
        <v>5</v>
      </c>
    </row>
    <row r="19" spans="1:6" x14ac:dyDescent="0.25">
      <c r="A19" s="4">
        <f>WORKDAY.INTL(A18,1,1,FERIADOS!$A$1:$A$3)</f>
        <v>45210</v>
      </c>
      <c r="B19" s="12">
        <f t="shared" si="0"/>
        <v>45210</v>
      </c>
      <c r="C19" s="13">
        <f>F18</f>
        <v>5</v>
      </c>
      <c r="D19" s="13">
        <v>13</v>
      </c>
      <c r="E19" s="13">
        <v>17</v>
      </c>
      <c r="F19" s="13">
        <f t="shared" si="1"/>
        <v>1</v>
      </c>
    </row>
    <row r="20" spans="1:6" x14ac:dyDescent="0.25">
      <c r="A20" s="4">
        <f>WORKDAY.INTL(A19,1,1,FERIADOS!$A$1:$A$3)</f>
        <v>45211</v>
      </c>
      <c r="B20" s="12">
        <f t="shared" si="0"/>
        <v>45211</v>
      </c>
      <c r="C20" s="13">
        <f t="shared" si="2"/>
        <v>1</v>
      </c>
      <c r="D20" s="13">
        <v>20</v>
      </c>
      <c r="E20" s="13">
        <v>15</v>
      </c>
      <c r="F20" s="13">
        <f t="shared" si="1"/>
        <v>6</v>
      </c>
    </row>
    <row r="21" spans="1:6" x14ac:dyDescent="0.25">
      <c r="A21" s="4">
        <f>WORKDAY.INTL(A20,1,1,FERIADOS!$A$1:$A$3)</f>
        <v>45212</v>
      </c>
      <c r="B21" s="12">
        <f t="shared" si="0"/>
        <v>45212</v>
      </c>
      <c r="C21" s="13">
        <f t="shared" si="2"/>
        <v>6</v>
      </c>
      <c r="D21" s="13">
        <v>22</v>
      </c>
      <c r="E21" s="13">
        <v>25</v>
      </c>
      <c r="F21" s="13">
        <f t="shared" si="1"/>
        <v>3</v>
      </c>
    </row>
    <row r="22" spans="1:6" x14ac:dyDescent="0.25">
      <c r="A22" s="4">
        <f>WORKDAY.INTL(A21,1,1,FERIADOS!$A$1:$A$3)</f>
        <v>45215</v>
      </c>
      <c r="B22" s="12">
        <f t="shared" si="0"/>
        <v>45215</v>
      </c>
      <c r="C22" s="13">
        <f t="shared" si="2"/>
        <v>3</v>
      </c>
      <c r="D22" s="13">
        <v>30</v>
      </c>
      <c r="E22" s="13">
        <v>24</v>
      </c>
      <c r="F22" s="13">
        <f t="shared" si="1"/>
        <v>9</v>
      </c>
    </row>
    <row r="23" spans="1:6" x14ac:dyDescent="0.25">
      <c r="A23" s="4">
        <f>WORKDAY.INTL(A22,1,1,FERIADOS!$A$1:$A$3)</f>
        <v>45216</v>
      </c>
      <c r="B23" s="12">
        <f t="shared" si="0"/>
        <v>45216</v>
      </c>
      <c r="C23" s="13">
        <f t="shared" si="2"/>
        <v>9</v>
      </c>
      <c r="D23" s="13">
        <v>45</v>
      </c>
      <c r="E23" s="13">
        <v>40</v>
      </c>
      <c r="F23" s="13">
        <f t="shared" si="1"/>
        <v>14</v>
      </c>
    </row>
    <row r="24" spans="1:6" x14ac:dyDescent="0.25">
      <c r="A24" s="4">
        <f>WORKDAY.INTL(A23,1,1,FERIADOS!$A$1:$A$3)</f>
        <v>45217</v>
      </c>
      <c r="B24" s="12">
        <f t="shared" si="0"/>
        <v>45217</v>
      </c>
      <c r="C24" s="13">
        <f t="shared" si="2"/>
        <v>14</v>
      </c>
      <c r="D24" s="13">
        <v>12</v>
      </c>
      <c r="E24" s="13">
        <v>25</v>
      </c>
      <c r="F24" s="13">
        <f t="shared" si="1"/>
        <v>1</v>
      </c>
    </row>
    <row r="25" spans="1:6" x14ac:dyDescent="0.25">
      <c r="A25" s="4">
        <f>WORKDAY.INTL(A24,1,1,FERIADOS!$A$1:$A$3)</f>
        <v>45218</v>
      </c>
      <c r="B25" s="12">
        <f t="shared" si="0"/>
        <v>45218</v>
      </c>
      <c r="C25" s="13">
        <f t="shared" si="2"/>
        <v>1</v>
      </c>
      <c r="D25" s="13">
        <v>20</v>
      </c>
      <c r="E25" s="13">
        <v>10</v>
      </c>
      <c r="F25" s="13">
        <f t="shared" si="1"/>
        <v>11</v>
      </c>
    </row>
    <row r="26" spans="1:6" x14ac:dyDescent="0.25">
      <c r="A26" s="4">
        <f>WORKDAY.INTL(A25,1,1,FERIADOS!$A$1:$A$3)</f>
        <v>45219</v>
      </c>
      <c r="B26" s="12">
        <f t="shared" si="0"/>
        <v>45219</v>
      </c>
      <c r="C26" s="13">
        <f t="shared" si="2"/>
        <v>11</v>
      </c>
      <c r="D26" s="13">
        <v>22</v>
      </c>
      <c r="E26" s="13">
        <v>25</v>
      </c>
      <c r="F26" s="13">
        <f t="shared" si="1"/>
        <v>8</v>
      </c>
    </row>
    <row r="27" spans="1:6" x14ac:dyDescent="0.25">
      <c r="A27" s="4">
        <f>WORKDAY.INTL(A26,1,1,FERIADOS!$A$1:$A$3)</f>
        <v>45222</v>
      </c>
      <c r="B27" s="12">
        <f t="shared" si="0"/>
        <v>45222</v>
      </c>
      <c r="C27" s="13">
        <f t="shared" si="2"/>
        <v>8</v>
      </c>
      <c r="D27" s="13">
        <v>25</v>
      </c>
      <c r="E27" s="13">
        <v>28</v>
      </c>
      <c r="F27" s="13">
        <f t="shared" si="1"/>
        <v>5</v>
      </c>
    </row>
    <row r="28" spans="1:6" x14ac:dyDescent="0.25">
      <c r="A28" s="4">
        <f>WORKDAY.INTL(A27,1,1,FERIADOS!$A$1:$A$3)</f>
        <v>45223</v>
      </c>
      <c r="B28" s="12">
        <f t="shared" si="0"/>
        <v>45223</v>
      </c>
      <c r="C28" s="13">
        <f t="shared" si="2"/>
        <v>5</v>
      </c>
      <c r="D28" s="13">
        <v>16</v>
      </c>
      <c r="E28" s="13">
        <v>21</v>
      </c>
      <c r="F28" s="13">
        <f t="shared" si="1"/>
        <v>0</v>
      </c>
    </row>
    <row r="29" spans="1:6" x14ac:dyDescent="0.25">
      <c r="A29" s="4">
        <f>WORKDAY.INTL(A28,1,1,FERIADOS!$A$1:$A$3)</f>
        <v>45224</v>
      </c>
      <c r="B29" s="12">
        <f t="shared" si="0"/>
        <v>45224</v>
      </c>
      <c r="C29" s="13">
        <f t="shared" si="2"/>
        <v>0</v>
      </c>
      <c r="D29" s="13">
        <v>35</v>
      </c>
      <c r="E29" s="13">
        <v>28</v>
      </c>
      <c r="F29" s="13">
        <f t="shared" si="1"/>
        <v>7</v>
      </c>
    </row>
    <row r="30" spans="1:6" x14ac:dyDescent="0.25">
      <c r="A30" s="4">
        <f>WORKDAY.INTL(A29,1,1,FERIADOS!$A$1:$A$3)</f>
        <v>45225</v>
      </c>
      <c r="B30" s="12">
        <f t="shared" si="0"/>
        <v>45225</v>
      </c>
      <c r="C30" s="13">
        <f t="shared" si="2"/>
        <v>7</v>
      </c>
      <c r="D30" s="13">
        <v>13</v>
      </c>
      <c r="E30" s="13">
        <v>15</v>
      </c>
      <c r="F30" s="13">
        <f t="shared" si="1"/>
        <v>5</v>
      </c>
    </row>
  </sheetData>
  <mergeCells count="6">
    <mergeCell ref="A7:F7"/>
    <mergeCell ref="A1:E1"/>
    <mergeCell ref="A2:E2"/>
    <mergeCell ref="A3:E3"/>
    <mergeCell ref="A4:E4"/>
    <mergeCell ref="A5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E29" sqref="E29"/>
    </sheetView>
  </sheetViews>
  <sheetFormatPr defaultRowHeight="15" x14ac:dyDescent="0.25"/>
  <cols>
    <col min="1" max="1" width="10.7109375" bestFit="1" customWidth="1"/>
  </cols>
  <sheetData>
    <row r="1" spans="1:1" x14ac:dyDescent="0.25">
      <c r="A1" s="2">
        <v>41395</v>
      </c>
    </row>
    <row r="2" spans="1:1" x14ac:dyDescent="0.25">
      <c r="A2" s="2">
        <v>41424</v>
      </c>
    </row>
    <row r="3" spans="1:1" x14ac:dyDescent="0.25">
      <c r="A3" s="2">
        <v>41425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FERIADOS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</dc:creator>
  <cp:keywords/>
  <dc:description/>
  <cp:lastModifiedBy>Instrutor</cp:lastModifiedBy>
  <cp:revision/>
  <dcterms:created xsi:type="dcterms:W3CDTF">2011-06-21T18:20:34Z</dcterms:created>
  <dcterms:modified xsi:type="dcterms:W3CDTF">2023-07-22T15:26:42Z</dcterms:modified>
  <cp:category/>
  <cp:contentStatus/>
</cp:coreProperties>
</file>