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Mestrado\1Ano\2Semestre\CLE\Assigments\Assigment3\ProjectCode\"/>
    </mc:Choice>
  </mc:AlternateContent>
  <xr:revisionPtr revIDLastSave="0" documentId="13_ncr:1_{BFF81A49-95E7-49EA-A44C-E817DD5996C8}" xr6:coauthVersionLast="47" xr6:coauthVersionMax="47" xr10:uidLastSave="{00000000-0000-0000-0000-000000000000}"/>
  <bookViews>
    <workbookView xWindow="28680" yWindow="-120" windowWidth="29040" windowHeight="15840" activeTab="2" xr2:uid="{53F7BD74-ACEB-4901-862A-31916C4CC3E7}"/>
  </bookViews>
  <sheets>
    <sheet name="Gráfico1" sheetId="2" r:id="rId1"/>
    <sheet name="Prog 1" sheetId="1" r:id="rId2"/>
    <sheet name="Prog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" i="3" l="1"/>
  <c r="F163" i="3"/>
  <c r="F157" i="3"/>
  <c r="F151" i="3"/>
  <c r="F145" i="3"/>
  <c r="F139" i="3"/>
  <c r="F133" i="3"/>
  <c r="F121" i="3"/>
  <c r="F127" i="3"/>
  <c r="F115" i="3"/>
  <c r="F109" i="3"/>
  <c r="F103" i="3"/>
  <c r="F97" i="3"/>
  <c r="F91" i="3"/>
  <c r="F85" i="3"/>
  <c r="F79" i="3"/>
  <c r="F73" i="3"/>
  <c r="E170" i="3"/>
  <c r="E171" i="3"/>
  <c r="E172" i="3"/>
  <c r="E173" i="3"/>
  <c r="E169" i="3"/>
  <c r="E164" i="3"/>
  <c r="E165" i="3"/>
  <c r="E166" i="3"/>
  <c r="E167" i="3"/>
  <c r="E163" i="3"/>
  <c r="E158" i="3"/>
  <c r="E159" i="3"/>
  <c r="E160" i="3"/>
  <c r="E161" i="3"/>
  <c r="E157" i="3"/>
  <c r="E152" i="3"/>
  <c r="E153" i="3"/>
  <c r="E154" i="3"/>
  <c r="E155" i="3"/>
  <c r="E151" i="3"/>
  <c r="E146" i="3"/>
  <c r="E147" i="3"/>
  <c r="E148" i="3"/>
  <c r="E149" i="3"/>
  <c r="E145" i="3"/>
  <c r="E140" i="3"/>
  <c r="E141" i="3"/>
  <c r="E142" i="3"/>
  <c r="E143" i="3"/>
  <c r="E139" i="3"/>
  <c r="E134" i="3"/>
  <c r="E135" i="3"/>
  <c r="E136" i="3"/>
  <c r="E137" i="3"/>
  <c r="E133" i="3"/>
  <c r="E128" i="3"/>
  <c r="E129" i="3"/>
  <c r="E130" i="3"/>
  <c r="E131" i="3"/>
  <c r="E127" i="3"/>
  <c r="E122" i="3"/>
  <c r="E123" i="3"/>
  <c r="E124" i="3"/>
  <c r="E125" i="3"/>
  <c r="E121" i="3"/>
  <c r="E116" i="3"/>
  <c r="E117" i="3"/>
  <c r="E118" i="3"/>
  <c r="E119" i="3"/>
  <c r="E115" i="3"/>
  <c r="E110" i="3"/>
  <c r="E111" i="3"/>
  <c r="E112" i="3"/>
  <c r="E113" i="3"/>
  <c r="E109" i="3"/>
  <c r="E107" i="3"/>
  <c r="E104" i="3"/>
  <c r="E105" i="3"/>
  <c r="E106" i="3"/>
  <c r="E103" i="3"/>
  <c r="E98" i="3"/>
  <c r="E99" i="3"/>
  <c r="E100" i="3"/>
  <c r="E101" i="3"/>
  <c r="E97" i="3"/>
  <c r="E95" i="3"/>
  <c r="E92" i="3"/>
  <c r="E93" i="3"/>
  <c r="E94" i="3"/>
  <c r="E91" i="3"/>
  <c r="E86" i="3"/>
  <c r="E87" i="3"/>
  <c r="E88" i="3"/>
  <c r="E89" i="3"/>
  <c r="E85" i="3"/>
  <c r="E80" i="3"/>
  <c r="E81" i="3"/>
  <c r="E82" i="3"/>
  <c r="E83" i="3"/>
  <c r="E79" i="3"/>
  <c r="E74" i="3"/>
  <c r="E75" i="3"/>
  <c r="E76" i="3"/>
  <c r="E77" i="3"/>
  <c r="E73" i="3"/>
  <c r="D169" i="3"/>
  <c r="D163" i="3"/>
  <c r="D157" i="3"/>
  <c r="D151" i="3"/>
  <c r="D145" i="3"/>
  <c r="D139" i="3"/>
  <c r="D133" i="3"/>
  <c r="D127" i="3"/>
  <c r="D121" i="3"/>
  <c r="D115" i="3"/>
  <c r="D109" i="3"/>
  <c r="D103" i="3"/>
  <c r="D97" i="3"/>
  <c r="D91" i="3"/>
  <c r="D85" i="3"/>
  <c r="D79" i="3"/>
  <c r="D73" i="3"/>
  <c r="D68" i="3"/>
  <c r="I60" i="3"/>
  <c r="I61" i="3"/>
  <c r="I62" i="3"/>
  <c r="I63" i="3"/>
  <c r="I59" i="3"/>
  <c r="D67" i="3"/>
  <c r="D53" i="3"/>
  <c r="I45" i="3"/>
  <c r="I46" i="3"/>
  <c r="I47" i="3"/>
  <c r="I48" i="3"/>
  <c r="I44" i="3"/>
  <c r="D52" i="3"/>
</calcChain>
</file>

<file path=xl/sharedStrings.xml><?xml version="1.0" encoding="utf-8"?>
<sst xmlns="http://schemas.openxmlformats.org/spreadsheetml/2006/main" count="552" uniqueCount="352">
  <si>
    <t>Cuda Processing</t>
  </si>
  <si>
    <t>Cuda Transfer</t>
  </si>
  <si>
    <t>Cuda Dimensions</t>
  </si>
  <si>
    <t>CPU Transfer</t>
  </si>
  <si>
    <t>CPU Processing</t>
  </si>
  <si>
    <t>1.671e-04</t>
  </si>
  <si>
    <t>1.575e+00</t>
  </si>
  <si>
    <t>3.406e-04</t>
  </si>
  <si>
    <t>3.378e+00</t>
  </si>
  <si>
    <t>1.911e-04</t>
  </si>
  <si>
    <t>3.715e-04</t>
  </si>
  <si>
    <t>3.367e+00</t>
  </si>
  <si>
    <t>1.709e-04</t>
  </si>
  <si>
    <t>8.052e-01</t>
  </si>
  <si>
    <t>2.566e-01</t>
  </si>
  <si>
    <t>4.120e-01</t>
  </si>
  <si>
    <t>1.423e-04</t>
  </si>
  <si>
    <t>3.368e+00</t>
  </si>
  <si>
    <t>1.587e-04</t>
  </si>
  <si>
    <t>1.756e-04</t>
  </si>
  <si>
    <t>1.705e-04</t>
  </si>
  <si>
    <t>1.302e-01</t>
  </si>
  <si>
    <t>1.794e-04</t>
  </si>
  <si>
    <t>1.596e-04</t>
  </si>
  <si>
    <t>6.903e-02</t>
  </si>
  <si>
    <t>1.584e-04</t>
  </si>
  <si>
    <t>3.391e+00</t>
  </si>
  <si>
    <t>1.565e-04</t>
  </si>
  <si>
    <t>6.615e-02</t>
  </si>
  <si>
    <t>1.398e-04</t>
  </si>
  <si>
    <t>3.401e+00</t>
  </si>
  <si>
    <t>1.654e-04</t>
  </si>
  <si>
    <t>6.610e-02</t>
  </si>
  <si>
    <t>1.372e-04</t>
  </si>
  <si>
    <t>3.376e+00</t>
  </si>
  <si>
    <t>2.007e-04</t>
  </si>
  <si>
    <t>6.589e-02</t>
  </si>
  <si>
    <t>1.362e-04</t>
  </si>
  <si>
    <t>3.415e+00</t>
  </si>
  <si>
    <t>1.652e-04</t>
  </si>
  <si>
    <t>7.206e-02</t>
  </si>
  <si>
    <t>1.426e-04</t>
  </si>
  <si>
    <t>3.395e+00</t>
  </si>
  <si>
    <t>1.643e-04</t>
  </si>
  <si>
    <t>7.561e-02</t>
  </si>
  <si>
    <t>1.611e-04</t>
  </si>
  <si>
    <t>3.382e+00</t>
  </si>
  <si>
    <t>(2^16, 1, 1) (2^0,1,1)</t>
  </si>
  <si>
    <t>(2^15, 1, 1) (2^1,1,1)</t>
  </si>
  <si>
    <t>(2^14, 1, 1) (2^2,1,1)</t>
  </si>
  <si>
    <t>(2^13, 1, 1) (2^3,1,1)</t>
  </si>
  <si>
    <t>(2^12, 1, 1) (2^4,1,1)</t>
  </si>
  <si>
    <t>(2^11, 1, 1) (2^5,1,1)</t>
  </si>
  <si>
    <t>(2^10, 1, 1) (2^6,1,1)</t>
  </si>
  <si>
    <t>(2^9, 1, 1) (2^7,1,1)</t>
  </si>
  <si>
    <t>(2^8, 1, 1) (2^8,1,1)</t>
  </si>
  <si>
    <t>(2^7, 1, 1) (2^9,1,1)</t>
  </si>
  <si>
    <t>(2^6, 1, 1) (2^10,1,1)</t>
  </si>
  <si>
    <t>(2^8, 2^1, 1) (2^7,1,1)</t>
  </si>
  <si>
    <t>1.478e-04</t>
  </si>
  <si>
    <t>6.630e-02</t>
  </si>
  <si>
    <t>2.792e-04</t>
  </si>
  <si>
    <t>4.278e+00</t>
  </si>
  <si>
    <t>(2^8, 2^2, 1) (2^6,1,1)</t>
  </si>
  <si>
    <t>1.513e-04</t>
  </si>
  <si>
    <t>4.282e+00</t>
  </si>
  <si>
    <t>1.948e-04</t>
  </si>
  <si>
    <t>6.902e-02</t>
  </si>
  <si>
    <t>1.329e-04</t>
  </si>
  <si>
    <t>4.267e+00</t>
  </si>
  <si>
    <t>1.619e-04</t>
  </si>
  <si>
    <t>1.300e-01</t>
  </si>
  <si>
    <t>1.533e-04</t>
  </si>
  <si>
    <t>(2^8, 2^3, 1) (2^5,1,1)</t>
  </si>
  <si>
    <t>(2^8, 2^4, 1) (2^4,1,1)</t>
  </si>
  <si>
    <t>(2^8, 2^5, 1) (2^3,1,1)</t>
  </si>
  <si>
    <t>1.823e-04</t>
  </si>
  <si>
    <t>2.416e-01</t>
  </si>
  <si>
    <t>1.358e-04</t>
  </si>
  <si>
    <t>4.273e+00</t>
  </si>
  <si>
    <t>(2^8, 2^6, 1) (2^2,1,1)</t>
  </si>
  <si>
    <t>1.831e-04</t>
  </si>
  <si>
    <t>4.315e-01</t>
  </si>
  <si>
    <t>1.491e-04</t>
  </si>
  <si>
    <t>4.281e+00</t>
  </si>
  <si>
    <t>(2^8, 2^7, 1) (2^1,1,1)</t>
  </si>
  <si>
    <t>2.335e-04</t>
  </si>
  <si>
    <t>8.113e-01</t>
  </si>
  <si>
    <t>1.512e-04</t>
  </si>
  <si>
    <t>4.280e+00</t>
  </si>
  <si>
    <t>(2^8, 2^8, 1) (1,1,1)</t>
  </si>
  <si>
    <t>1.782e-04</t>
  </si>
  <si>
    <t>1.579e+00</t>
  </si>
  <si>
    <t>1.723e-04</t>
  </si>
  <si>
    <t>4.289e+00</t>
  </si>
  <si>
    <t>(2^8, 1, 1) (2^7,2^1,1)</t>
  </si>
  <si>
    <t>1.718e-04</t>
  </si>
  <si>
    <t>6.601e-02</t>
  </si>
  <si>
    <t>2.785e-04</t>
  </si>
  <si>
    <t>4.301e+00</t>
  </si>
  <si>
    <t>(2^8, 1, 1) (2^6,2^2,1)</t>
  </si>
  <si>
    <t>1.738e-04</t>
  </si>
  <si>
    <t xml:space="preserve">6.604e-02 </t>
  </si>
  <si>
    <t>1.450e-04</t>
  </si>
  <si>
    <t>4.271e+00</t>
  </si>
  <si>
    <t>(2^8, 1, 1) (2^5,2^3,1)</t>
  </si>
  <si>
    <t>1.617e-04</t>
  </si>
  <si>
    <t>6.628e-02</t>
  </si>
  <si>
    <t>1.425e-04</t>
  </si>
  <si>
    <t>4.264e+00</t>
  </si>
  <si>
    <t>(2^8, 1, 1) (2^4,2^4,1)</t>
  </si>
  <si>
    <t>1.779e-04</t>
  </si>
  <si>
    <t>6.635e-02</t>
  </si>
  <si>
    <t>1.571e-04</t>
  </si>
  <si>
    <t>(2^8, 1, 1) (2^3,2^5,1)</t>
  </si>
  <si>
    <t>1.796e-04</t>
  </si>
  <si>
    <t>6.679e-02</t>
  </si>
  <si>
    <t>1.383e-04</t>
  </si>
  <si>
    <t>(2^8, 1, 1) (2^2,2^6,1)</t>
  </si>
  <si>
    <t>1.656e-04</t>
  </si>
  <si>
    <t>8.690e-02</t>
  </si>
  <si>
    <t>1.501e-04</t>
  </si>
  <si>
    <t>(2^8, 1, 1) (2^1,2^7,1)</t>
  </si>
  <si>
    <t>1.920e-04</t>
  </si>
  <si>
    <t>1.474e-01</t>
  </si>
  <si>
    <t>1.368e-04</t>
  </si>
  <si>
    <t>4.283e+00</t>
  </si>
  <si>
    <t>(2^8, 1, 1) (1,2^8,1)</t>
  </si>
  <si>
    <t>1.572e-04</t>
  </si>
  <si>
    <t>2.431e-01</t>
  </si>
  <si>
    <t>1.439e-04</t>
  </si>
  <si>
    <t>(2^7, 1, 1) (2^8,2^1,1)</t>
  </si>
  <si>
    <t>7.210e-02</t>
  </si>
  <si>
    <t>2.774e-04</t>
  </si>
  <si>
    <t>(2^6, 1, 1) (2^8,2^2,1)</t>
  </si>
  <si>
    <t>1.632e-04</t>
  </si>
  <si>
    <t>7.556e-02</t>
  </si>
  <si>
    <t>1.608e-04</t>
  </si>
  <si>
    <t>4.287e+00</t>
  </si>
  <si>
    <t>1.555e-04</t>
  </si>
  <si>
    <t>6.643e-02</t>
  </si>
  <si>
    <t>2.734e-04</t>
  </si>
  <si>
    <t>4.253e+00</t>
  </si>
  <si>
    <t>(2^8, 2^1, 1) (2^4,2^3,1)</t>
  </si>
  <si>
    <t>1.750e-04</t>
  </si>
  <si>
    <t>6.684e-02</t>
  </si>
  <si>
    <t>2.644e-04</t>
  </si>
  <si>
    <t>4.227e+00</t>
  </si>
  <si>
    <t>(2^8, 2^2, 1) (2^4,2^2,1)</t>
  </si>
  <si>
    <t>1.585e-04</t>
  </si>
  <si>
    <t>6.659e-02</t>
  </si>
  <si>
    <t>4.258e+00</t>
  </si>
  <si>
    <t>(2^8, 2^3, 1) (2^4,2^1,1)</t>
  </si>
  <si>
    <t>1.605e-04</t>
  </si>
  <si>
    <t>6.898e-02</t>
  </si>
  <si>
    <t>1.377e-04</t>
  </si>
  <si>
    <t>4.251e+00</t>
  </si>
  <si>
    <t>1.651e-04</t>
  </si>
  <si>
    <t>1.307e-01</t>
  </si>
  <si>
    <t>1.566e-04</t>
  </si>
  <si>
    <t>4.249e+00</t>
  </si>
  <si>
    <t>1.713e-04</t>
  </si>
  <si>
    <t>2.998e-04</t>
  </si>
  <si>
    <t>4.256e+00</t>
  </si>
  <si>
    <t>1.707e-04</t>
  </si>
  <si>
    <t>6.905e-02</t>
  </si>
  <si>
    <t>2.838e-04</t>
  </si>
  <si>
    <t>4.274e+00</t>
  </si>
  <si>
    <t>1.613e-04</t>
  </si>
  <si>
    <t>6.662e-02</t>
  </si>
  <si>
    <t>1.442e-04</t>
  </si>
  <si>
    <t>1.837e-04</t>
  </si>
  <si>
    <t>6.681e-02</t>
  </si>
  <si>
    <t>1.427e-04</t>
  </si>
  <si>
    <t>4.245e+00</t>
  </si>
  <si>
    <t>1.556e-04</t>
  </si>
  <si>
    <t>6.660e-02</t>
  </si>
  <si>
    <t>1.480e-04</t>
  </si>
  <si>
    <t>4.241e+00</t>
  </si>
  <si>
    <t>(2^4, 2^4, 1) (2^8,1,1)</t>
  </si>
  <si>
    <t>1.520e-04</t>
  </si>
  <si>
    <t>6.600e-02</t>
  </si>
  <si>
    <t>2.861e-04</t>
  </si>
  <si>
    <t>4.226e+00</t>
  </si>
  <si>
    <t>(2^4, 2^3, 1) (2^8,2^1,1)</t>
  </si>
  <si>
    <t>7.200e-02</t>
  </si>
  <si>
    <t>2.627e-04</t>
  </si>
  <si>
    <t>4.219e+00</t>
  </si>
  <si>
    <t>(2^4, 2^2, 1) (2^8,2^2,1)</t>
  </si>
  <si>
    <t>1.633e-04</t>
  </si>
  <si>
    <t>7.557e-02</t>
  </si>
  <si>
    <t>1.391e-04</t>
  </si>
  <si>
    <t>4.238e+00</t>
  </si>
  <si>
    <t>(2^7, 2^4, 1) (2^5,1,1)</t>
  </si>
  <si>
    <t>1.586e-04</t>
  </si>
  <si>
    <t>6.899e-02</t>
  </si>
  <si>
    <t>3.103e-04</t>
  </si>
  <si>
    <t>4.236e+00</t>
  </si>
  <si>
    <t>(2^7, 2^3, 1) (2^5,2^1,1)</t>
  </si>
  <si>
    <t>1.621e-04</t>
  </si>
  <si>
    <t>6.644e-02</t>
  </si>
  <si>
    <t>2.814e-04</t>
  </si>
  <si>
    <t>4.250e+00</t>
  </si>
  <si>
    <t>(2^7, 2^2, 1) (2^5,2^2,1)</t>
  </si>
  <si>
    <t>1.700e-04</t>
  </si>
  <si>
    <t>6.673e-02</t>
  </si>
  <si>
    <t>1.463e-04</t>
  </si>
  <si>
    <t>4.229e+00</t>
  </si>
  <si>
    <t>(2^7, 2^1, 1) (2^5,2^3,1)</t>
  </si>
  <si>
    <t>1.765e-04</t>
  </si>
  <si>
    <t>6.632e-02</t>
  </si>
  <si>
    <t>1.361e-04</t>
  </si>
  <si>
    <t>(2^7, 1, 1) (2^5,2^4,1)</t>
  </si>
  <si>
    <t>1.578e-04</t>
  </si>
  <si>
    <t>7.273e-02</t>
  </si>
  <si>
    <t>1.538e-04</t>
  </si>
  <si>
    <t>(2^6, 2^4, 1) (2^6,1,1)</t>
  </si>
  <si>
    <t>1.708e-04</t>
  </si>
  <si>
    <t>6.636e-02</t>
  </si>
  <si>
    <t>2.722e-04</t>
  </si>
  <si>
    <t>4.336e+00</t>
  </si>
  <si>
    <t>(2^6, 2^3, 1) (2^6,2^1,1)</t>
  </si>
  <si>
    <t>6.646e-02</t>
  </si>
  <si>
    <t>2.713e-04</t>
  </si>
  <si>
    <t>(2^6, 2^2, 1) (2^6,2^2,1)</t>
  </si>
  <si>
    <t>1.657e-04</t>
  </si>
  <si>
    <t>6.613e-02</t>
  </si>
  <si>
    <t>1.401e-04</t>
  </si>
  <si>
    <t>4.341e+00</t>
  </si>
  <si>
    <t>(2^6, 2^1, 1) (2^6,2^3,1)</t>
  </si>
  <si>
    <t>2.118e-04</t>
  </si>
  <si>
    <t>7.229e-02</t>
  </si>
  <si>
    <t>1.524e-04</t>
  </si>
  <si>
    <t>(2^6, 1, 1) (2^6,2^4,1)</t>
  </si>
  <si>
    <t>1.881e-04</t>
  </si>
  <si>
    <t>7.579e-02</t>
  </si>
  <si>
    <t>1.405e-04</t>
  </si>
  <si>
    <t>(2^7, 2^1, 1) (2^8,1,1)</t>
  </si>
  <si>
    <t>1.845e-04</t>
  </si>
  <si>
    <t>6.591e-02</t>
  </si>
  <si>
    <t>2.773e-04</t>
  </si>
  <si>
    <t>4.284e+00</t>
  </si>
  <si>
    <t>(2^6, 2^2, 1) (2^8,1,1)</t>
  </si>
  <si>
    <t>1.934e-04</t>
  </si>
  <si>
    <t>1.370e-04</t>
  </si>
  <si>
    <t>4.275e+00</t>
  </si>
  <si>
    <t>(2^5, 2^3 1) (2^8,1,1)</t>
  </si>
  <si>
    <t>1.694e-04</t>
  </si>
  <si>
    <t>1.814e-04</t>
  </si>
  <si>
    <t>6.592e-02</t>
  </si>
  <si>
    <t>(2^3, 2^5, 1) (2^8,1,1)</t>
  </si>
  <si>
    <t>1.808e-04</t>
  </si>
  <si>
    <t>1.526e-04</t>
  </si>
  <si>
    <t>(2^2, 2^6, 1) (2^8,1,1)</t>
  </si>
  <si>
    <t>1.574e-04</t>
  </si>
  <si>
    <t>6.602e-02</t>
  </si>
  <si>
    <t>1.428e-04</t>
  </si>
  <si>
    <t>4.277e+00</t>
  </si>
  <si>
    <t>(2^1, 2^7, 1) (2^8,1,1)</t>
  </si>
  <si>
    <t>1.634e-04</t>
  </si>
  <si>
    <t>6.596e-02</t>
  </si>
  <si>
    <t>1.525e-04</t>
  </si>
  <si>
    <t>(1, 2^8, 1) (2^8,1,1)</t>
  </si>
  <si>
    <t>1.658e-04</t>
  </si>
  <si>
    <t>6.597e-02</t>
  </si>
  <si>
    <t>Distance</t>
  </si>
  <si>
    <t>1.595e-04</t>
  </si>
  <si>
    <t>6.569e-02</t>
  </si>
  <si>
    <t>3.050e-04</t>
  </si>
  <si>
    <t>3.406e+00</t>
  </si>
  <si>
    <t>2^0</t>
  </si>
  <si>
    <t>2^1</t>
  </si>
  <si>
    <t>1.536e-04</t>
  </si>
  <si>
    <t>6.554e-02</t>
  </si>
  <si>
    <t>3.002e-04</t>
  </si>
  <si>
    <t>2^2</t>
  </si>
  <si>
    <t>6.565e-02</t>
  </si>
  <si>
    <t>2.958e-04</t>
  </si>
  <si>
    <t>4.400e+00</t>
  </si>
  <si>
    <t>2^3</t>
  </si>
  <si>
    <t>1.610e-04</t>
  </si>
  <si>
    <t>6.566e-02</t>
  </si>
  <si>
    <t>2.943E-04</t>
  </si>
  <si>
    <t>3.439e+00</t>
  </si>
  <si>
    <t>2^4</t>
  </si>
  <si>
    <t>2.170e-04</t>
  </si>
  <si>
    <t>6.564e-02</t>
  </si>
  <si>
    <t>2.560e-04</t>
  </si>
  <si>
    <t>3.419e+00</t>
  </si>
  <si>
    <t>2^5</t>
  </si>
  <si>
    <t>2.883e-04</t>
  </si>
  <si>
    <t>3.397e+00</t>
  </si>
  <si>
    <t>2^6</t>
  </si>
  <si>
    <t>2.196e-04</t>
  </si>
  <si>
    <t>6.562e-02</t>
  </si>
  <si>
    <t>5.455e-04</t>
  </si>
  <si>
    <t>3.495e+00</t>
  </si>
  <si>
    <t>2^7</t>
  </si>
  <si>
    <t>2.294e-04</t>
  </si>
  <si>
    <t>6.563e-02</t>
  </si>
  <si>
    <t>5.541e-04</t>
  </si>
  <si>
    <t>4.050e+00</t>
  </si>
  <si>
    <t>2^8</t>
  </si>
  <si>
    <t>1.614e-04</t>
  </si>
  <si>
    <t>6.599e-02</t>
  </si>
  <si>
    <t>2.985e-04</t>
  </si>
  <si>
    <t>5.034e+00</t>
  </si>
  <si>
    <t>2^9</t>
  </si>
  <si>
    <t>2-263e-04</t>
  </si>
  <si>
    <t>6.598e-02</t>
  </si>
  <si>
    <t>2.539e-04</t>
  </si>
  <si>
    <t>3.851e+00</t>
  </si>
  <si>
    <t>2^10</t>
  </si>
  <si>
    <t>2.864e-04</t>
  </si>
  <si>
    <t>3.942e+00</t>
  </si>
  <si>
    <t>2^11</t>
  </si>
  <si>
    <t>2.176e-04</t>
  </si>
  <si>
    <t>2.621e-04</t>
  </si>
  <si>
    <t>3.956e+00</t>
  </si>
  <si>
    <t>2^12</t>
  </si>
  <si>
    <t>1.506e-04</t>
  </si>
  <si>
    <t>6.567e-02</t>
  </si>
  <si>
    <t>2.949e-04</t>
  </si>
  <si>
    <t>3.379e+00</t>
  </si>
  <si>
    <t>2^13</t>
  </si>
  <si>
    <t>1.842e-04</t>
  </si>
  <si>
    <t>6.559e-02</t>
  </si>
  <si>
    <t>2.955e-04</t>
  </si>
  <si>
    <t>3.576e+00</t>
  </si>
  <si>
    <t>2^14</t>
  </si>
  <si>
    <t>1.675e-04</t>
  </si>
  <si>
    <t>3.141e-04</t>
  </si>
  <si>
    <t>2^15</t>
  </si>
  <si>
    <t>1.583e-04</t>
  </si>
  <si>
    <t>3.032e-04</t>
  </si>
  <si>
    <t>3.394e+00</t>
  </si>
  <si>
    <t>2^16</t>
  </si>
  <si>
    <t>1.563e-04</t>
  </si>
  <si>
    <t>6.560e-02</t>
  </si>
  <si>
    <t>2.871e-04</t>
  </si>
  <si>
    <t>3.377e+00</t>
  </si>
  <si>
    <t>2.939e-04</t>
  </si>
  <si>
    <t>1.564e-04</t>
  </si>
  <si>
    <t>1.801e-04</t>
  </si>
  <si>
    <t>2.975e-04</t>
  </si>
  <si>
    <t>3.557e+00</t>
  </si>
  <si>
    <t>1.552e-04</t>
  </si>
  <si>
    <t>2.715e-04</t>
  </si>
  <si>
    <t>2.804e-04</t>
  </si>
  <si>
    <t>1.546e-04</t>
  </si>
  <si>
    <t>3.067e-04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</si>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</sst>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2" fontId="0" fillId="4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 1'!$A$12:$D$12</c:f>
              <c:strCache>
                <c:ptCount val="4"/>
                <c:pt idx="0">
                  <c:v>(2^6, 1, 1) (2^10,1,1)</c:v>
                </c:pt>
                <c:pt idx="1">
                  <c:v>1.643e-04</c:v>
                </c:pt>
                <c:pt idx="2">
                  <c:v>7.561e-02</c:v>
                </c:pt>
                <c:pt idx="3">
                  <c:v>1.611e-04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 1'!$E$1:$E$11</c:f>
              <c:strCache>
                <c:ptCount val="11"/>
                <c:pt idx="0">
                  <c:v>CPU Processing</c:v>
                </c:pt>
                <c:pt idx="1">
                  <c:v>3.378e+00</c:v>
                </c:pt>
                <c:pt idx="2">
                  <c:v>3.367e+00</c:v>
                </c:pt>
                <c:pt idx="3">
                  <c:v>3.367e+00</c:v>
                </c:pt>
                <c:pt idx="4">
                  <c:v>3.368e+00</c:v>
                </c:pt>
                <c:pt idx="5">
                  <c:v>3.378e+00</c:v>
                </c:pt>
                <c:pt idx="6">
                  <c:v>3.391e+00</c:v>
                </c:pt>
                <c:pt idx="7">
                  <c:v>3.401e+00</c:v>
                </c:pt>
                <c:pt idx="8">
                  <c:v>3.376e+00</c:v>
                </c:pt>
                <c:pt idx="9">
                  <c:v>3.415e+00</c:v>
                </c:pt>
                <c:pt idx="10">
                  <c:v>3.395e+00</c:v>
                </c:pt>
              </c:strCache>
            </c:strRef>
          </c:cat>
          <c:val>
            <c:numRef>
              <c:f>'Prog 1'!$E$12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3C1-AEDB-6E7F367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346312"/>
        <c:axId val="389345984"/>
      </c:barChart>
      <c:catAx>
        <c:axId val="3893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9345984"/>
        <c:crosses val="autoZero"/>
        <c:auto val="1"/>
        <c:lblAlgn val="ctr"/>
        <c:lblOffset val="100"/>
        <c:noMultiLvlLbl val="0"/>
      </c:catAx>
      <c:valAx>
        <c:axId val="389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93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"Grid x e block x"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1'!$C$100:$C$110</c:f>
              <c:numCache>
                <c:formatCode>General</c:formatCode>
                <c:ptCount val="11"/>
                <c:pt idx="0">
                  <c:v>1575</c:v>
                </c:pt>
                <c:pt idx="1">
                  <c:v>805</c:v>
                </c:pt>
                <c:pt idx="2">
                  <c:v>412</c:v>
                </c:pt>
                <c:pt idx="3">
                  <c:v>256</c:v>
                </c:pt>
                <c:pt idx="4">
                  <c:v>130</c:v>
                </c:pt>
                <c:pt idx="5">
                  <c:v>69</c:v>
                </c:pt>
                <c:pt idx="6">
                  <c:v>66.150000000000006</c:v>
                </c:pt>
                <c:pt idx="7">
                  <c:v>66.099999999999994</c:v>
                </c:pt>
                <c:pt idx="8">
                  <c:v>65.89</c:v>
                </c:pt>
                <c:pt idx="9">
                  <c:v>72.06</c:v>
                </c:pt>
                <c:pt idx="10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2-40B4-B3AA-502B00AFC44F}"/>
            </c:ext>
          </c:extLst>
        </c:ser>
        <c:ser>
          <c:idx val="1"/>
          <c:order val="1"/>
          <c:tx>
            <c:v>"Block x e Block y"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1'!$C$114:$C$121</c:f>
              <c:numCache>
                <c:formatCode>General</c:formatCode>
                <c:ptCount val="8"/>
                <c:pt idx="0">
                  <c:v>66.010000000000005</c:v>
                </c:pt>
                <c:pt idx="1">
                  <c:v>66.040000000000006</c:v>
                </c:pt>
                <c:pt idx="2">
                  <c:v>66.28</c:v>
                </c:pt>
                <c:pt idx="3">
                  <c:v>66.349999999999994</c:v>
                </c:pt>
                <c:pt idx="4">
                  <c:v>66.790000000000006</c:v>
                </c:pt>
                <c:pt idx="5">
                  <c:v>86.9</c:v>
                </c:pt>
                <c:pt idx="6">
                  <c:v>147</c:v>
                </c:pt>
                <c:pt idx="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2-40B4-B3AA-502B00AFC44F}"/>
            </c:ext>
          </c:extLst>
        </c:ser>
        <c:ser>
          <c:idx val="2"/>
          <c:order val="2"/>
          <c:tx>
            <c:v>"Grid x e Grid y"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1'!$C$125:$C$132</c:f>
              <c:numCache>
                <c:formatCode>General</c:formatCode>
                <c:ptCount val="8"/>
                <c:pt idx="0">
                  <c:v>65.91</c:v>
                </c:pt>
                <c:pt idx="1">
                  <c:v>65.91</c:v>
                </c:pt>
                <c:pt idx="2">
                  <c:v>66</c:v>
                </c:pt>
                <c:pt idx="3">
                  <c:v>65.92</c:v>
                </c:pt>
                <c:pt idx="4">
                  <c:v>65.89</c:v>
                </c:pt>
                <c:pt idx="5">
                  <c:v>66.02</c:v>
                </c:pt>
                <c:pt idx="6">
                  <c:v>65.959999999999994</c:v>
                </c:pt>
                <c:pt idx="7">
                  <c:v>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2-40B4-B3AA-502B00AF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</c:lineChart>
      <c:catAx>
        <c:axId val="6286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"Grid x e block x"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1'!$C$100:$C$110</c:f>
              <c:numCache>
                <c:formatCode>General</c:formatCode>
                <c:ptCount val="11"/>
                <c:pt idx="0">
                  <c:v>1575</c:v>
                </c:pt>
                <c:pt idx="1">
                  <c:v>805</c:v>
                </c:pt>
                <c:pt idx="2">
                  <c:v>412</c:v>
                </c:pt>
                <c:pt idx="3">
                  <c:v>256</c:v>
                </c:pt>
                <c:pt idx="4">
                  <c:v>130</c:v>
                </c:pt>
                <c:pt idx="5">
                  <c:v>69</c:v>
                </c:pt>
                <c:pt idx="6">
                  <c:v>66.150000000000006</c:v>
                </c:pt>
                <c:pt idx="7">
                  <c:v>66.099999999999994</c:v>
                </c:pt>
                <c:pt idx="8">
                  <c:v>65.89</c:v>
                </c:pt>
                <c:pt idx="9">
                  <c:v>72.06</c:v>
                </c:pt>
                <c:pt idx="10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444-B448-E8A7DB649ECB}"/>
            </c:ext>
          </c:extLst>
        </c:ser>
        <c:ser>
          <c:idx val="1"/>
          <c:order val="1"/>
          <c:tx>
            <c:v>"Block x e Block y"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1'!$C$114:$C$121</c:f>
              <c:numCache>
                <c:formatCode>General</c:formatCode>
                <c:ptCount val="8"/>
                <c:pt idx="0">
                  <c:v>66.010000000000005</c:v>
                </c:pt>
                <c:pt idx="1">
                  <c:v>66.040000000000006</c:v>
                </c:pt>
                <c:pt idx="2">
                  <c:v>66.28</c:v>
                </c:pt>
                <c:pt idx="3">
                  <c:v>66.349999999999994</c:v>
                </c:pt>
                <c:pt idx="4">
                  <c:v>66.790000000000006</c:v>
                </c:pt>
                <c:pt idx="5">
                  <c:v>86.9</c:v>
                </c:pt>
                <c:pt idx="6">
                  <c:v>147</c:v>
                </c:pt>
                <c:pt idx="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2-4444-B448-E8A7DB649ECB}"/>
            </c:ext>
          </c:extLst>
        </c:ser>
        <c:ser>
          <c:idx val="2"/>
          <c:order val="2"/>
          <c:tx>
            <c:v>"Grid x e Grid y"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1'!$C$125:$C$132</c:f>
              <c:numCache>
                <c:formatCode>General</c:formatCode>
                <c:ptCount val="8"/>
                <c:pt idx="0">
                  <c:v>65.91</c:v>
                </c:pt>
                <c:pt idx="1">
                  <c:v>65.91</c:v>
                </c:pt>
                <c:pt idx="2">
                  <c:v>66</c:v>
                </c:pt>
                <c:pt idx="3">
                  <c:v>65.92</c:v>
                </c:pt>
                <c:pt idx="4">
                  <c:v>65.89</c:v>
                </c:pt>
                <c:pt idx="5">
                  <c:v>66.02</c:v>
                </c:pt>
                <c:pt idx="6">
                  <c:v>65.959999999999994</c:v>
                </c:pt>
                <c:pt idx="7">
                  <c:v>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2-4444-B448-E8A7DB64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</c:lineChart>
      <c:catAx>
        <c:axId val="6286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 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2'!$B$3:$B$19</c:f>
              <c:strCache>
                <c:ptCount val="1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</c:strCache>
            </c:strRef>
          </c:cat>
          <c:val>
            <c:numRef>
              <c:f>'Prog 2'!$J$13:$J$29</c:f>
              <c:numCache>
                <c:formatCode>0.00</c:formatCode>
                <c:ptCount val="17"/>
                <c:pt idx="0">
                  <c:v>65.69</c:v>
                </c:pt>
                <c:pt idx="1">
                  <c:v>65.540000000000006</c:v>
                </c:pt>
                <c:pt idx="2">
                  <c:v>65.650000000000006</c:v>
                </c:pt>
                <c:pt idx="3">
                  <c:v>65.66</c:v>
                </c:pt>
                <c:pt idx="4">
                  <c:v>65.64</c:v>
                </c:pt>
                <c:pt idx="5">
                  <c:v>65.650000000000006</c:v>
                </c:pt>
                <c:pt idx="6">
                  <c:v>65.62</c:v>
                </c:pt>
                <c:pt idx="7">
                  <c:v>65.63</c:v>
                </c:pt>
                <c:pt idx="8">
                  <c:v>65.989999999999995</c:v>
                </c:pt>
                <c:pt idx="9">
                  <c:v>65.98</c:v>
                </c:pt>
                <c:pt idx="10">
                  <c:v>66.010000000000005</c:v>
                </c:pt>
                <c:pt idx="11">
                  <c:v>65.650000000000006</c:v>
                </c:pt>
                <c:pt idx="12">
                  <c:v>65.67</c:v>
                </c:pt>
                <c:pt idx="13">
                  <c:v>65.59</c:v>
                </c:pt>
                <c:pt idx="14">
                  <c:v>65.59</c:v>
                </c:pt>
                <c:pt idx="15">
                  <c:v>65.69</c:v>
                </c:pt>
                <c:pt idx="16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4DB0-8AE8-7E78C244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43864"/>
        <c:axId val="619747472"/>
      </c:lineChart>
      <c:catAx>
        <c:axId val="6197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9747472"/>
        <c:crosses val="autoZero"/>
        <c:auto val="1"/>
        <c:lblAlgn val="ctr"/>
        <c:lblOffset val="100"/>
        <c:noMultiLvlLbl val="0"/>
      </c:catAx>
      <c:valAx>
        <c:axId val="6197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974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('Prog 2'!$A$133,'Prog 2'!$A$73,'Prog 2'!$A$79,'Prog 2'!$A$85,'Prog 2'!$A$91,'Prog 2'!$A$97,'Prog 2'!$A$103,'Prog 2'!$A$109,'Prog 2'!$A$115,'Prog 2'!$A$121,'Prog 2'!$A$127,'Prog 2'!$A$139,'Prog 2'!$A$145,'Prog 2'!$A$151,'Prog 2'!$A$157,'Prog 2'!$A$163,'Prog 2'!$A$169)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A-44A4-B9D1-938DC5E0FAD4}"/>
            </c:ext>
          </c:extLst>
        </c:ser>
        <c:ser>
          <c:idx val="1"/>
          <c:order val="1"/>
          <c:tx>
            <c:v>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('Prog 2'!$D$73,'Prog 2'!$D$79,'Prog 2'!$D$85,'Prog 2'!$D$91,'Prog 2'!$D$97,'Prog 2'!$D$103,'Prog 2'!$D$109,'Prog 2'!$D$115,'Prog 2'!$D$121,'Prog 2'!$D$127,'Prog 2'!$D$133,'Prog 2'!$D$139,'Prog 2'!$D$145,'Prog 2'!$D$151,'Prog 2'!$D$157,'Prog 2'!$D$163,'Prog 2'!$D$169)</c:f>
              <c:numCache>
                <c:formatCode>0.000E+00</c:formatCode>
                <c:ptCount val="17"/>
                <c:pt idx="0">
                  <c:v>6.5777999999999989E-2</c:v>
                </c:pt>
                <c:pt idx="1">
                  <c:v>6.5953999999999999E-2</c:v>
                </c:pt>
                <c:pt idx="2">
                  <c:v>6.3769999999999993E-2</c:v>
                </c:pt>
                <c:pt idx="3">
                  <c:v>6.582600000000001E-2</c:v>
                </c:pt>
                <c:pt idx="4">
                  <c:v>8.8463999999999987E-2</c:v>
                </c:pt>
                <c:pt idx="5">
                  <c:v>0.11662000000000002</c:v>
                </c:pt>
                <c:pt idx="6">
                  <c:v>0.10596000000000001</c:v>
                </c:pt>
                <c:pt idx="7">
                  <c:v>0.12089999999999998</c:v>
                </c:pt>
                <c:pt idx="8">
                  <c:v>0.13684000000000002</c:v>
                </c:pt>
                <c:pt idx="9">
                  <c:v>0.14440000000000003</c:v>
                </c:pt>
                <c:pt idx="10">
                  <c:v>0.14435999999999999</c:v>
                </c:pt>
                <c:pt idx="11">
                  <c:v>0.14402000000000001</c:v>
                </c:pt>
                <c:pt idx="12">
                  <c:v>0.12791999999999998</c:v>
                </c:pt>
                <c:pt idx="13">
                  <c:v>8.0678E-2</c:v>
                </c:pt>
                <c:pt idx="14">
                  <c:v>6.5959999999999991E-2</c:v>
                </c:pt>
                <c:pt idx="15">
                  <c:v>6.5758000000000011E-2</c:v>
                </c:pt>
                <c:pt idx="16">
                  <c:v>6.5717999999999999E-2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A-44A4-B9D1-938DC5E0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94440"/>
        <c:axId val="488598376"/>
      </c:lineChart>
      <c:catAx>
        <c:axId val="48859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598376"/>
        <c:crosses val="autoZero"/>
        <c:auto val="1"/>
        <c:lblAlgn val="ctr"/>
        <c:lblOffset val="100"/>
        <c:noMultiLvlLbl val="0"/>
      </c:catAx>
      <c:valAx>
        <c:axId val="4885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5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3D8DB7-0DCB-4BAB-B527-2E4167ABB4AE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4CC22C-3597-4C6F-AAF5-3FCF2712E1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3267075</xdr:colOff>
      <xdr:row>133</xdr:row>
      <xdr:rowOff>28575</xdr:rowOff>
    </xdr:from>
    <xdr:to>
      <xdr:col>3</xdr:col>
      <xdr:colOff>1647825</xdr:colOff>
      <xdr:row>152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878A49-581E-47EC-9B16-DE4BED3D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3362325</xdr:colOff>
      <xdr:row>155</xdr:row>
      <xdr:rowOff>171450</xdr:rowOff>
    </xdr:from>
    <xdr:to>
      <xdr:col>3</xdr:col>
      <xdr:colOff>1743075</xdr:colOff>
      <xdr:row>175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B3C9EF-CFB4-44A8-9BB3-61CC7D8D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22</xdr:row>
      <xdr:rowOff>128587</xdr:rowOff>
    </xdr:from>
    <xdr:to>
      <xdr:col>5</xdr:col>
      <xdr:colOff>1047750</xdr:colOff>
      <xdr:row>37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0E29ED-55BA-4B7A-B9A0-9242E76A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70</xdr:row>
      <xdr:rowOff>80962</xdr:rowOff>
    </xdr:from>
    <xdr:to>
      <xdr:col>16</xdr:col>
      <xdr:colOff>95250</xdr:colOff>
      <xdr:row>84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FD09FF-FF0A-4284-B165-A93A82FDF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58CC-7F95-4E69-AAB9-FCC9BEE8C0E1}">
  <dimension ref="A1:I303"/>
  <sheetViews>
    <sheetView topLeftCell="A98" workbookViewId="0">
      <selection activeCell="D97" sqref="D97"/>
    </sheetView>
  </sheetViews>
  <sheetFormatPr defaultRowHeight="15" x14ac:dyDescent="0.25"/>
  <cols>
    <col min="1" max="2" width="54.140625" customWidth="1"/>
    <col min="3" max="3" width="56.28515625" customWidth="1"/>
    <col min="4" max="4" width="40.42578125" customWidth="1"/>
    <col min="5" max="5" width="41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5">
      <c r="A2" t="s">
        <v>47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48</v>
      </c>
      <c r="B3" t="s">
        <v>9</v>
      </c>
      <c r="C3" t="s">
        <v>13</v>
      </c>
      <c r="D3" t="s">
        <v>10</v>
      </c>
      <c r="E3" t="s">
        <v>11</v>
      </c>
    </row>
    <row r="4" spans="1:5" x14ac:dyDescent="0.25">
      <c r="A4" t="s">
        <v>49</v>
      </c>
      <c r="B4" t="s">
        <v>12</v>
      </c>
      <c r="C4" t="s">
        <v>15</v>
      </c>
      <c r="D4" t="s">
        <v>16</v>
      </c>
      <c r="E4" t="s">
        <v>11</v>
      </c>
    </row>
    <row r="5" spans="1:5" x14ac:dyDescent="0.25">
      <c r="A5" t="s">
        <v>50</v>
      </c>
      <c r="B5" t="s">
        <v>18</v>
      </c>
      <c r="C5" t="s">
        <v>14</v>
      </c>
      <c r="D5" t="s">
        <v>19</v>
      </c>
      <c r="E5" t="s">
        <v>17</v>
      </c>
    </row>
    <row r="6" spans="1:5" x14ac:dyDescent="0.25">
      <c r="A6" t="s">
        <v>51</v>
      </c>
      <c r="B6" t="s">
        <v>20</v>
      </c>
      <c r="C6" t="s">
        <v>21</v>
      </c>
      <c r="D6" t="s">
        <v>22</v>
      </c>
      <c r="E6" t="s">
        <v>8</v>
      </c>
    </row>
    <row r="7" spans="1:5" x14ac:dyDescent="0.25">
      <c r="A7" t="s">
        <v>52</v>
      </c>
      <c r="B7" t="s">
        <v>23</v>
      </c>
      <c r="C7" t="s">
        <v>24</v>
      </c>
      <c r="D7" t="s">
        <v>25</v>
      </c>
      <c r="E7" t="s">
        <v>26</v>
      </c>
    </row>
    <row r="8" spans="1:5" x14ac:dyDescent="0.25">
      <c r="A8" t="s">
        <v>53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25">
      <c r="A9" t="s">
        <v>54</v>
      </c>
      <c r="B9" t="s">
        <v>31</v>
      </c>
      <c r="C9" t="s">
        <v>32</v>
      </c>
      <c r="D9" t="s">
        <v>33</v>
      </c>
      <c r="E9" t="s">
        <v>34</v>
      </c>
    </row>
    <row r="10" spans="1:5" x14ac:dyDescent="0.25">
      <c r="A10" s="2" t="s">
        <v>55</v>
      </c>
      <c r="B10" s="2" t="s">
        <v>35</v>
      </c>
      <c r="C10" s="2" t="s">
        <v>36</v>
      </c>
      <c r="D10" s="2" t="s">
        <v>37</v>
      </c>
      <c r="E10" s="2" t="s">
        <v>38</v>
      </c>
    </row>
    <row r="11" spans="1:5" x14ac:dyDescent="0.25">
      <c r="A11" t="s">
        <v>56</v>
      </c>
      <c r="B11" t="s">
        <v>39</v>
      </c>
      <c r="C11" t="s">
        <v>40</v>
      </c>
      <c r="D11" t="s">
        <v>41</v>
      </c>
      <c r="E11" t="s">
        <v>42</v>
      </c>
    </row>
    <row r="12" spans="1:5" x14ac:dyDescent="0.25">
      <c r="A12" t="s">
        <v>57</v>
      </c>
      <c r="B12" t="s">
        <v>43</v>
      </c>
      <c r="C12" t="s">
        <v>44</v>
      </c>
      <c r="D12" t="s">
        <v>45</v>
      </c>
      <c r="E12" t="s">
        <v>46</v>
      </c>
    </row>
    <row r="16" spans="1:5" x14ac:dyDescent="0.25">
      <c r="A16" t="s">
        <v>58</v>
      </c>
      <c r="B16" t="s">
        <v>59</v>
      </c>
      <c r="C16" t="s">
        <v>60</v>
      </c>
      <c r="D16" t="s">
        <v>61</v>
      </c>
      <c r="E16" t="s">
        <v>62</v>
      </c>
    </row>
    <row r="17" spans="1:5" x14ac:dyDescent="0.25">
      <c r="A17" t="s">
        <v>63</v>
      </c>
      <c r="B17" t="s">
        <v>45</v>
      </c>
      <c r="C17" t="s">
        <v>60</v>
      </c>
      <c r="D17" t="s">
        <v>64</v>
      </c>
      <c r="E17" t="s">
        <v>65</v>
      </c>
    </row>
    <row r="18" spans="1:5" x14ac:dyDescent="0.25">
      <c r="A18" t="s">
        <v>73</v>
      </c>
      <c r="B18" t="s">
        <v>66</v>
      </c>
      <c r="C18" t="s">
        <v>67</v>
      </c>
      <c r="D18" t="s">
        <v>68</v>
      </c>
      <c r="E18" t="s">
        <v>69</v>
      </c>
    </row>
    <row r="19" spans="1:5" x14ac:dyDescent="0.25">
      <c r="A19" t="s">
        <v>74</v>
      </c>
      <c r="B19" t="s">
        <v>70</v>
      </c>
      <c r="C19" t="s">
        <v>71</v>
      </c>
      <c r="D19" t="s">
        <v>72</v>
      </c>
      <c r="E19" t="s">
        <v>69</v>
      </c>
    </row>
    <row r="20" spans="1:5" x14ac:dyDescent="0.25">
      <c r="A20" t="s">
        <v>75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25">
      <c r="A21" t="s">
        <v>80</v>
      </c>
      <c r="B21" t="s">
        <v>81</v>
      </c>
      <c r="C21" t="s">
        <v>82</v>
      </c>
      <c r="D21" t="s">
        <v>83</v>
      </c>
      <c r="E21" t="s">
        <v>84</v>
      </c>
    </row>
    <row r="22" spans="1:5" x14ac:dyDescent="0.25">
      <c r="A22" t="s">
        <v>85</v>
      </c>
      <c r="B22" t="s">
        <v>86</v>
      </c>
      <c r="C22" t="s">
        <v>87</v>
      </c>
      <c r="D22" t="s">
        <v>88</v>
      </c>
      <c r="E22" t="s">
        <v>89</v>
      </c>
    </row>
    <row r="23" spans="1:5" x14ac:dyDescent="0.25">
      <c r="A23" t="s">
        <v>90</v>
      </c>
      <c r="B23" t="s">
        <v>91</v>
      </c>
      <c r="C23" t="s">
        <v>92</v>
      </c>
      <c r="D23" t="s">
        <v>93</v>
      </c>
      <c r="E23" t="s">
        <v>94</v>
      </c>
    </row>
    <row r="27" spans="1:5" x14ac:dyDescent="0.25">
      <c r="A27" t="s">
        <v>95</v>
      </c>
      <c r="B27" t="s">
        <v>96</v>
      </c>
      <c r="C27" t="s">
        <v>97</v>
      </c>
      <c r="D27" t="s">
        <v>98</v>
      </c>
      <c r="E27" t="s">
        <v>99</v>
      </c>
    </row>
    <row r="28" spans="1:5" x14ac:dyDescent="0.25">
      <c r="A28" t="s">
        <v>100</v>
      </c>
      <c r="B28" t="s">
        <v>101</v>
      </c>
      <c r="C28" t="s">
        <v>102</v>
      </c>
      <c r="D28" t="s">
        <v>103</v>
      </c>
      <c r="E28" t="s">
        <v>104</v>
      </c>
    </row>
    <row r="29" spans="1:5" x14ac:dyDescent="0.25">
      <c r="A29" t="s">
        <v>105</v>
      </c>
      <c r="B29" t="s">
        <v>106</v>
      </c>
      <c r="C29" t="s">
        <v>107</v>
      </c>
      <c r="D29" t="s">
        <v>108</v>
      </c>
      <c r="E29" t="s">
        <v>109</v>
      </c>
    </row>
    <row r="30" spans="1:5" x14ac:dyDescent="0.25">
      <c r="A30" t="s">
        <v>110</v>
      </c>
      <c r="B30" t="s">
        <v>111</v>
      </c>
      <c r="C30" t="s">
        <v>112</v>
      </c>
      <c r="D30" t="s">
        <v>113</v>
      </c>
      <c r="E30" t="s">
        <v>109</v>
      </c>
    </row>
    <row r="31" spans="1:5" x14ac:dyDescent="0.25">
      <c r="A31" t="s">
        <v>114</v>
      </c>
      <c r="B31" t="s">
        <v>115</v>
      </c>
      <c r="C31" t="s">
        <v>116</v>
      </c>
      <c r="D31" t="s">
        <v>117</v>
      </c>
      <c r="E31" t="s">
        <v>109</v>
      </c>
    </row>
    <row r="32" spans="1:5" x14ac:dyDescent="0.25">
      <c r="A32" t="s">
        <v>118</v>
      </c>
      <c r="B32" t="s">
        <v>119</v>
      </c>
      <c r="C32" t="s">
        <v>120</v>
      </c>
      <c r="D32" t="s">
        <v>121</v>
      </c>
      <c r="E32" t="s">
        <v>79</v>
      </c>
    </row>
    <row r="33" spans="1:5" x14ac:dyDescent="0.25">
      <c r="A33" t="s">
        <v>122</v>
      </c>
      <c r="B33" t="s">
        <v>123</v>
      </c>
      <c r="C33" t="s">
        <v>124</v>
      </c>
      <c r="D33" t="s">
        <v>125</v>
      </c>
      <c r="E33" t="s">
        <v>126</v>
      </c>
    </row>
    <row r="34" spans="1:5" x14ac:dyDescent="0.25">
      <c r="A34" t="s">
        <v>127</v>
      </c>
      <c r="B34" t="s">
        <v>128</v>
      </c>
      <c r="C34" t="s">
        <v>129</v>
      </c>
      <c r="D34" t="s">
        <v>130</v>
      </c>
      <c r="E34" t="s">
        <v>69</v>
      </c>
    </row>
    <row r="38" spans="1:5" x14ac:dyDescent="0.25">
      <c r="A38" t="s">
        <v>131</v>
      </c>
      <c r="B38" t="s">
        <v>5</v>
      </c>
      <c r="C38" t="s">
        <v>132</v>
      </c>
      <c r="D38" t="s">
        <v>133</v>
      </c>
      <c r="E38" t="s">
        <v>69</v>
      </c>
    </row>
    <row r="39" spans="1:5" x14ac:dyDescent="0.25">
      <c r="A39" t="s">
        <v>134</v>
      </c>
      <c r="B39" t="s">
        <v>135</v>
      </c>
      <c r="C39" t="s">
        <v>136</v>
      </c>
      <c r="D39" t="s">
        <v>137</v>
      </c>
      <c r="E39" t="s">
        <v>138</v>
      </c>
    </row>
    <row r="43" spans="1:5" x14ac:dyDescent="0.25">
      <c r="A43" t="s">
        <v>110</v>
      </c>
      <c r="B43" t="s">
        <v>139</v>
      </c>
      <c r="C43" t="s">
        <v>140</v>
      </c>
      <c r="D43" t="s">
        <v>141</v>
      </c>
      <c r="E43" t="s">
        <v>142</v>
      </c>
    </row>
    <row r="44" spans="1:5" x14ac:dyDescent="0.25">
      <c r="A44" t="s">
        <v>143</v>
      </c>
      <c r="B44" t="s">
        <v>144</v>
      </c>
      <c r="C44" t="s">
        <v>145</v>
      </c>
      <c r="D44" t="s">
        <v>146</v>
      </c>
      <c r="E44" t="s">
        <v>147</v>
      </c>
    </row>
    <row r="45" spans="1:5" x14ac:dyDescent="0.25">
      <c r="A45" t="s">
        <v>148</v>
      </c>
      <c r="B45" t="s">
        <v>149</v>
      </c>
      <c r="C45" t="s">
        <v>150</v>
      </c>
      <c r="D45" t="s">
        <v>103</v>
      </c>
      <c r="E45" t="s">
        <v>151</v>
      </c>
    </row>
    <row r="46" spans="1:5" x14ac:dyDescent="0.25">
      <c r="A46" t="s">
        <v>152</v>
      </c>
      <c r="B46" t="s">
        <v>153</v>
      </c>
      <c r="C46" t="s">
        <v>154</v>
      </c>
      <c r="D46" t="s">
        <v>155</v>
      </c>
      <c r="E46" t="s">
        <v>156</v>
      </c>
    </row>
    <row r="47" spans="1:5" x14ac:dyDescent="0.25">
      <c r="A47" t="s">
        <v>74</v>
      </c>
      <c r="B47" t="s">
        <v>157</v>
      </c>
      <c r="C47" t="s">
        <v>158</v>
      </c>
      <c r="D47" t="s">
        <v>159</v>
      </c>
      <c r="E47" t="s">
        <v>160</v>
      </c>
    </row>
    <row r="51" spans="1:5" x14ac:dyDescent="0.25">
      <c r="A51" t="s">
        <v>74</v>
      </c>
      <c r="B51" t="s">
        <v>161</v>
      </c>
      <c r="C51" t="s">
        <v>71</v>
      </c>
      <c r="D51" t="s">
        <v>162</v>
      </c>
      <c r="E51" t="s">
        <v>163</v>
      </c>
    </row>
    <row r="52" spans="1:5" x14ac:dyDescent="0.25">
      <c r="A52" t="s">
        <v>152</v>
      </c>
      <c r="B52" t="s">
        <v>164</v>
      </c>
      <c r="C52" t="s">
        <v>165</v>
      </c>
      <c r="D52" t="s">
        <v>166</v>
      </c>
      <c r="E52" t="s">
        <v>167</v>
      </c>
    </row>
    <row r="53" spans="1:5" x14ac:dyDescent="0.25">
      <c r="A53" t="s">
        <v>148</v>
      </c>
      <c r="B53" t="s">
        <v>168</v>
      </c>
      <c r="C53" t="s">
        <v>169</v>
      </c>
      <c r="D53" t="s">
        <v>170</v>
      </c>
      <c r="E53" t="s">
        <v>142</v>
      </c>
    </row>
    <row r="54" spans="1:5" x14ac:dyDescent="0.25">
      <c r="A54" t="s">
        <v>143</v>
      </c>
      <c r="B54" t="s">
        <v>171</v>
      </c>
      <c r="C54" t="s">
        <v>172</v>
      </c>
      <c r="D54" t="s">
        <v>173</v>
      </c>
      <c r="E54" t="s">
        <v>174</v>
      </c>
    </row>
    <row r="55" spans="1:5" x14ac:dyDescent="0.25">
      <c r="A55" t="s">
        <v>110</v>
      </c>
      <c r="B55" t="s">
        <v>175</v>
      </c>
      <c r="C55" t="s">
        <v>176</v>
      </c>
      <c r="D55" t="s">
        <v>177</v>
      </c>
      <c r="E55" t="s">
        <v>178</v>
      </c>
    </row>
    <row r="59" spans="1:5" x14ac:dyDescent="0.25">
      <c r="A59" t="s">
        <v>179</v>
      </c>
      <c r="B59" t="s">
        <v>180</v>
      </c>
      <c r="C59" t="s">
        <v>181</v>
      </c>
      <c r="D59" t="s">
        <v>182</v>
      </c>
      <c r="E59" t="s">
        <v>183</v>
      </c>
    </row>
    <row r="60" spans="1:5" x14ac:dyDescent="0.25">
      <c r="A60" t="s">
        <v>184</v>
      </c>
      <c r="B60" t="s">
        <v>123</v>
      </c>
      <c r="C60" t="s">
        <v>185</v>
      </c>
      <c r="D60" t="s">
        <v>186</v>
      </c>
      <c r="E60" t="s">
        <v>187</v>
      </c>
    </row>
    <row r="61" spans="1:5" x14ac:dyDescent="0.25">
      <c r="A61" t="s">
        <v>188</v>
      </c>
      <c r="B61" t="s">
        <v>189</v>
      </c>
      <c r="C61" t="s">
        <v>190</v>
      </c>
      <c r="D61" t="s">
        <v>191</v>
      </c>
      <c r="E61" t="s">
        <v>192</v>
      </c>
    </row>
    <row r="65" spans="1:9" x14ac:dyDescent="0.25">
      <c r="A65" t="s">
        <v>193</v>
      </c>
      <c r="B65" t="s">
        <v>194</v>
      </c>
      <c r="C65" t="s">
        <v>195</v>
      </c>
      <c r="D65" t="s">
        <v>196</v>
      </c>
      <c r="E65" t="s">
        <v>197</v>
      </c>
    </row>
    <row r="66" spans="1:9" x14ac:dyDescent="0.25">
      <c r="A66" t="s">
        <v>198</v>
      </c>
      <c r="B66" t="s">
        <v>199</v>
      </c>
      <c r="C66" t="s">
        <v>200</v>
      </c>
      <c r="D66" t="s">
        <v>201</v>
      </c>
      <c r="E66" t="s">
        <v>202</v>
      </c>
    </row>
    <row r="67" spans="1:9" x14ac:dyDescent="0.25">
      <c r="A67" t="s">
        <v>203</v>
      </c>
      <c r="B67" t="s">
        <v>204</v>
      </c>
      <c r="C67" t="s">
        <v>205</v>
      </c>
      <c r="D67" t="s">
        <v>206</v>
      </c>
      <c r="E67" t="s">
        <v>207</v>
      </c>
    </row>
    <row r="68" spans="1:9" x14ac:dyDescent="0.25">
      <c r="A68" t="s">
        <v>208</v>
      </c>
      <c r="B68" t="s">
        <v>209</v>
      </c>
      <c r="C68" t="s">
        <v>210</v>
      </c>
      <c r="D68" t="s">
        <v>211</v>
      </c>
      <c r="E68" t="s">
        <v>192</v>
      </c>
    </row>
    <row r="69" spans="1:9" x14ac:dyDescent="0.25">
      <c r="A69" t="s">
        <v>212</v>
      </c>
      <c r="B69" t="s">
        <v>213</v>
      </c>
      <c r="C69" t="s">
        <v>214</v>
      </c>
      <c r="D69" t="s">
        <v>215</v>
      </c>
      <c r="E69" t="s">
        <v>174</v>
      </c>
    </row>
    <row r="73" spans="1:9" x14ac:dyDescent="0.25">
      <c r="A73" t="s">
        <v>216</v>
      </c>
      <c r="B73" t="s">
        <v>217</v>
      </c>
      <c r="C73" t="s">
        <v>218</v>
      </c>
      <c r="D73" t="s">
        <v>219</v>
      </c>
      <c r="E73" t="s">
        <v>220</v>
      </c>
    </row>
    <row r="74" spans="1:9" x14ac:dyDescent="0.25">
      <c r="A74" t="s">
        <v>221</v>
      </c>
      <c r="B74" t="s">
        <v>106</v>
      </c>
      <c r="C74" t="s">
        <v>222</v>
      </c>
      <c r="D74" t="s">
        <v>223</v>
      </c>
      <c r="E74" t="s">
        <v>94</v>
      </c>
    </row>
    <row r="75" spans="1:9" x14ac:dyDescent="0.25">
      <c r="A75" t="s">
        <v>224</v>
      </c>
      <c r="B75" t="s">
        <v>225</v>
      </c>
      <c r="C75" t="s">
        <v>226</v>
      </c>
      <c r="D75" t="s">
        <v>227</v>
      </c>
      <c r="E75" t="s">
        <v>228</v>
      </c>
    </row>
    <row r="76" spans="1:9" x14ac:dyDescent="0.25">
      <c r="A76" t="s">
        <v>229</v>
      </c>
      <c r="B76" t="s">
        <v>230</v>
      </c>
      <c r="C76" t="s">
        <v>231</v>
      </c>
      <c r="D76" t="s">
        <v>232</v>
      </c>
      <c r="E76" t="s">
        <v>163</v>
      </c>
      <c r="I76" s="1"/>
    </row>
    <row r="77" spans="1:9" x14ac:dyDescent="0.25">
      <c r="A77" t="s">
        <v>233</v>
      </c>
      <c r="B77" t="s">
        <v>234</v>
      </c>
      <c r="C77" t="s">
        <v>235</v>
      </c>
      <c r="D77" t="s">
        <v>236</v>
      </c>
      <c r="E77" t="s">
        <v>202</v>
      </c>
    </row>
    <row r="81" spans="1:5" x14ac:dyDescent="0.25">
      <c r="A81" t="s">
        <v>237</v>
      </c>
      <c r="B81" t="s">
        <v>238</v>
      </c>
      <c r="C81" t="s">
        <v>239</v>
      </c>
      <c r="D81" t="s">
        <v>240</v>
      </c>
      <c r="E81" t="s">
        <v>241</v>
      </c>
    </row>
    <row r="82" spans="1:5" x14ac:dyDescent="0.25">
      <c r="A82" t="s">
        <v>242</v>
      </c>
      <c r="B82" t="s">
        <v>243</v>
      </c>
      <c r="C82" t="s">
        <v>239</v>
      </c>
      <c r="D82" t="s">
        <v>244</v>
      </c>
      <c r="E82" t="s">
        <v>245</v>
      </c>
    </row>
    <row r="83" spans="1:5" x14ac:dyDescent="0.25">
      <c r="A83" t="s">
        <v>246</v>
      </c>
      <c r="B83" t="s">
        <v>247</v>
      </c>
      <c r="C83" t="s">
        <v>181</v>
      </c>
      <c r="D83" t="s">
        <v>248</v>
      </c>
      <c r="E83" t="s">
        <v>126</v>
      </c>
    </row>
    <row r="84" spans="1:5" x14ac:dyDescent="0.25">
      <c r="A84" t="s">
        <v>179</v>
      </c>
      <c r="B84" t="s">
        <v>119</v>
      </c>
      <c r="C84" t="s">
        <v>249</v>
      </c>
      <c r="D84" t="s">
        <v>108</v>
      </c>
      <c r="E84" t="s">
        <v>65</v>
      </c>
    </row>
    <row r="85" spans="1:5" s="3" customFormat="1" x14ac:dyDescent="0.25">
      <c r="A85" s="3" t="s">
        <v>250</v>
      </c>
      <c r="B85" s="3" t="s">
        <v>251</v>
      </c>
      <c r="C85" s="3" t="s">
        <v>36</v>
      </c>
      <c r="D85" s="3" t="s">
        <v>252</v>
      </c>
      <c r="E85" s="3" t="s">
        <v>241</v>
      </c>
    </row>
    <row r="86" spans="1:5" x14ac:dyDescent="0.25">
      <c r="A86" t="s">
        <v>253</v>
      </c>
      <c r="B86" t="s">
        <v>254</v>
      </c>
      <c r="C86" t="s">
        <v>255</v>
      </c>
      <c r="D86" t="s">
        <v>256</v>
      </c>
      <c r="E86" t="s">
        <v>257</v>
      </c>
    </row>
    <row r="87" spans="1:5" x14ac:dyDescent="0.25">
      <c r="A87" t="s">
        <v>258</v>
      </c>
      <c r="B87" t="s">
        <v>259</v>
      </c>
      <c r="C87" t="s">
        <v>260</v>
      </c>
      <c r="D87" t="s">
        <v>261</v>
      </c>
      <c r="E87" t="s">
        <v>126</v>
      </c>
    </row>
    <row r="88" spans="1:5" x14ac:dyDescent="0.25">
      <c r="A88" t="s">
        <v>262</v>
      </c>
      <c r="B88" t="s">
        <v>263</v>
      </c>
      <c r="C88" t="s">
        <v>264</v>
      </c>
      <c r="D88" t="s">
        <v>168</v>
      </c>
      <c r="E88" t="s">
        <v>62</v>
      </c>
    </row>
    <row r="100" spans="1:3" x14ac:dyDescent="0.25">
      <c r="A100" t="s">
        <v>47</v>
      </c>
      <c r="B100" t="s">
        <v>6</v>
      </c>
      <c r="C100">
        <v>1575</v>
      </c>
    </row>
    <row r="101" spans="1:3" x14ac:dyDescent="0.25">
      <c r="A101" t="s">
        <v>48</v>
      </c>
      <c r="B101" t="s">
        <v>13</v>
      </c>
      <c r="C101">
        <v>805</v>
      </c>
    </row>
    <row r="102" spans="1:3" x14ac:dyDescent="0.25">
      <c r="A102" t="s">
        <v>49</v>
      </c>
      <c r="B102" t="s">
        <v>15</v>
      </c>
      <c r="C102">
        <v>412</v>
      </c>
    </row>
    <row r="103" spans="1:3" x14ac:dyDescent="0.25">
      <c r="A103" t="s">
        <v>50</v>
      </c>
      <c r="B103" t="s">
        <v>14</v>
      </c>
      <c r="C103">
        <v>256</v>
      </c>
    </row>
    <row r="104" spans="1:3" x14ac:dyDescent="0.25">
      <c r="A104" t="s">
        <v>51</v>
      </c>
      <c r="B104" t="s">
        <v>21</v>
      </c>
      <c r="C104">
        <v>130</v>
      </c>
    </row>
    <row r="105" spans="1:3" x14ac:dyDescent="0.25">
      <c r="A105" t="s">
        <v>52</v>
      </c>
      <c r="B105" t="s">
        <v>24</v>
      </c>
      <c r="C105">
        <v>69</v>
      </c>
    </row>
    <row r="106" spans="1:3" x14ac:dyDescent="0.25">
      <c r="A106" t="s">
        <v>53</v>
      </c>
      <c r="B106" t="s">
        <v>28</v>
      </c>
      <c r="C106">
        <v>66.150000000000006</v>
      </c>
    </row>
    <row r="107" spans="1:3" x14ac:dyDescent="0.25">
      <c r="A107" t="s">
        <v>54</v>
      </c>
      <c r="B107" t="s">
        <v>32</v>
      </c>
      <c r="C107">
        <v>66.099999999999994</v>
      </c>
    </row>
    <row r="108" spans="1:3" x14ac:dyDescent="0.25">
      <c r="A108" s="2" t="s">
        <v>55</v>
      </c>
      <c r="B108" s="2" t="s">
        <v>36</v>
      </c>
      <c r="C108">
        <v>65.89</v>
      </c>
    </row>
    <row r="109" spans="1:3" x14ac:dyDescent="0.25">
      <c r="A109" t="s">
        <v>56</v>
      </c>
      <c r="B109" t="s">
        <v>40</v>
      </c>
      <c r="C109">
        <v>72.06</v>
      </c>
    </row>
    <row r="110" spans="1:3" x14ac:dyDescent="0.25">
      <c r="A110" t="s">
        <v>57</v>
      </c>
      <c r="B110" t="s">
        <v>44</v>
      </c>
      <c r="C110">
        <v>75.61</v>
      </c>
    </row>
    <row r="112" spans="1:3" ht="14.25" customHeight="1" x14ac:dyDescent="0.25"/>
    <row r="114" spans="1:3" x14ac:dyDescent="0.25">
      <c r="A114" t="s">
        <v>95</v>
      </c>
      <c r="B114" t="s">
        <v>97</v>
      </c>
      <c r="C114">
        <v>66.010000000000005</v>
      </c>
    </row>
    <row r="115" spans="1:3" x14ac:dyDescent="0.25">
      <c r="A115" t="s">
        <v>100</v>
      </c>
      <c r="B115" t="s">
        <v>102</v>
      </c>
      <c r="C115">
        <v>66.040000000000006</v>
      </c>
    </row>
    <row r="116" spans="1:3" x14ac:dyDescent="0.25">
      <c r="A116" t="s">
        <v>105</v>
      </c>
      <c r="B116" t="s">
        <v>107</v>
      </c>
      <c r="C116">
        <v>66.28</v>
      </c>
    </row>
    <row r="117" spans="1:3" x14ac:dyDescent="0.25">
      <c r="A117" t="s">
        <v>110</v>
      </c>
      <c r="B117" t="s">
        <v>112</v>
      </c>
      <c r="C117">
        <v>66.349999999999994</v>
      </c>
    </row>
    <row r="118" spans="1:3" x14ac:dyDescent="0.25">
      <c r="A118" t="s">
        <v>114</v>
      </c>
      <c r="B118" t="s">
        <v>116</v>
      </c>
      <c r="C118">
        <v>66.790000000000006</v>
      </c>
    </row>
    <row r="119" spans="1:3" x14ac:dyDescent="0.25">
      <c r="A119" t="s">
        <v>118</v>
      </c>
      <c r="B119" t="s">
        <v>120</v>
      </c>
      <c r="C119">
        <v>86.9</v>
      </c>
    </row>
    <row r="120" spans="1:3" x14ac:dyDescent="0.25">
      <c r="A120" t="s">
        <v>122</v>
      </c>
      <c r="B120" t="s">
        <v>124</v>
      </c>
      <c r="C120">
        <v>147</v>
      </c>
    </row>
    <row r="121" spans="1:3" x14ac:dyDescent="0.25">
      <c r="A121" t="s">
        <v>127</v>
      </c>
      <c r="B121" t="s">
        <v>129</v>
      </c>
      <c r="C121">
        <v>243</v>
      </c>
    </row>
    <row r="125" spans="1:3" x14ac:dyDescent="0.25">
      <c r="A125" t="s">
        <v>237</v>
      </c>
      <c r="B125" t="s">
        <v>239</v>
      </c>
      <c r="C125">
        <v>65.91</v>
      </c>
    </row>
    <row r="126" spans="1:3" x14ac:dyDescent="0.25">
      <c r="A126" t="s">
        <v>242</v>
      </c>
      <c r="B126" t="s">
        <v>239</v>
      </c>
      <c r="C126">
        <v>65.91</v>
      </c>
    </row>
    <row r="127" spans="1:3" x14ac:dyDescent="0.25">
      <c r="A127" t="s">
        <v>246</v>
      </c>
      <c r="B127" t="s">
        <v>181</v>
      </c>
      <c r="C127">
        <v>66</v>
      </c>
    </row>
    <row r="128" spans="1:3" x14ac:dyDescent="0.25">
      <c r="A128" t="s">
        <v>179</v>
      </c>
      <c r="B128" t="s">
        <v>249</v>
      </c>
      <c r="C128">
        <v>65.92</v>
      </c>
    </row>
    <row r="129" spans="1:3" x14ac:dyDescent="0.25">
      <c r="A129" s="3" t="s">
        <v>250</v>
      </c>
      <c r="B129" s="3" t="s">
        <v>36</v>
      </c>
      <c r="C129">
        <v>65.89</v>
      </c>
    </row>
    <row r="130" spans="1:3" x14ac:dyDescent="0.25">
      <c r="A130" t="s">
        <v>253</v>
      </c>
      <c r="B130" t="s">
        <v>255</v>
      </c>
      <c r="C130">
        <v>66.02</v>
      </c>
    </row>
    <row r="131" spans="1:3" x14ac:dyDescent="0.25">
      <c r="A131" t="s">
        <v>258</v>
      </c>
      <c r="B131" t="s">
        <v>260</v>
      </c>
      <c r="C131">
        <v>65.959999999999994</v>
      </c>
    </row>
    <row r="132" spans="1:3" x14ac:dyDescent="0.25">
      <c r="A132" t="s">
        <v>262</v>
      </c>
      <c r="B132" t="s">
        <v>264</v>
      </c>
      <c r="C132">
        <v>65.97</v>
      </c>
    </row>
    <row r="283" spans="2:2" x14ac:dyDescent="0.25">
      <c r="B283" s="12"/>
    </row>
    <row r="284" spans="2:2" x14ac:dyDescent="0.25">
      <c r="B284" s="12"/>
    </row>
    <row r="285" spans="2:2" x14ac:dyDescent="0.25">
      <c r="B285" s="12"/>
    </row>
    <row r="286" spans="2:2" x14ac:dyDescent="0.25">
      <c r="B286" s="12"/>
    </row>
    <row r="287" spans="2:2" x14ac:dyDescent="0.25">
      <c r="B287" s="12"/>
    </row>
    <row r="288" spans="2:2" x14ac:dyDescent="0.25">
      <c r="B288" s="12"/>
    </row>
    <row r="289" spans="2:2" x14ac:dyDescent="0.25">
      <c r="B289" s="12"/>
    </row>
    <row r="290" spans="2:2" x14ac:dyDescent="0.25">
      <c r="B290" s="12"/>
    </row>
    <row r="291" spans="2:2" x14ac:dyDescent="0.25">
      <c r="B291" s="12"/>
    </row>
    <row r="292" spans="2:2" x14ac:dyDescent="0.25">
      <c r="B292" s="12"/>
    </row>
    <row r="293" spans="2:2" x14ac:dyDescent="0.25">
      <c r="B293" s="12"/>
    </row>
    <row r="294" spans="2:2" x14ac:dyDescent="0.25">
      <c r="B294" s="12"/>
    </row>
    <row r="295" spans="2:2" x14ac:dyDescent="0.25">
      <c r="B295" s="12"/>
    </row>
    <row r="296" spans="2:2" x14ac:dyDescent="0.25">
      <c r="B296" s="12"/>
    </row>
    <row r="297" spans="2:2" x14ac:dyDescent="0.25">
      <c r="B297" s="12"/>
    </row>
    <row r="298" spans="2:2" x14ac:dyDescent="0.25">
      <c r="B298" s="12"/>
    </row>
    <row r="299" spans="2:2" x14ac:dyDescent="0.25">
      <c r="B299" s="12"/>
    </row>
    <row r="300" spans="2:2" x14ac:dyDescent="0.25">
      <c r="B300" s="12"/>
    </row>
    <row r="301" spans="2:2" x14ac:dyDescent="0.25">
      <c r="B301" s="12"/>
    </row>
    <row r="302" spans="2:2" x14ac:dyDescent="0.25">
      <c r="B302" s="12"/>
    </row>
    <row r="303" spans="2:2" x14ac:dyDescent="0.25">
      <c r="B303" s="12"/>
    </row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D860-F59D-4B0F-98CB-F2A57E13E133}">
  <dimension ref="A1:J173"/>
  <sheetViews>
    <sheetView tabSelected="1" topLeftCell="A59" workbookViewId="0">
      <selection activeCell="F70" sqref="F70"/>
    </sheetView>
  </sheetViews>
  <sheetFormatPr defaultRowHeight="15" x14ac:dyDescent="0.25"/>
  <cols>
    <col min="1" max="2" width="25.140625" customWidth="1"/>
    <col min="3" max="3" width="27" customWidth="1"/>
    <col min="4" max="4" width="24.42578125" customWidth="1"/>
    <col min="5" max="5" width="19.28515625" customWidth="1"/>
    <col min="6" max="6" width="28.140625" customWidth="1"/>
    <col min="9" max="9" width="9.5703125" bestFit="1" customWidth="1"/>
  </cols>
  <sheetData>
    <row r="1" spans="1:10" x14ac:dyDescent="0.25">
      <c r="A1" s="4" t="s">
        <v>2</v>
      </c>
      <c r="B1" s="4" t="s">
        <v>265</v>
      </c>
      <c r="C1" s="4" t="s">
        <v>1</v>
      </c>
      <c r="D1" s="4" t="s">
        <v>0</v>
      </c>
      <c r="E1" s="4" t="s">
        <v>3</v>
      </c>
      <c r="F1" s="4" t="s">
        <v>4</v>
      </c>
    </row>
    <row r="2" spans="1:10" x14ac:dyDescent="0.25">
      <c r="A2" s="6" t="s">
        <v>55</v>
      </c>
      <c r="B2" s="5">
        <v>1</v>
      </c>
      <c r="C2" s="5" t="s">
        <v>35</v>
      </c>
      <c r="D2" s="7" t="s">
        <v>36</v>
      </c>
      <c r="E2" s="5" t="s">
        <v>37</v>
      </c>
      <c r="F2" s="5" t="s">
        <v>38</v>
      </c>
    </row>
    <row r="3" spans="1:10" x14ac:dyDescent="0.25">
      <c r="A3" s="6" t="s">
        <v>55</v>
      </c>
      <c r="B3" t="s">
        <v>270</v>
      </c>
      <c r="C3" t="s">
        <v>266</v>
      </c>
      <c r="D3" s="8" t="s">
        <v>267</v>
      </c>
      <c r="E3" t="s">
        <v>268</v>
      </c>
      <c r="F3" t="s">
        <v>269</v>
      </c>
    </row>
    <row r="4" spans="1:10" x14ac:dyDescent="0.25">
      <c r="A4" s="9" t="s">
        <v>55</v>
      </c>
      <c r="B4" s="10" t="s">
        <v>271</v>
      </c>
      <c r="C4" s="10" t="s">
        <v>272</v>
      </c>
      <c r="D4" s="11" t="s">
        <v>273</v>
      </c>
      <c r="E4" s="10" t="s">
        <v>274</v>
      </c>
      <c r="F4" s="10" t="s">
        <v>274</v>
      </c>
    </row>
    <row r="5" spans="1:10" x14ac:dyDescent="0.25">
      <c r="A5" s="6" t="s">
        <v>55</v>
      </c>
      <c r="B5" t="s">
        <v>275</v>
      </c>
      <c r="C5" t="s">
        <v>45</v>
      </c>
      <c r="D5" s="8" t="s">
        <v>276</v>
      </c>
      <c r="E5" t="s">
        <v>277</v>
      </c>
      <c r="F5" t="s">
        <v>278</v>
      </c>
    </row>
    <row r="6" spans="1:10" x14ac:dyDescent="0.25">
      <c r="A6" s="6" t="s">
        <v>55</v>
      </c>
      <c r="B6" t="s">
        <v>279</v>
      </c>
      <c r="C6" t="s">
        <v>280</v>
      </c>
      <c r="D6" s="8" t="s">
        <v>281</v>
      </c>
      <c r="E6" t="s">
        <v>282</v>
      </c>
      <c r="F6" t="s">
        <v>283</v>
      </c>
    </row>
    <row r="7" spans="1:10" x14ac:dyDescent="0.25">
      <c r="A7" s="6" t="s">
        <v>55</v>
      </c>
      <c r="B7" t="s">
        <v>284</v>
      </c>
      <c r="C7" t="s">
        <v>285</v>
      </c>
      <c r="D7" s="8" t="s">
        <v>286</v>
      </c>
      <c r="E7" t="s">
        <v>287</v>
      </c>
      <c r="F7" t="s">
        <v>288</v>
      </c>
    </row>
    <row r="8" spans="1:10" x14ac:dyDescent="0.25">
      <c r="A8" s="6" t="s">
        <v>55</v>
      </c>
      <c r="B8" t="s">
        <v>289</v>
      </c>
      <c r="C8" t="s">
        <v>128</v>
      </c>
      <c r="D8" s="8" t="s">
        <v>276</v>
      </c>
      <c r="E8" t="s">
        <v>290</v>
      </c>
      <c r="F8" t="s">
        <v>291</v>
      </c>
    </row>
    <row r="9" spans="1:10" x14ac:dyDescent="0.25">
      <c r="A9" s="6" t="s">
        <v>55</v>
      </c>
      <c r="B9" t="s">
        <v>292</v>
      </c>
      <c r="C9" t="s">
        <v>293</v>
      </c>
      <c r="D9" s="8" t="s">
        <v>294</v>
      </c>
      <c r="E9" t="s">
        <v>295</v>
      </c>
      <c r="F9" t="s">
        <v>296</v>
      </c>
    </row>
    <row r="10" spans="1:10" x14ac:dyDescent="0.25">
      <c r="A10" s="6" t="s">
        <v>55</v>
      </c>
      <c r="B10" t="s">
        <v>297</v>
      </c>
      <c r="C10" t="s">
        <v>298</v>
      </c>
      <c r="D10" s="8" t="s">
        <v>299</v>
      </c>
      <c r="E10" t="s">
        <v>300</v>
      </c>
      <c r="F10" t="s">
        <v>301</v>
      </c>
    </row>
    <row r="11" spans="1:10" x14ac:dyDescent="0.25">
      <c r="A11" s="6" t="s">
        <v>55</v>
      </c>
      <c r="B11" t="s">
        <v>302</v>
      </c>
      <c r="C11" t="s">
        <v>303</v>
      </c>
      <c r="D11" s="8" t="s">
        <v>304</v>
      </c>
      <c r="E11" t="s">
        <v>305</v>
      </c>
      <c r="F11" t="s">
        <v>306</v>
      </c>
    </row>
    <row r="12" spans="1:10" x14ac:dyDescent="0.25">
      <c r="A12" s="6" t="s">
        <v>55</v>
      </c>
      <c r="B12" t="s">
        <v>307</v>
      </c>
      <c r="C12" t="s">
        <v>308</v>
      </c>
      <c r="D12" s="8" t="s">
        <v>309</v>
      </c>
      <c r="E12" t="s">
        <v>310</v>
      </c>
      <c r="F12" t="s">
        <v>311</v>
      </c>
    </row>
    <row r="13" spans="1:10" x14ac:dyDescent="0.25">
      <c r="A13" s="6" t="s">
        <v>55</v>
      </c>
      <c r="B13" t="s">
        <v>312</v>
      </c>
      <c r="C13" t="s">
        <v>144</v>
      </c>
      <c r="D13" s="8" t="s">
        <v>97</v>
      </c>
      <c r="E13" t="s">
        <v>313</v>
      </c>
      <c r="F13" t="s">
        <v>314</v>
      </c>
      <c r="I13" s="8" t="s">
        <v>270</v>
      </c>
      <c r="J13" s="8">
        <v>65.69</v>
      </c>
    </row>
    <row r="14" spans="1:10" x14ac:dyDescent="0.25">
      <c r="A14" s="6" t="s">
        <v>55</v>
      </c>
      <c r="B14" t="s">
        <v>315</v>
      </c>
      <c r="C14" t="s">
        <v>316</v>
      </c>
      <c r="D14" s="8" t="s">
        <v>276</v>
      </c>
      <c r="E14" t="s">
        <v>317</v>
      </c>
      <c r="F14" t="s">
        <v>318</v>
      </c>
      <c r="I14" s="8" t="s">
        <v>271</v>
      </c>
      <c r="J14" s="8">
        <v>65.540000000000006</v>
      </c>
    </row>
    <row r="15" spans="1:10" x14ac:dyDescent="0.25">
      <c r="A15" s="6" t="s">
        <v>55</v>
      </c>
      <c r="B15" t="s">
        <v>319</v>
      </c>
      <c r="C15" t="s">
        <v>320</v>
      </c>
      <c r="D15" s="8" t="s">
        <v>321</v>
      </c>
      <c r="E15" t="s">
        <v>322</v>
      </c>
      <c r="F15" t="s">
        <v>323</v>
      </c>
      <c r="I15" s="8" t="s">
        <v>275</v>
      </c>
      <c r="J15" s="8">
        <v>65.650000000000006</v>
      </c>
    </row>
    <row r="16" spans="1:10" x14ac:dyDescent="0.25">
      <c r="A16" s="6" t="s">
        <v>55</v>
      </c>
      <c r="B16" t="s">
        <v>324</v>
      </c>
      <c r="C16" t="s">
        <v>325</v>
      </c>
      <c r="D16" s="8" t="s">
        <v>326</v>
      </c>
      <c r="E16" t="s">
        <v>327</v>
      </c>
      <c r="F16" t="s">
        <v>328</v>
      </c>
      <c r="I16" s="8" t="s">
        <v>279</v>
      </c>
      <c r="J16" s="8">
        <v>65.66</v>
      </c>
    </row>
    <row r="17" spans="1:10" x14ac:dyDescent="0.25">
      <c r="A17" s="6" t="s">
        <v>55</v>
      </c>
      <c r="B17" t="s">
        <v>329</v>
      </c>
      <c r="C17" t="s">
        <v>330</v>
      </c>
      <c r="D17" s="8" t="s">
        <v>326</v>
      </c>
      <c r="E17" t="s">
        <v>331</v>
      </c>
      <c r="F17" t="s">
        <v>46</v>
      </c>
      <c r="I17" s="8" t="s">
        <v>284</v>
      </c>
      <c r="J17" s="8">
        <v>65.64</v>
      </c>
    </row>
    <row r="18" spans="1:10" x14ac:dyDescent="0.25">
      <c r="A18" s="6" t="s">
        <v>55</v>
      </c>
      <c r="B18" t="s">
        <v>332</v>
      </c>
      <c r="C18" t="s">
        <v>333</v>
      </c>
      <c r="D18" s="8" t="s">
        <v>267</v>
      </c>
      <c r="E18" t="s">
        <v>334</v>
      </c>
      <c r="F18" t="s">
        <v>335</v>
      </c>
      <c r="I18" s="8" t="s">
        <v>289</v>
      </c>
      <c r="J18" s="8">
        <v>65.650000000000006</v>
      </c>
    </row>
    <row r="19" spans="1:10" x14ac:dyDescent="0.25">
      <c r="A19" s="6" t="s">
        <v>55</v>
      </c>
      <c r="B19" t="s">
        <v>336</v>
      </c>
      <c r="C19" t="s">
        <v>337</v>
      </c>
      <c r="D19" s="8" t="s">
        <v>338</v>
      </c>
      <c r="E19" t="s">
        <v>339</v>
      </c>
      <c r="F19" t="s">
        <v>340</v>
      </c>
      <c r="I19" s="8" t="s">
        <v>292</v>
      </c>
      <c r="J19" s="8">
        <v>65.62</v>
      </c>
    </row>
    <row r="20" spans="1:10" x14ac:dyDescent="0.25">
      <c r="D20" s="8"/>
      <c r="I20" s="8" t="s">
        <v>297</v>
      </c>
      <c r="J20" s="8">
        <v>65.63</v>
      </c>
    </row>
    <row r="21" spans="1:10" x14ac:dyDescent="0.25">
      <c r="D21" s="8"/>
      <c r="I21" s="8" t="s">
        <v>302</v>
      </c>
      <c r="J21" s="8">
        <v>65.989999999999995</v>
      </c>
    </row>
    <row r="22" spans="1:10" x14ac:dyDescent="0.25">
      <c r="D22" s="8"/>
      <c r="I22" s="8" t="s">
        <v>307</v>
      </c>
      <c r="J22" s="8">
        <v>65.98</v>
      </c>
    </row>
    <row r="23" spans="1:10" x14ac:dyDescent="0.25">
      <c r="I23" s="8" t="s">
        <v>312</v>
      </c>
      <c r="J23" s="8">
        <v>66.010000000000005</v>
      </c>
    </row>
    <row r="24" spans="1:10" x14ac:dyDescent="0.25">
      <c r="I24" s="8" t="s">
        <v>315</v>
      </c>
      <c r="J24" s="8">
        <v>65.650000000000006</v>
      </c>
    </row>
    <row r="25" spans="1:10" x14ac:dyDescent="0.25">
      <c r="I25" s="8" t="s">
        <v>319</v>
      </c>
      <c r="J25" s="8">
        <v>65.67</v>
      </c>
    </row>
    <row r="26" spans="1:10" x14ac:dyDescent="0.25">
      <c r="I26" s="8" t="s">
        <v>324</v>
      </c>
      <c r="J26" s="8">
        <v>65.59</v>
      </c>
    </row>
    <row r="27" spans="1:10" x14ac:dyDescent="0.25">
      <c r="I27" s="8" t="s">
        <v>329</v>
      </c>
      <c r="J27" s="8">
        <v>65.59</v>
      </c>
    </row>
    <row r="28" spans="1:10" x14ac:dyDescent="0.25">
      <c r="I28" s="8" t="s">
        <v>332</v>
      </c>
      <c r="J28" s="8">
        <v>65.69</v>
      </c>
    </row>
    <row r="29" spans="1:10" x14ac:dyDescent="0.25">
      <c r="I29" s="8" t="s">
        <v>336</v>
      </c>
      <c r="J29" s="8">
        <v>65.599999999999994</v>
      </c>
    </row>
    <row r="42" spans="1:9" x14ac:dyDescent="0.25">
      <c r="A42" s="4" t="s">
        <v>2</v>
      </c>
      <c r="B42" s="4" t="s">
        <v>265</v>
      </c>
      <c r="C42" s="4" t="s">
        <v>1</v>
      </c>
      <c r="D42" s="4" t="s">
        <v>0</v>
      </c>
      <c r="E42" s="4" t="s">
        <v>3</v>
      </c>
      <c r="F42" s="4" t="s">
        <v>4</v>
      </c>
    </row>
    <row r="43" spans="1:9" x14ac:dyDescent="0.25">
      <c r="A43" s="6" t="s">
        <v>55</v>
      </c>
      <c r="B43" s="5">
        <v>1</v>
      </c>
      <c r="C43" s="5" t="s">
        <v>35</v>
      </c>
      <c r="D43" s="7" t="s">
        <v>36</v>
      </c>
      <c r="E43" s="5" t="s">
        <v>37</v>
      </c>
      <c r="F43" s="5" t="s">
        <v>38</v>
      </c>
    </row>
    <row r="44" spans="1:9" x14ac:dyDescent="0.25">
      <c r="A44" s="6" t="s">
        <v>55</v>
      </c>
      <c r="B44">
        <v>1</v>
      </c>
      <c r="C44" t="s">
        <v>342</v>
      </c>
      <c r="D44" s="12">
        <v>6.5659999999999996E-2</v>
      </c>
      <c r="E44" t="s">
        <v>341</v>
      </c>
      <c r="F44" t="s">
        <v>288</v>
      </c>
      <c r="I44" s="12">
        <f>(D44-$D$52)*(D44-$D$52)</f>
        <v>2.4964000000001692E-8</v>
      </c>
    </row>
    <row r="45" spans="1:9" x14ac:dyDescent="0.25">
      <c r="A45" s="6" t="s">
        <v>55</v>
      </c>
      <c r="B45">
        <v>1</v>
      </c>
      <c r="C45" t="s">
        <v>343</v>
      </c>
      <c r="D45" s="12">
        <v>6.5600000000000006E-2</v>
      </c>
      <c r="E45" t="s">
        <v>344</v>
      </c>
      <c r="F45" t="s">
        <v>345</v>
      </c>
      <c r="I45" s="12">
        <f t="shared" ref="I45:I48" si="0">(D45-$D$52)*(D45-$D$52)</f>
        <v>4.7523999999998242E-8</v>
      </c>
    </row>
    <row r="46" spans="1:9" x14ac:dyDescent="0.25">
      <c r="A46" s="6" t="s">
        <v>55</v>
      </c>
      <c r="C46" t="s">
        <v>346</v>
      </c>
      <c r="D46" s="12">
        <v>6.5549999999999997E-2</v>
      </c>
      <c r="E46" t="s">
        <v>347</v>
      </c>
      <c r="I46" s="12">
        <f t="shared" si="0"/>
        <v>7.1824000000002325E-8</v>
      </c>
    </row>
    <row r="47" spans="1:9" x14ac:dyDescent="0.25">
      <c r="A47" s="6" t="s">
        <v>55</v>
      </c>
      <c r="C47" t="s">
        <v>266</v>
      </c>
      <c r="D47" s="12">
        <v>6.5629999999999994E-2</v>
      </c>
      <c r="E47" t="s">
        <v>348</v>
      </c>
      <c r="I47" s="12">
        <f t="shared" si="0"/>
        <v>3.5344000000002861E-8</v>
      </c>
    </row>
    <row r="48" spans="1:9" x14ac:dyDescent="0.25">
      <c r="A48" s="6" t="s">
        <v>55</v>
      </c>
      <c r="C48" t="s">
        <v>349</v>
      </c>
      <c r="D48" s="12">
        <v>6.6650000000000001E-2</v>
      </c>
      <c r="E48" t="s">
        <v>350</v>
      </c>
      <c r="I48" s="12">
        <f t="shared" si="0"/>
        <v>6.9222399999999899E-7</v>
      </c>
    </row>
    <row r="49" spans="1:9" x14ac:dyDescent="0.25">
      <c r="A49" s="6"/>
      <c r="D49" s="12"/>
    </row>
    <row r="50" spans="1:9" x14ac:dyDescent="0.25">
      <c r="A50" s="6"/>
      <c r="D50" s="12"/>
    </row>
    <row r="51" spans="1:9" x14ac:dyDescent="0.25">
      <c r="A51" s="6"/>
      <c r="D51" s="12"/>
    </row>
    <row r="52" spans="1:9" x14ac:dyDescent="0.25">
      <c r="A52" s="6"/>
      <c r="D52" s="12">
        <f>SUM(D44:D48)/5</f>
        <v>6.5818000000000002E-2</v>
      </c>
    </row>
    <row r="53" spans="1:9" x14ac:dyDescent="0.25">
      <c r="A53" s="6"/>
      <c r="D53" s="12">
        <f>SQRT(SUM(I44:I48))/5</f>
        <v>1.8674902944861631E-4</v>
      </c>
    </row>
    <row r="54" spans="1:9" x14ac:dyDescent="0.25">
      <c r="A54" s="6"/>
    </row>
    <row r="57" spans="1:9" x14ac:dyDescent="0.25">
      <c r="A57" s="4" t="s">
        <v>2</v>
      </c>
      <c r="B57" s="4" t="s">
        <v>265</v>
      </c>
      <c r="C57" s="4" t="s">
        <v>1</v>
      </c>
      <c r="D57" s="4" t="s">
        <v>0</v>
      </c>
      <c r="E57" s="4" t="s">
        <v>3</v>
      </c>
      <c r="F57" s="4" t="s">
        <v>4</v>
      </c>
    </row>
    <row r="58" spans="1:9" x14ac:dyDescent="0.25">
      <c r="A58" s="6" t="s">
        <v>55</v>
      </c>
      <c r="B58" s="5">
        <v>1</v>
      </c>
      <c r="C58" s="5" t="s">
        <v>35</v>
      </c>
      <c r="D58" s="7" t="s">
        <v>36</v>
      </c>
      <c r="E58" s="5" t="s">
        <v>37</v>
      </c>
      <c r="F58" s="5" t="s">
        <v>38</v>
      </c>
    </row>
    <row r="59" spans="1:9" x14ac:dyDescent="0.25">
      <c r="A59" s="6" t="s">
        <v>55</v>
      </c>
      <c r="B59">
        <v>2</v>
      </c>
      <c r="C59" s="12">
        <v>1.838E-4</v>
      </c>
      <c r="D59" s="12">
        <v>6.6000000000000003E-2</v>
      </c>
      <c r="E59" s="12">
        <v>2.809E-4</v>
      </c>
      <c r="I59" s="12">
        <f>(D59-$D$67)*(D59-$D$67)</f>
        <v>3.841600000000068E-8</v>
      </c>
    </row>
    <row r="60" spans="1:9" x14ac:dyDescent="0.25">
      <c r="A60" s="6" t="s">
        <v>55</v>
      </c>
      <c r="C60" s="12"/>
      <c r="D60" s="12">
        <v>6.6019999999999995E-2</v>
      </c>
      <c r="E60" s="12"/>
      <c r="I60" s="12">
        <f t="shared" ref="I60:I63" si="1">(D60-$D$67)*(D60-$D$67)</f>
        <v>4.6655999999997397E-8</v>
      </c>
    </row>
    <row r="61" spans="1:9" x14ac:dyDescent="0.25">
      <c r="A61" s="6" t="s">
        <v>55</v>
      </c>
      <c r="C61" s="12"/>
      <c r="D61" s="12">
        <v>6.5670000000000006E-2</v>
      </c>
      <c r="E61" s="12"/>
      <c r="I61" s="12">
        <f t="shared" si="1"/>
        <v>1.7955999999998722E-8</v>
      </c>
    </row>
    <row r="62" spans="1:9" x14ac:dyDescent="0.25">
      <c r="A62" s="6" t="s">
        <v>55</v>
      </c>
      <c r="C62" s="12"/>
      <c r="D62" s="12">
        <v>6.5670000000000006E-2</v>
      </c>
      <c r="E62" s="12"/>
      <c r="I62" s="12">
        <f t="shared" si="1"/>
        <v>1.7955999999998722E-8</v>
      </c>
    </row>
    <row r="63" spans="1:9" x14ac:dyDescent="0.25">
      <c r="C63" s="12"/>
      <c r="D63" s="12">
        <v>6.5659999999999996E-2</v>
      </c>
      <c r="E63" s="12"/>
      <c r="I63" s="12">
        <f t="shared" si="1"/>
        <v>2.0736000000001507E-8</v>
      </c>
    </row>
    <row r="67" spans="1:6" x14ac:dyDescent="0.25">
      <c r="D67" s="12">
        <f>SUM(D59:D63)/5</f>
        <v>6.5804000000000001E-2</v>
      </c>
    </row>
    <row r="68" spans="1:6" x14ac:dyDescent="0.25">
      <c r="D68" s="12">
        <f>SQRT(SUM(I59:I63))/5</f>
        <v>7.52914337756951E-5</v>
      </c>
    </row>
    <row r="72" spans="1:6" x14ac:dyDescent="0.25">
      <c r="A72" t="s">
        <v>265</v>
      </c>
      <c r="B72" t="s">
        <v>0</v>
      </c>
      <c r="D72" t="s">
        <v>351</v>
      </c>
    </row>
    <row r="73" spans="1:6" x14ac:dyDescent="0.25">
      <c r="A73" t="s">
        <v>270</v>
      </c>
      <c r="B73" s="12">
        <v>6.5820000000000004E-2</v>
      </c>
      <c r="D73" s="12">
        <f>SUM(B73:B77)/5</f>
        <v>6.5777999999999989E-2</v>
      </c>
      <c r="E73" s="12">
        <f>(B73-$D$73)*(B73-$D$73)</f>
        <v>1.7640000000011968E-9</v>
      </c>
      <c r="F73" s="12">
        <f>SQRT(SUM(E73:E77))/5</f>
        <v>1.0353743284436425E-5</v>
      </c>
    </row>
    <row r="74" spans="1:6" x14ac:dyDescent="0.25">
      <c r="B74" s="12">
        <v>6.5769999999999995E-2</v>
      </c>
      <c r="E74" s="12">
        <f t="shared" ref="E74:E77" si="2">(B74-$D$73)*(B74-$D$73)</f>
        <v>6.3999999999905972E-11</v>
      </c>
    </row>
    <row r="75" spans="1:6" x14ac:dyDescent="0.25">
      <c r="B75" s="12">
        <v>6.5769999999999995E-2</v>
      </c>
      <c r="E75" s="12">
        <f t="shared" si="2"/>
        <v>6.3999999999905972E-11</v>
      </c>
    </row>
    <row r="76" spans="1:6" x14ac:dyDescent="0.25">
      <c r="B76" s="12">
        <v>6.5750000000000003E-2</v>
      </c>
      <c r="E76" s="12">
        <f t="shared" si="2"/>
        <v>7.839999999992367E-10</v>
      </c>
    </row>
    <row r="77" spans="1:6" x14ac:dyDescent="0.25">
      <c r="B77" s="12">
        <v>6.5780000000000005E-2</v>
      </c>
      <c r="E77" s="12">
        <f t="shared" si="2"/>
        <v>4.0000000000635119E-12</v>
      </c>
    </row>
    <row r="78" spans="1:6" x14ac:dyDescent="0.25">
      <c r="B78" s="12"/>
    </row>
    <row r="79" spans="1:6" x14ac:dyDescent="0.25">
      <c r="A79" t="s">
        <v>271</v>
      </c>
      <c r="B79" s="12">
        <v>6.6000000000000003E-2</v>
      </c>
      <c r="D79" s="12">
        <f>SUM(B79:B83)/5</f>
        <v>6.5953999999999999E-2</v>
      </c>
      <c r="E79" s="12">
        <f>(B79-$D$79)*(B79-$D$79)</f>
        <v>2.1160000000004021E-9</v>
      </c>
      <c r="F79" s="12">
        <f>SQRT(SUM(E79:E83))/5</f>
        <v>7.0744611102188586E-5</v>
      </c>
    </row>
    <row r="80" spans="1:6" x14ac:dyDescent="0.25">
      <c r="B80" s="12">
        <v>6.6059999999999994E-2</v>
      </c>
      <c r="E80" s="12">
        <f t="shared" ref="E80:E83" si="3">(B80-$D$79)*(B80-$D$79)</f>
        <v>1.1235999999998937E-8</v>
      </c>
    </row>
    <row r="81" spans="1:6" x14ac:dyDescent="0.25">
      <c r="B81" s="12">
        <v>6.6030000000000005E-2</v>
      </c>
      <c r="E81" s="12">
        <f t="shared" si="3"/>
        <v>5.7760000000010058E-9</v>
      </c>
    </row>
    <row r="82" spans="1:6" x14ac:dyDescent="0.25">
      <c r="B82" s="12">
        <v>6.6040000000000001E-2</v>
      </c>
      <c r="E82" s="12">
        <f t="shared" si="3"/>
        <v>7.3960000000004712E-9</v>
      </c>
    </row>
    <row r="83" spans="1:6" x14ac:dyDescent="0.25">
      <c r="B83" s="12">
        <v>6.5640000000000004E-2</v>
      </c>
      <c r="E83" s="12">
        <f t="shared" si="3"/>
        <v>9.8595999999996762E-8</v>
      </c>
    </row>
    <row r="84" spans="1:6" x14ac:dyDescent="0.25">
      <c r="B84" s="12"/>
    </row>
    <row r="85" spans="1:6" x14ac:dyDescent="0.25">
      <c r="A85" t="s">
        <v>275</v>
      </c>
      <c r="B85" s="12">
        <v>6.5979999999999997E-2</v>
      </c>
      <c r="D85" s="12">
        <f>SUM(B85:B89)/5</f>
        <v>6.3769999999999993E-2</v>
      </c>
      <c r="E85" s="12">
        <f>(B85-$D$85)*(B85-$D$85)</f>
        <v>4.8841000000000156E-6</v>
      </c>
      <c r="F85" s="12">
        <f>SQRT(SUM(E85:E89))/5</f>
        <v>1.7407492639665261E-3</v>
      </c>
    </row>
    <row r="86" spans="1:6" x14ac:dyDescent="0.25">
      <c r="B86" s="12">
        <v>6.5600000000000006E-2</v>
      </c>
      <c r="E86" s="12">
        <f t="shared" ref="E86:E89" si="4">(B86-$D$85)*(B86-$D$85)</f>
        <v>3.3489000000000447E-6</v>
      </c>
    </row>
    <row r="87" spans="1:6" x14ac:dyDescent="0.25">
      <c r="B87" s="12">
        <v>6.5640000000000004E-2</v>
      </c>
      <c r="E87" s="12">
        <f t="shared" si="4"/>
        <v>3.4969000000000393E-6</v>
      </c>
    </row>
    <row r="88" spans="1:6" x14ac:dyDescent="0.25">
      <c r="B88" s="12">
        <v>6.5640000000000004E-2</v>
      </c>
      <c r="E88" s="12">
        <f t="shared" si="4"/>
        <v>3.4969000000000393E-6</v>
      </c>
    </row>
    <row r="89" spans="1:6" x14ac:dyDescent="0.25">
      <c r="B89" s="12">
        <v>5.5989999999999998E-2</v>
      </c>
      <c r="E89" s="12">
        <f t="shared" si="4"/>
        <v>6.0528399999999927E-5</v>
      </c>
    </row>
    <row r="90" spans="1:6" x14ac:dyDescent="0.25">
      <c r="B90" s="12"/>
    </row>
    <row r="91" spans="1:6" x14ac:dyDescent="0.25">
      <c r="A91" t="s">
        <v>279</v>
      </c>
      <c r="B91" s="12">
        <v>6.5839999999999996E-2</v>
      </c>
      <c r="D91" s="12">
        <f>SUM(B91:B95)/5</f>
        <v>6.582600000000001E-2</v>
      </c>
      <c r="E91" s="12">
        <f>(B91-$D$91)*(B91-$D$91)</f>
        <v>1.9599999999961489E-10</v>
      </c>
      <c r="F91" s="12">
        <f>SQRT(SUM(E91:E95))/5</f>
        <v>8.2945765413322898E-6</v>
      </c>
    </row>
    <row r="92" spans="1:6" x14ac:dyDescent="0.25">
      <c r="B92" s="12">
        <v>6.583E-2</v>
      </c>
      <c r="E92" s="12">
        <f t="shared" ref="E92:E95" si="5">(B92-$D$91)*(B92-$D$91)</f>
        <v>1.5999999999920981E-11</v>
      </c>
    </row>
    <row r="93" spans="1:6" x14ac:dyDescent="0.25">
      <c r="B93" s="12">
        <v>6.5850000000000006E-2</v>
      </c>
      <c r="E93" s="12">
        <f t="shared" si="5"/>
        <v>5.7599999999981986E-10</v>
      </c>
    </row>
    <row r="94" spans="1:6" x14ac:dyDescent="0.25">
      <c r="B94" s="12">
        <v>6.5809999999999994E-2</v>
      </c>
      <c r="E94" s="12">
        <f t="shared" si="5"/>
        <v>2.5600000000051207E-10</v>
      </c>
    </row>
    <row r="95" spans="1:6" x14ac:dyDescent="0.25">
      <c r="B95" s="12">
        <v>6.5799999999999997E-2</v>
      </c>
      <c r="E95" s="12">
        <f t="shared" si="5"/>
        <v>6.7600000000063046E-10</v>
      </c>
    </row>
    <row r="96" spans="1:6" x14ac:dyDescent="0.25">
      <c r="B96" s="12"/>
    </row>
    <row r="97" spans="1:6" x14ac:dyDescent="0.25">
      <c r="A97" t="s">
        <v>284</v>
      </c>
      <c r="B97" s="12">
        <v>8.8419999999999999E-2</v>
      </c>
      <c r="D97" s="12">
        <f>SUM(B97:B101)/5</f>
        <v>8.8463999999999987E-2</v>
      </c>
      <c r="E97" s="12">
        <f>(B97-$D$97)*(B97-$D$97)</f>
        <v>1.9359999999989875E-9</v>
      </c>
      <c r="F97" s="12">
        <f>SQRT(SUM(E97:E101))/5</f>
        <v>1.2198360545581164E-5</v>
      </c>
    </row>
    <row r="98" spans="1:6" x14ac:dyDescent="0.25">
      <c r="B98" s="12">
        <v>8.8480000000000003E-2</v>
      </c>
      <c r="E98" s="12">
        <f t="shared" ref="E98:E101" si="6">(B98-$D$97)*(B98-$D$97)</f>
        <v>2.5600000000051207E-10</v>
      </c>
    </row>
    <row r="99" spans="1:6" x14ac:dyDescent="0.25">
      <c r="B99" s="12">
        <v>8.8499999999999995E-2</v>
      </c>
      <c r="E99" s="12">
        <f t="shared" si="6"/>
        <v>1.2960000000005938E-9</v>
      </c>
    </row>
    <row r="100" spans="1:6" x14ac:dyDescent="0.25">
      <c r="B100" s="12">
        <v>8.8469999999999993E-2</v>
      </c>
      <c r="E100" s="12">
        <f t="shared" si="6"/>
        <v>3.6000000000072008E-11</v>
      </c>
    </row>
    <row r="101" spans="1:6" x14ac:dyDescent="0.25">
      <c r="B101" s="12">
        <v>8.8450000000000001E-2</v>
      </c>
      <c r="E101" s="12">
        <f t="shared" si="6"/>
        <v>1.9599999999961489E-10</v>
      </c>
    </row>
    <row r="102" spans="1:6" x14ac:dyDescent="0.25">
      <c r="B102" s="12"/>
    </row>
    <row r="103" spans="1:6" x14ac:dyDescent="0.25">
      <c r="A103" t="s">
        <v>289</v>
      </c>
      <c r="B103" s="12">
        <v>0.1061</v>
      </c>
      <c r="D103" s="12">
        <f>SUM(B103:B107)/5</f>
        <v>0.11662000000000002</v>
      </c>
      <c r="E103" s="12">
        <f>(B103-$D$103)*(B103-$D$103)</f>
        <v>1.1067040000000032E-4</v>
      </c>
      <c r="F103" s="12">
        <f>SQRT(SUM(E103:E107))/5</f>
        <v>9.2547241990239785E-3</v>
      </c>
    </row>
    <row r="104" spans="1:6" x14ac:dyDescent="0.25">
      <c r="B104" s="12">
        <v>0.1056</v>
      </c>
      <c r="E104" s="12">
        <f t="shared" ref="E104:E106" si="7">(B104-$D$103)*(B104-$D$103)</f>
        <v>1.2144040000000036E-4</v>
      </c>
    </row>
    <row r="105" spans="1:6" x14ac:dyDescent="0.25">
      <c r="B105" s="12">
        <v>0.158</v>
      </c>
      <c r="E105" s="12">
        <f t="shared" si="7"/>
        <v>1.7123043999999988E-3</v>
      </c>
    </row>
    <row r="106" spans="1:6" x14ac:dyDescent="0.25">
      <c r="B106" s="12">
        <v>0.10680000000000001</v>
      </c>
      <c r="E106" s="12">
        <f t="shared" si="7"/>
        <v>9.6432400000000178E-5</v>
      </c>
    </row>
    <row r="107" spans="1:6" x14ac:dyDescent="0.25">
      <c r="B107" s="12">
        <v>0.1066</v>
      </c>
      <c r="E107" s="12">
        <f>(B107-$D$103)*(B107-$D$103)</f>
        <v>1.004004000000003E-4</v>
      </c>
    </row>
    <row r="108" spans="1:6" x14ac:dyDescent="0.25">
      <c r="B108" s="12"/>
    </row>
    <row r="109" spans="1:6" x14ac:dyDescent="0.25">
      <c r="A109" t="s">
        <v>292</v>
      </c>
      <c r="B109" s="12">
        <v>0.107</v>
      </c>
      <c r="D109" s="12">
        <f>SUM(B109:B113)/5</f>
        <v>0.10596000000000001</v>
      </c>
      <c r="E109" s="12">
        <f>(B109-$D$109)*(B109-$D$109)</f>
        <v>1.0815999999999697E-6</v>
      </c>
      <c r="F109" s="12">
        <f>SQRT(SUM(E109:E113))/5</f>
        <v>3.1698580409854349E-4</v>
      </c>
    </row>
    <row r="110" spans="1:6" x14ac:dyDescent="0.25">
      <c r="B110" s="12">
        <v>0.105</v>
      </c>
      <c r="E110" s="12">
        <f t="shared" ref="E110:E113" si="8">(B110-$D$109)*(B110-$D$109)</f>
        <v>9.2160000000003144E-7</v>
      </c>
    </row>
    <row r="111" spans="1:6" x14ac:dyDescent="0.25">
      <c r="B111" s="12">
        <v>0.10639999999999999</v>
      </c>
      <c r="E111" s="12">
        <f t="shared" si="8"/>
        <v>1.9359999999998421E-7</v>
      </c>
    </row>
    <row r="112" spans="1:6" x14ac:dyDescent="0.25">
      <c r="B112" s="12">
        <v>0.10539999999999999</v>
      </c>
      <c r="E112" s="12">
        <f t="shared" si="8"/>
        <v>3.1360000000002107E-7</v>
      </c>
    </row>
    <row r="113" spans="1:6" x14ac:dyDescent="0.25">
      <c r="B113" s="12">
        <v>0.106</v>
      </c>
      <c r="E113" s="12">
        <f t="shared" si="8"/>
        <v>1.5999999999987595E-9</v>
      </c>
    </row>
    <row r="114" spans="1:6" x14ac:dyDescent="0.25">
      <c r="B114" s="12"/>
    </row>
    <row r="115" spans="1:6" x14ac:dyDescent="0.25">
      <c r="A115" t="s">
        <v>297</v>
      </c>
      <c r="B115" s="12">
        <v>0.1207</v>
      </c>
      <c r="D115" s="12">
        <f>SUM(B115:B119)/5</f>
        <v>0.12089999999999998</v>
      </c>
      <c r="E115" s="12">
        <f>(B115-$D$115)*(B115-$D$115)</f>
        <v>3.9999999999991186E-8</v>
      </c>
      <c r="F115" s="12">
        <f>SQRT(SUM(E115:E119))/5</f>
        <v>1.673320053068136E-4</v>
      </c>
    </row>
    <row r="116" spans="1:6" x14ac:dyDescent="0.25">
      <c r="B116" s="12">
        <v>0.121</v>
      </c>
      <c r="E116" s="12">
        <f t="shared" ref="E116:E119" si="9">(B116-$D$115)*(B116-$D$115)</f>
        <v>1.0000000000003349E-8</v>
      </c>
    </row>
    <row r="117" spans="1:6" x14ac:dyDescent="0.25">
      <c r="B117" s="12">
        <v>0.12139999999999999</v>
      </c>
      <c r="E117" s="12">
        <f t="shared" si="9"/>
        <v>2.5000000000001434E-7</v>
      </c>
    </row>
    <row r="118" spans="1:6" x14ac:dyDescent="0.25">
      <c r="B118" s="12">
        <v>0.1211</v>
      </c>
      <c r="E118" s="12">
        <f t="shared" si="9"/>
        <v>4.0000000000007843E-8</v>
      </c>
    </row>
    <row r="119" spans="1:6" x14ac:dyDescent="0.25">
      <c r="B119" s="12">
        <v>0.1203</v>
      </c>
      <c r="E119" s="12">
        <f t="shared" si="9"/>
        <v>3.5999999999997067E-7</v>
      </c>
    </row>
    <row r="120" spans="1:6" x14ac:dyDescent="0.25">
      <c r="B120" s="12"/>
    </row>
    <row r="121" spans="1:6" x14ac:dyDescent="0.25">
      <c r="A121" t="s">
        <v>302</v>
      </c>
      <c r="B121" s="12">
        <v>0.13619999999999999</v>
      </c>
      <c r="D121" s="12">
        <f>SUM(B121:B125)/5</f>
        <v>0.13684000000000002</v>
      </c>
      <c r="E121" s="12">
        <f>(B121-$D$121)*(B121-$D$121)</f>
        <v>4.0960000000003765E-7</v>
      </c>
      <c r="F121" s="12">
        <f>SQRT(SUM(E121:E125))/5</f>
        <v>2.3765521244020968E-4</v>
      </c>
    </row>
    <row r="122" spans="1:6" x14ac:dyDescent="0.25">
      <c r="B122" s="12">
        <v>0.13669999999999999</v>
      </c>
      <c r="E122" s="12">
        <f t="shared" ref="E122:E125" si="10">(B122-$D$121)*(B122-$D$121)</f>
        <v>1.9600000000008116E-8</v>
      </c>
    </row>
    <row r="123" spans="1:6" x14ac:dyDescent="0.25">
      <c r="B123" s="12">
        <v>0.13689999999999999</v>
      </c>
      <c r="E123" s="12">
        <f t="shared" si="10"/>
        <v>3.5999999999972087E-9</v>
      </c>
    </row>
    <row r="124" spans="1:6" x14ac:dyDescent="0.25">
      <c r="B124" s="12">
        <v>0.1366</v>
      </c>
      <c r="E124" s="12">
        <f t="shared" si="10"/>
        <v>5.7600000000008629E-8</v>
      </c>
    </row>
    <row r="125" spans="1:6" x14ac:dyDescent="0.25">
      <c r="B125" s="12">
        <v>0.13780000000000001</v>
      </c>
      <c r="E125" s="12">
        <f t="shared" si="10"/>
        <v>9.2159999999997818E-7</v>
      </c>
    </row>
    <row r="126" spans="1:6" x14ac:dyDescent="0.25">
      <c r="B126" s="12"/>
    </row>
    <row r="127" spans="1:6" x14ac:dyDescent="0.25">
      <c r="A127" t="s">
        <v>307</v>
      </c>
      <c r="B127" s="12">
        <v>0.14410000000000001</v>
      </c>
      <c r="D127" s="12">
        <f>SUM(B127:B131)/5</f>
        <v>0.14440000000000003</v>
      </c>
      <c r="E127" s="12">
        <f>(B127-$D$127)*(B127-$D$127)</f>
        <v>9.0000000000013485E-8</v>
      </c>
      <c r="F127" s="12">
        <f>SQRT(SUM(E127:E131))/5</f>
        <v>1.5999999999999974E-4</v>
      </c>
    </row>
    <row r="128" spans="1:6" x14ac:dyDescent="0.25">
      <c r="B128" s="12">
        <v>0.14460000000000001</v>
      </c>
      <c r="E128" s="12">
        <f t="shared" ref="E128:E131" si="11">(B128-$D$127)*(B128-$D$127)</f>
        <v>3.9999999999991186E-8</v>
      </c>
    </row>
    <row r="129" spans="1:6" x14ac:dyDescent="0.25">
      <c r="B129" s="12">
        <v>0.14449999999999999</v>
      </c>
      <c r="E129" s="12">
        <f t="shared" si="11"/>
        <v>9.9999999999922462E-9</v>
      </c>
    </row>
    <row r="130" spans="1:6" x14ac:dyDescent="0.25">
      <c r="B130" s="12">
        <v>0.1439</v>
      </c>
      <c r="E130" s="12">
        <f t="shared" si="11"/>
        <v>2.5000000000002821E-7</v>
      </c>
    </row>
    <row r="131" spans="1:6" x14ac:dyDescent="0.25">
      <c r="B131" s="12">
        <v>0.1449</v>
      </c>
      <c r="E131" s="12">
        <f t="shared" si="11"/>
        <v>2.4999999999997267E-7</v>
      </c>
    </row>
    <row r="132" spans="1:6" x14ac:dyDescent="0.25">
      <c r="B132" s="12"/>
    </row>
    <row r="133" spans="1:6" x14ac:dyDescent="0.25">
      <c r="A133" t="s">
        <v>312</v>
      </c>
      <c r="B133" s="12">
        <v>0.14369999999999999</v>
      </c>
      <c r="D133" s="12">
        <f>SUM(B133:B137)/5</f>
        <v>0.14435999999999999</v>
      </c>
      <c r="E133" s="12">
        <f>(B133-$D$133)*(B133-$D$133)</f>
        <v>4.3559999999999196E-7</v>
      </c>
      <c r="F133" s="12">
        <f>SQRT(SUM(E133:E137))/5</f>
        <v>3.6834766186308294E-4</v>
      </c>
    </row>
    <row r="134" spans="1:6" x14ac:dyDescent="0.25">
      <c r="B134" s="12">
        <v>0.14430000000000001</v>
      </c>
      <c r="E134" s="12">
        <f t="shared" ref="E134:E137" si="12">(B134-$D$133)*(B134-$D$133)</f>
        <v>3.5999999999972087E-9</v>
      </c>
    </row>
    <row r="135" spans="1:6" x14ac:dyDescent="0.25">
      <c r="B135" s="12">
        <v>0.14560000000000001</v>
      </c>
      <c r="E135" s="12">
        <f t="shared" si="12"/>
        <v>1.5376000000000467E-6</v>
      </c>
    </row>
    <row r="136" spans="1:6" x14ac:dyDescent="0.25">
      <c r="B136" s="12">
        <v>0.1449</v>
      </c>
      <c r="E136" s="12">
        <f t="shared" si="12"/>
        <v>2.916000000000137E-7</v>
      </c>
    </row>
    <row r="137" spans="1:6" x14ac:dyDescent="0.25">
      <c r="B137" s="12">
        <v>0.14330000000000001</v>
      </c>
      <c r="E137" s="12">
        <f t="shared" si="12"/>
        <v>1.1235999999999525E-6</v>
      </c>
    </row>
    <row r="138" spans="1:6" x14ac:dyDescent="0.25">
      <c r="B138" s="12"/>
    </row>
    <row r="139" spans="1:6" x14ac:dyDescent="0.25">
      <c r="A139" t="s">
        <v>315</v>
      </c>
      <c r="B139" s="12">
        <v>0.1444</v>
      </c>
      <c r="D139" s="12">
        <f>SUM(B139:B143)/5</f>
        <v>0.14402000000000001</v>
      </c>
      <c r="E139" s="12">
        <f>(B139-$D$139)*(B139-$D$139)</f>
        <v>1.4439999999999351E-7</v>
      </c>
      <c r="F139" s="12">
        <f>SQRT(SUM(E139:E143))/5</f>
        <v>1.2457929201918039E-4</v>
      </c>
    </row>
    <row r="140" spans="1:6" x14ac:dyDescent="0.25">
      <c r="B140" s="12">
        <v>0.1439</v>
      </c>
      <c r="E140" s="12">
        <f t="shared" ref="E140:E143" si="13">(B140-$D$139)*(B140-$D$139)</f>
        <v>1.4400000000002157E-8</v>
      </c>
    </row>
    <row r="141" spans="1:6" x14ac:dyDescent="0.25">
      <c r="B141" s="12">
        <v>0.14369999999999999</v>
      </c>
      <c r="E141" s="12">
        <f t="shared" si="13"/>
        <v>1.0240000000000941E-7</v>
      </c>
    </row>
    <row r="142" spans="1:6" x14ac:dyDescent="0.25">
      <c r="B142" s="12">
        <v>0.14430000000000001</v>
      </c>
      <c r="E142" s="12">
        <f t="shared" si="13"/>
        <v>7.8400000000001377E-8</v>
      </c>
    </row>
    <row r="143" spans="1:6" x14ac:dyDescent="0.25">
      <c r="B143" s="12">
        <v>0.14380000000000001</v>
      </c>
      <c r="E143" s="12">
        <f t="shared" si="13"/>
        <v>4.839999999999911E-8</v>
      </c>
    </row>
    <row r="144" spans="1:6" x14ac:dyDescent="0.25">
      <c r="B144" s="12"/>
    </row>
    <row r="145" spans="1:6" x14ac:dyDescent="0.25">
      <c r="A145" t="s">
        <v>319</v>
      </c>
      <c r="B145" s="12">
        <v>0.12659999999999999</v>
      </c>
      <c r="D145" s="12">
        <f>SUM(B145:B149)/5</f>
        <v>0.12791999999999998</v>
      </c>
      <c r="E145" s="12">
        <f>(B145-$D$145)*(B145-$D$145)</f>
        <v>1.7423999999999679E-6</v>
      </c>
      <c r="F145" s="12">
        <f>SQRT(SUM(E145:E149))/5</f>
        <v>6.439875775199398E-4</v>
      </c>
    </row>
    <row r="146" spans="1:6" x14ac:dyDescent="0.25">
      <c r="B146" s="12">
        <v>0.1288</v>
      </c>
      <c r="E146" s="12">
        <f t="shared" ref="E146:E149" si="14">(B146-$D$145)*(B146-$D$145)</f>
        <v>7.7440000000003457E-7</v>
      </c>
    </row>
    <row r="147" spans="1:6" x14ac:dyDescent="0.25">
      <c r="B147" s="12">
        <v>0.129</v>
      </c>
      <c r="E147" s="12">
        <f t="shared" si="14"/>
        <v>1.1664000000000548E-6</v>
      </c>
    </row>
    <row r="148" spans="1:6" x14ac:dyDescent="0.25">
      <c r="B148" s="12">
        <v>0.1258</v>
      </c>
      <c r="E148" s="12">
        <f t="shared" si="14"/>
        <v>4.4943999999999277E-6</v>
      </c>
    </row>
    <row r="149" spans="1:6" x14ac:dyDescent="0.25">
      <c r="B149" s="12">
        <v>0.12939999999999999</v>
      </c>
      <c r="E149" s="12">
        <f t="shared" si="14"/>
        <v>2.1904000000000269E-6</v>
      </c>
    </row>
    <row r="150" spans="1:6" x14ac:dyDescent="0.25">
      <c r="B150" s="12"/>
    </row>
    <row r="151" spans="1:6" x14ac:dyDescent="0.25">
      <c r="A151" t="s">
        <v>324</v>
      </c>
      <c r="B151" s="12">
        <v>8.0920000000000006E-2</v>
      </c>
      <c r="D151" s="12">
        <f>SUM(B151:B155)/5</f>
        <v>8.0678E-2</v>
      </c>
      <c r="E151" s="12">
        <f>(B151-$D$151)*(B151-$D$151)</f>
        <v>5.8564000000002952E-8</v>
      </c>
      <c r="F151" s="12">
        <f>SQRT(SUM(E151:E155))/5</f>
        <v>1.0497237731898852E-4</v>
      </c>
    </row>
    <row r="152" spans="1:6" x14ac:dyDescent="0.25">
      <c r="B152" s="12">
        <v>8.0360000000000001E-2</v>
      </c>
      <c r="E152" s="12">
        <f t="shared" ref="E152:E155" si="15">(B152-$D$151)*(B152-$D$151)</f>
        <v>1.0112399999999926E-7</v>
      </c>
    </row>
    <row r="153" spans="1:6" x14ac:dyDescent="0.25">
      <c r="B153" s="12">
        <v>8.0810000000000007E-2</v>
      </c>
      <c r="E153" s="12">
        <f t="shared" si="15"/>
        <v>1.7424000000001877E-8</v>
      </c>
    </row>
    <row r="154" spans="1:6" x14ac:dyDescent="0.25">
      <c r="B154" s="12">
        <v>8.0430000000000001E-2</v>
      </c>
      <c r="E154" s="12">
        <f t="shared" si="15"/>
        <v>6.1503999999999119E-8</v>
      </c>
    </row>
    <row r="155" spans="1:6" x14ac:dyDescent="0.25">
      <c r="B155" s="12">
        <v>8.0869999999999997E-2</v>
      </c>
      <c r="E155" s="12">
        <f t="shared" si="15"/>
        <v>3.6863999999999125E-8</v>
      </c>
    </row>
    <row r="156" spans="1:6" x14ac:dyDescent="0.25">
      <c r="B156" s="12"/>
    </row>
    <row r="157" spans="1:6" x14ac:dyDescent="0.25">
      <c r="A157" t="s">
        <v>329</v>
      </c>
      <c r="B157" s="12">
        <v>6.5989999999999993E-2</v>
      </c>
      <c r="D157" s="12">
        <f>SUM(B157:B161)/5</f>
        <v>6.5959999999999991E-2</v>
      </c>
      <c r="E157" s="12">
        <f>(B157-$D$157)*(B157-$D$157)</f>
        <v>9.0000000000013482E-10</v>
      </c>
      <c r="F157" s="12">
        <f>SQRT(SUM(E157:E161))/5</f>
        <v>1.9183326093249519E-5</v>
      </c>
    </row>
    <row r="158" spans="1:6" x14ac:dyDescent="0.25">
      <c r="B158" s="12">
        <v>6.6000000000000003E-2</v>
      </c>
      <c r="E158" s="12">
        <f t="shared" ref="E158:E161" si="16">(B158-$D$157)*(B158-$D$157)</f>
        <v>1.6000000000009799E-9</v>
      </c>
    </row>
    <row r="159" spans="1:6" x14ac:dyDescent="0.25">
      <c r="B159" s="12">
        <v>6.5930000000000002E-2</v>
      </c>
      <c r="E159" s="12">
        <f t="shared" si="16"/>
        <v>8.9999999999930216E-10</v>
      </c>
    </row>
    <row r="160" spans="1:6" x14ac:dyDescent="0.25">
      <c r="B160" s="12">
        <v>6.5989999999999993E-2</v>
      </c>
      <c r="E160" s="12">
        <f t="shared" si="16"/>
        <v>9.0000000000013482E-10</v>
      </c>
    </row>
    <row r="161" spans="1:6" x14ac:dyDescent="0.25">
      <c r="B161" s="12">
        <v>6.5890000000000004E-2</v>
      </c>
      <c r="E161" s="12">
        <f t="shared" si="16"/>
        <v>4.8999999999981438E-9</v>
      </c>
    </row>
    <row r="162" spans="1:6" x14ac:dyDescent="0.25">
      <c r="B162" s="12"/>
    </row>
    <row r="163" spans="1:6" x14ac:dyDescent="0.25">
      <c r="A163" t="s">
        <v>332</v>
      </c>
      <c r="B163" s="12">
        <v>6.5750000000000003E-2</v>
      </c>
      <c r="D163" s="12">
        <f>SUM(B163:B167)/5</f>
        <v>6.5758000000000011E-2</v>
      </c>
      <c r="E163" s="12">
        <f>(B163-$D$163)*(B163-$D$163)</f>
        <v>6.4000000000128018E-11</v>
      </c>
      <c r="F163" s="12">
        <f>SQRT(SUM(E163:E167))/5</f>
        <v>6.5726706900613023E-6</v>
      </c>
    </row>
    <row r="164" spans="1:6" x14ac:dyDescent="0.25">
      <c r="B164" s="12">
        <v>6.5780000000000005E-2</v>
      </c>
      <c r="E164" s="12">
        <f t="shared" ref="E164:E167" si="17">(B164-$D$163)*(B164-$D$163)</f>
        <v>4.8399999999974687E-10</v>
      </c>
    </row>
    <row r="165" spans="1:6" x14ac:dyDescent="0.25">
      <c r="B165" s="12">
        <v>6.5750000000000003E-2</v>
      </c>
      <c r="E165" s="12">
        <f t="shared" si="17"/>
        <v>6.4000000000128018E-11</v>
      </c>
    </row>
    <row r="166" spans="1:6" x14ac:dyDescent="0.25">
      <c r="B166" s="12">
        <v>6.5740000000000007E-2</v>
      </c>
      <c r="E166" s="12">
        <f t="shared" si="17"/>
        <v>3.2400000000014845E-10</v>
      </c>
    </row>
    <row r="167" spans="1:6" x14ac:dyDescent="0.25">
      <c r="B167" s="12">
        <v>6.5769999999999995E-2</v>
      </c>
      <c r="E167" s="12">
        <f t="shared" si="17"/>
        <v>1.4399999999962189E-10</v>
      </c>
    </row>
    <row r="168" spans="1:6" x14ac:dyDescent="0.25">
      <c r="B168" s="12"/>
    </row>
    <row r="169" spans="1:6" x14ac:dyDescent="0.25">
      <c r="A169" t="s">
        <v>336</v>
      </c>
      <c r="B169" s="12">
        <v>6.5699999999999995E-2</v>
      </c>
      <c r="D169" s="12">
        <f>SUM(B169:B173)/5</f>
        <v>6.5717999999999999E-2</v>
      </c>
      <c r="E169" s="12">
        <f>(B169-$D$169)*(B169-$D$169)</f>
        <v>3.2400000000014845E-10</v>
      </c>
      <c r="F169" s="12">
        <f>SQRT(SUM(E169:E173))/5</f>
        <v>5.9329587896779729E-6</v>
      </c>
    </row>
    <row r="170" spans="1:6" x14ac:dyDescent="0.25">
      <c r="B170" s="12">
        <v>6.5710000000000005E-2</v>
      </c>
      <c r="E170" s="12">
        <f t="shared" ref="E170:E173" si="18">(B170-$D$169)*(B170-$D$169)</f>
        <v>6.3999999999905972E-11</v>
      </c>
    </row>
    <row r="171" spans="1:6" x14ac:dyDescent="0.25">
      <c r="B171" s="12">
        <v>6.5740000000000007E-2</v>
      </c>
      <c r="E171" s="12">
        <f t="shared" si="18"/>
        <v>4.8400000000035743E-10</v>
      </c>
    </row>
    <row r="172" spans="1:6" x14ac:dyDescent="0.25">
      <c r="B172" s="12">
        <v>6.5720000000000001E-2</v>
      </c>
      <c r="E172" s="12">
        <f t="shared" si="18"/>
        <v>4.0000000000080011E-12</v>
      </c>
    </row>
    <row r="173" spans="1:6" x14ac:dyDescent="0.25">
      <c r="B173" s="12">
        <v>6.5720000000000001E-2</v>
      </c>
      <c r="E173" s="12">
        <f t="shared" si="18"/>
        <v>4.0000000000080011E-12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Prog 1</vt:lpstr>
      <vt:lpstr>Prog 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laranjeira</dc:creator>
  <cp:lastModifiedBy>luis laranjeira</cp:lastModifiedBy>
  <dcterms:created xsi:type="dcterms:W3CDTF">2021-06-01T17:00:59Z</dcterms:created>
  <dcterms:modified xsi:type="dcterms:W3CDTF">2021-06-27T03:06:31Z</dcterms:modified>
</cp:coreProperties>
</file>