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ton\Downloads\"/>
    </mc:Choice>
  </mc:AlternateContent>
  <xr:revisionPtr revIDLastSave="0" documentId="13_ncr:1_{C42CCBD8-317B-408B-AB0A-6D317B9DAD27}" xr6:coauthVersionLast="47" xr6:coauthVersionMax="47" xr10:uidLastSave="{00000000-0000-0000-0000-000000000000}"/>
  <bookViews>
    <workbookView xWindow="930" yWindow="0" windowWidth="18735" windowHeight="16200" tabRatio="369" firstSheet="3" activeTab="3" xr2:uid="{5A28DEE2-3F30-4BA4-ADED-C3634577B5CA}"/>
  </bookViews>
  <sheets>
    <sheet name="Data" sheetId="1" state="hidden" r:id="rId1"/>
    <sheet name="Controller" sheetId="3" state="hidden" r:id="rId2"/>
    <sheet name="Caixinha" sheetId="5" state="hidden" r:id="rId3"/>
    <sheet name="Dashboard" sheetId="4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<sst xmlns="http://schemas.openxmlformats.org/spreadsheetml/2006/main" count="261" uniqueCount="80">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</sst>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44" fontId="0" fillId="0" borderId="0" xfId="1" applyFont="1"/>
    <xf numFmtId="44" fontId="0" fillId="0" borderId="0" xfId="0" applyNumberFormat="1"/>
    <xf numFmtId="0" fontId="1" fillId="4" borderId="0" xfId="2"/>
  </cellXfs>
  <cellStyles count="3">
    <cellStyle name="40% - Ênfase2" xfId="2" builtinId="35"/>
    <cellStyle name="Moeda" xfId="1" builtinId="4"/>
    <cellStyle name="Normal" xfId="0" builtinId="0"/>
  </cellStyles>
  <dxfs count="11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z val="14"/>
        <color theme="0"/>
        <name val="Segoe UI Semibold"/>
        <family val="2"/>
        <scheme val="none"/>
      </font>
      <border>
        <bottom style="thin">
          <color theme="5"/>
        </bottom>
        <vertical/>
        <horizontal/>
      </border>
    </dxf>
    <dxf>
      <font>
        <sz val="11"/>
        <color theme="0"/>
        <name val="Segoe UI Semibold"/>
        <family val="2"/>
        <scheme val="none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-style" pivot="0" table="0" count="10" xr9:uid="{4A6BB12B-C794-4B6B-8D63-E26C3B385F68}">
      <tableStyleElement type="wholeTable" dxfId="10"/>
      <tableStyleElement type="headerRow" dxfId="9"/>
    </tableStyle>
  </tableStyles>
  <colors>
    <mruColors>
      <color rgb="FFFB6F54"/>
      <color rgb="FFFC9884"/>
      <color rgb="FF4472C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/>
              <bgColor theme="0" tint="-4.9989318521683403E-2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789919447732269E-2"/>
          <c:y val="5.0925925925925923E-2"/>
          <c:w val="0.92082772151873626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A-4E97-9057-E0B4D0DA8DF8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A-4E97-9057-E0B4D0DA8D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70115136"/>
        <c:axId val="1070114056"/>
      </c:barChart>
      <c:catAx>
        <c:axId val="1070115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0114056"/>
        <c:crosses val="autoZero"/>
        <c:auto val="1"/>
        <c:lblAlgn val="ctr"/>
        <c:lblOffset val="100"/>
        <c:noMultiLvlLbl val="0"/>
      </c:catAx>
      <c:valAx>
        <c:axId val="107011405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7011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[planilhas ia.xlsx]Controller!tbl_entrada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354898595161726E-2"/>
          <c:y val="6.0185387825417658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Controller!$G$4:$G$8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Controller!$H$4:$H$8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1-451B-B1DB-9C66CF2838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0768872"/>
        <c:axId val="770781112"/>
      </c:barChart>
      <c:catAx>
        <c:axId val="77076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0781112"/>
        <c:crosses val="autoZero"/>
        <c:auto val="1"/>
        <c:lblAlgn val="ctr"/>
        <c:lblOffset val="100"/>
        <c:noMultiLvlLbl val="0"/>
      </c:catAx>
      <c:valAx>
        <c:axId val="7707811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707688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[planilhas ia.xlsx]Controller!tbl_saída</c:name>
    <c:fmtId val="2"/>
  </c:pivotSource>
  <c:chart>
    <c:autoTitleDeleted val="1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Controller!$C$4:$C$19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Controller!$D$4:$D$19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7-49DA-8B03-01E3291C26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98505672"/>
        <c:axId val="98506032"/>
      </c:barChart>
      <c:catAx>
        <c:axId val="9850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506032"/>
        <c:crosses val="autoZero"/>
        <c:auto val="1"/>
        <c:lblAlgn val="ctr"/>
        <c:lblOffset val="100"/>
        <c:noMultiLvlLbl val="0"/>
      </c:catAx>
      <c:valAx>
        <c:axId val="9850603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850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789919447732269E-2"/>
          <c:y val="5.0925925925925923E-2"/>
          <c:w val="0.92082772151873626"/>
          <c:h val="0.89814814814814814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4-41E7-8837-0670F488F0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70115136"/>
        <c:axId val="1070114056"/>
      </c:barChart>
      <c:barChart>
        <c:barDir val="col"/>
        <c:grouping val="stacked"/>
        <c:varyColors val="0"/>
        <c:ser>
          <c:idx val="0"/>
          <c:order val="0"/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4-41E7-8837-0670F488F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5451696"/>
        <c:axId val="1205448096"/>
      </c:barChart>
      <c:catAx>
        <c:axId val="1070115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0114056"/>
        <c:crosses val="autoZero"/>
        <c:auto val="1"/>
        <c:lblAlgn val="ctr"/>
        <c:lblOffset val="100"/>
        <c:noMultiLvlLbl val="0"/>
      </c:catAx>
      <c:valAx>
        <c:axId val="107011405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70115136"/>
        <c:crosses val="autoZero"/>
        <c:crossBetween val="between"/>
      </c:valAx>
      <c:valAx>
        <c:axId val="1205448096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205451696"/>
        <c:crosses val="max"/>
        <c:crossBetween val="between"/>
      </c:valAx>
      <c:catAx>
        <c:axId val="120545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205448096"/>
        <c:auto val="1"/>
        <c:lblAlgn val="ctr"/>
        <c:lblOffset val="100"/>
        <c:noMultiLvlLbl val="0"/>
      </c:catAx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openxmlformats.org/officeDocument/2006/relationships/image" Target="../media/image7.png"/><Relationship Id="rId4" Type="http://schemas.openxmlformats.org/officeDocument/2006/relationships/chart" Target="../charts/chart3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3</xdr:row>
      <xdr:rowOff>42862</xdr:rowOff>
    </xdr:from>
    <xdr:to>
      <xdr:col>10</xdr:col>
      <xdr:colOff>390525</xdr:colOff>
      <xdr:row>17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EA6998-4614-03DE-D328-B8846884A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167677</xdr:colOff>
      <xdr:row>3</xdr:row>
      <xdr:rowOff>87341</xdr:rowOff>
    </xdr:from>
    <xdr:to>
      <xdr:col>8</xdr:col>
      <xdr:colOff>176183</xdr:colOff>
      <xdr:row>19</xdr:row>
      <xdr:rowOff>143705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39E1689C-C394-050F-C546-E70C563B7EC1}"/>
            </a:ext>
          </a:extLst>
        </xdr:cNvPr>
        <xdr:cNvGrpSpPr/>
      </xdr:nvGrpSpPr>
      <xdr:grpSpPr>
        <a:xfrm>
          <a:off x="2130756" y="1458012"/>
          <a:ext cx="4236677" cy="3030022"/>
          <a:chOff x="2250280" y="285885"/>
          <a:chExt cx="4742089" cy="3537722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871BD4F1-8234-3A21-0AE4-7E109E52658A}"/>
              </a:ext>
            </a:extLst>
          </xdr:cNvPr>
          <xdr:cNvGrpSpPr/>
        </xdr:nvGrpSpPr>
        <xdr:grpSpPr>
          <a:xfrm>
            <a:off x="2250280" y="285885"/>
            <a:ext cx="4742089" cy="3537722"/>
            <a:chOff x="2224768" y="313099"/>
            <a:chExt cx="4742089" cy="3537722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36DB88F9-B443-4304-6D85-36CD1617CF8E}"/>
                </a:ext>
              </a:extLst>
            </xdr:cNvPr>
            <xdr:cNvGrpSpPr/>
          </xdr:nvGrpSpPr>
          <xdr:grpSpPr>
            <a:xfrm>
              <a:off x="2224768" y="326571"/>
              <a:ext cx="4742089" cy="3524250"/>
              <a:chOff x="7055304" y="789214"/>
              <a:chExt cx="4742089" cy="3524250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448576A4-4C8F-2A5E-BF56-BE7EE2187201}"/>
                  </a:ext>
                </a:extLst>
              </xdr:cNvPr>
              <xdr:cNvSpPr/>
            </xdr:nvSpPr>
            <xdr:spPr>
              <a:xfrm>
                <a:off x="7055304" y="790915"/>
                <a:ext cx="4738687" cy="3522549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E3E1DC9D-6963-32F4-BEA8-11DAD76262CE}"/>
                  </a:ext>
                </a:extLst>
              </xdr:cNvPr>
              <xdr:cNvSpPr/>
            </xdr:nvSpPr>
            <xdr:spPr>
              <a:xfrm>
                <a:off x="7062107" y="789214"/>
                <a:ext cx="4735286" cy="4762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12477FA-D86A-4830-BB37-109871694A97}"/>
                </a:ext>
              </a:extLst>
            </xdr:cNvPr>
            <xdr:cNvGraphicFramePr>
              <a:graphicFrameLocks/>
            </xdr:cNvGraphicFramePr>
          </xdr:nvGraphicFramePr>
          <xdr:xfrm>
            <a:off x="2289400" y="1088571"/>
            <a:ext cx="4607719" cy="242173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43BDF5B8-5DEF-D044-F640-1C5632800DD4}"/>
                </a:ext>
              </a:extLst>
            </xdr:cNvPr>
            <xdr:cNvSpPr txBox="1"/>
          </xdr:nvSpPr>
          <xdr:spPr>
            <a:xfrm>
              <a:off x="2925534" y="313099"/>
              <a:ext cx="1802680" cy="39460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Entradas</a:t>
              </a:r>
            </a:p>
          </xdr:txBody>
        </xdr:sp>
      </xdr:grpSp>
      <xdr:pic>
        <xdr:nvPicPr>
          <xdr:cNvPr id="18" name="Gráfico 17" descr="Registrar">
            <a:extLst>
              <a:ext uri="{FF2B5EF4-FFF2-40B4-BE49-F238E27FC236}">
                <a16:creationId xmlns:a16="http://schemas.microsoft.com/office/drawing/2014/main" id="{90373BB5-1FC4-C82F-14FD-74C4340496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408463" y="299356"/>
            <a:ext cx="503466" cy="50346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167677</xdr:colOff>
      <xdr:row>21</xdr:row>
      <xdr:rowOff>14680</xdr:rowOff>
    </xdr:from>
    <xdr:to>
      <xdr:col>15</xdr:col>
      <xdr:colOff>521671</xdr:colOff>
      <xdr:row>40</xdr:row>
      <xdr:rowOff>11616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7619510-9660-1AC4-8812-6D93212B69BA}"/>
            </a:ext>
          </a:extLst>
        </xdr:cNvPr>
        <xdr:cNvGrpSpPr/>
      </xdr:nvGrpSpPr>
      <xdr:grpSpPr>
        <a:xfrm>
          <a:off x="2130756" y="4730717"/>
          <a:ext cx="8810336" cy="3528155"/>
          <a:chOff x="2250280" y="4041322"/>
          <a:chExt cx="9669577" cy="2884712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704C37B6-540F-AC04-7FA1-EF1DEEF3CCDD}"/>
              </a:ext>
            </a:extLst>
          </xdr:cNvPr>
          <xdr:cNvGrpSpPr/>
        </xdr:nvGrpSpPr>
        <xdr:grpSpPr>
          <a:xfrm>
            <a:off x="2250280" y="4054926"/>
            <a:ext cx="9669577" cy="2871108"/>
            <a:chOff x="2073388" y="4177392"/>
            <a:chExt cx="8839540" cy="2871108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AA1B8EFF-A9CC-9F04-7253-D88618A71B15}"/>
                </a:ext>
              </a:extLst>
            </xdr:cNvPr>
            <xdr:cNvGrpSpPr/>
          </xdr:nvGrpSpPr>
          <xdr:grpSpPr>
            <a:xfrm>
              <a:off x="2073388" y="4177392"/>
              <a:ext cx="8839540" cy="2871108"/>
              <a:chOff x="2073388" y="4177392"/>
              <a:chExt cx="8839540" cy="2871108"/>
            </a:xfrm>
          </xdr:grpSpPr>
          <xdr:sp macro="" textlink="">
            <xdr:nvSpPr>
              <xdr:cNvPr id="7" name="Retângulo: Cantos Arredondados 6">
                <a:extLst>
                  <a:ext uri="{FF2B5EF4-FFF2-40B4-BE49-F238E27FC236}">
                    <a16:creationId xmlns:a16="http://schemas.microsoft.com/office/drawing/2014/main" id="{94B60782-1CC7-4EE7-B5BA-0E0D737AFFD9}"/>
                  </a:ext>
                </a:extLst>
              </xdr:cNvPr>
              <xdr:cNvSpPr/>
            </xdr:nvSpPr>
            <xdr:spPr>
              <a:xfrm>
                <a:off x="2073388" y="4177392"/>
                <a:ext cx="8825933" cy="2871108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F7221DBE-4738-4AB5-AD15-B0040883EE6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109108" y="4788113"/>
              <a:ext cx="8715375" cy="219390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32F80490-B865-42C5-8833-A0EE08C5C647}"/>
                  </a:ext>
                </a:extLst>
              </xdr:cNvPr>
              <xdr:cNvSpPr/>
            </xdr:nvSpPr>
            <xdr:spPr>
              <a:xfrm>
                <a:off x="2073388" y="4177392"/>
                <a:ext cx="8839540" cy="50346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DD80F1F1-3AAE-42F8-8BD6-08BD15C84D56}"/>
                </a:ext>
              </a:extLst>
            </xdr:cNvPr>
            <xdr:cNvSpPr txBox="1"/>
          </xdr:nvSpPr>
          <xdr:spPr>
            <a:xfrm>
              <a:off x="2724543" y="4178640"/>
              <a:ext cx="1483706" cy="39460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Gastos</a:t>
              </a:r>
            </a:p>
          </xdr:txBody>
        </xdr:sp>
      </xdr:grpSp>
      <xdr:pic>
        <xdr:nvPicPr>
          <xdr:cNvPr id="20" name="Gráfico 19" descr="Dinheiro">
            <a:extLst>
              <a:ext uri="{FF2B5EF4-FFF2-40B4-BE49-F238E27FC236}">
                <a16:creationId xmlns:a16="http://schemas.microsoft.com/office/drawing/2014/main" id="{BA1C09A9-8311-9600-0AC3-4317AFF7B0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367646" y="4041322"/>
            <a:ext cx="530676" cy="53067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78441</xdr:colOff>
      <xdr:row>11</xdr:row>
      <xdr:rowOff>56791</xdr:rowOff>
    </xdr:from>
    <xdr:to>
      <xdr:col>0</xdr:col>
      <xdr:colOff>1893384</xdr:colOff>
      <xdr:row>22</xdr:row>
      <xdr:rowOff>174238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D6397A01-94D8-48B3-A7A9-684905CEF1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441" y="2914291"/>
              <a:ext cx="1814943" cy="21618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167677</xdr:colOff>
      <xdr:row>0</xdr:row>
      <xdr:rowOff>129143</xdr:rowOff>
    </xdr:from>
    <xdr:to>
      <xdr:col>20</xdr:col>
      <xdr:colOff>476248</xdr:colOff>
      <xdr:row>2</xdr:row>
      <xdr:rowOff>92927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968C393A-A173-4798-A737-D0524C428156}"/>
            </a:ext>
          </a:extLst>
        </xdr:cNvPr>
        <xdr:cNvSpPr/>
      </xdr:nvSpPr>
      <xdr:spPr>
        <a:xfrm>
          <a:off x="2130756" y="129143"/>
          <a:ext cx="11785035" cy="114860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272220</xdr:colOff>
      <xdr:row>0</xdr:row>
      <xdr:rowOff>246696</xdr:rowOff>
    </xdr:from>
    <xdr:to>
      <xdr:col>3</xdr:col>
      <xdr:colOff>39903</xdr:colOff>
      <xdr:row>1</xdr:row>
      <xdr:rowOff>174239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3849892A-7FC4-4664-B3DC-2E8B249AD2F8}"/>
            </a:ext>
          </a:extLst>
        </xdr:cNvPr>
        <xdr:cNvSpPr/>
      </xdr:nvSpPr>
      <xdr:spPr>
        <a:xfrm>
          <a:off x="2235299" y="246696"/>
          <a:ext cx="975732" cy="926506"/>
        </a:xfrm>
        <a:prstGeom prst="roundRect">
          <a:avLst/>
        </a:prstGeom>
        <a:solidFill>
          <a:srgbClr val="FB6F5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197470</xdr:colOff>
      <xdr:row>0</xdr:row>
      <xdr:rowOff>302012</xdr:rowOff>
    </xdr:from>
    <xdr:to>
      <xdr:col>6</xdr:col>
      <xdr:colOff>104543</xdr:colOff>
      <xdr:row>0</xdr:row>
      <xdr:rowOff>696951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CF04FC93-E20F-6CCF-28D4-B7323CF5D4C4}"/>
            </a:ext>
          </a:extLst>
        </xdr:cNvPr>
        <xdr:cNvSpPr txBox="1"/>
      </xdr:nvSpPr>
      <xdr:spPr>
        <a:xfrm>
          <a:off x="3368598" y="302012"/>
          <a:ext cx="1719146" cy="3949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Hello, Rafael!</a:t>
          </a:r>
        </a:p>
      </xdr:txBody>
    </xdr:sp>
    <xdr:clientData/>
  </xdr:twoCellAnchor>
  <xdr:twoCellAnchor>
    <xdr:from>
      <xdr:col>3</xdr:col>
      <xdr:colOff>197470</xdr:colOff>
      <xdr:row>0</xdr:row>
      <xdr:rowOff>698346</xdr:rowOff>
    </xdr:from>
    <xdr:to>
      <xdr:col>8</xdr:col>
      <xdr:colOff>579400</xdr:colOff>
      <xdr:row>1</xdr:row>
      <xdr:rowOff>94322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6FB63679-38D9-4B26-85D1-6EA7AE81CD20}"/>
            </a:ext>
          </a:extLst>
        </xdr:cNvPr>
        <xdr:cNvSpPr txBox="1"/>
      </xdr:nvSpPr>
      <xdr:spPr>
        <a:xfrm>
          <a:off x="3368598" y="698346"/>
          <a:ext cx="3402052" cy="3949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2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</a:t>
          </a:r>
          <a:r>
            <a:rPr lang="pt-BR" sz="1400" baseline="0">
              <a:solidFill>
                <a:schemeClr val="bg2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financeiro</a:t>
          </a:r>
          <a:endParaRPr lang="pt-BR" sz="1400">
            <a:solidFill>
              <a:schemeClr val="bg2">
                <a:lumMod val="75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11</xdr:col>
      <xdr:colOff>290398</xdr:colOff>
      <xdr:row>0</xdr:row>
      <xdr:rowOff>511097</xdr:rowOff>
    </xdr:from>
    <xdr:to>
      <xdr:col>18</xdr:col>
      <xdr:colOff>34849</xdr:colOff>
      <xdr:row>0</xdr:row>
      <xdr:rowOff>836341</xdr:rowOff>
    </xdr:to>
    <xdr:grpSp>
      <xdr:nvGrpSpPr>
        <xdr:cNvPr id="26" name="Agrupar 2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CB2AB23-C9BE-CC4A-9A91-F385AB54F62A}"/>
            </a:ext>
          </a:extLst>
        </xdr:cNvPr>
        <xdr:cNvGrpSpPr/>
      </xdr:nvGrpSpPr>
      <xdr:grpSpPr>
        <a:xfrm>
          <a:off x="8293721" y="511097"/>
          <a:ext cx="3972622" cy="325244"/>
          <a:chOff x="7759391" y="534329"/>
          <a:chExt cx="3972622" cy="325244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75F16A72-7434-4154-A699-83D623B652F4}"/>
              </a:ext>
            </a:extLst>
          </xdr:cNvPr>
          <xdr:cNvSpPr/>
        </xdr:nvSpPr>
        <xdr:spPr>
          <a:xfrm>
            <a:off x="7759391" y="534329"/>
            <a:ext cx="3972622" cy="325244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>
                <a:solidFill>
                  <a:schemeClr val="bg1">
                    <a:lumMod val="50000"/>
                  </a:schemeClr>
                </a:solidFill>
              </a:rPr>
              <a:t>Pesquisar dados...</a:t>
            </a:r>
          </a:p>
        </xdr:txBody>
      </xdr:sp>
      <xdr:pic>
        <xdr:nvPicPr>
          <xdr:cNvPr id="25" name="Gráfico 24" descr="Lupa">
            <a:extLst>
              <a:ext uri="{FF2B5EF4-FFF2-40B4-BE49-F238E27FC236}">
                <a16:creationId xmlns:a16="http://schemas.microsoft.com/office/drawing/2014/main" id="{3367111B-D013-663E-DF53-9265734BA7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1418386" y="569176"/>
            <a:ext cx="270817" cy="278782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127774</xdr:colOff>
      <xdr:row>0</xdr:row>
      <xdr:rowOff>69696</xdr:rowOff>
    </xdr:from>
    <xdr:to>
      <xdr:col>3</xdr:col>
      <xdr:colOff>23232</xdr:colOff>
      <xdr:row>1</xdr:row>
      <xdr:rowOff>174240</xdr:rowOff>
    </xdr:to>
    <xdr:pic>
      <xdr:nvPicPr>
        <xdr:cNvPr id="27" name="Imagem 26" descr="3d Character PNG, Vector, PSD, and Clipart With Transparent Background for  Free Download | Pngtree">
          <a:extLst>
            <a:ext uri="{FF2B5EF4-FFF2-40B4-BE49-F238E27FC236}">
              <a16:creationId xmlns:a16="http://schemas.microsoft.com/office/drawing/2014/main" id="{62C0D31E-37B4-47B5-0A33-081A65E301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935" r="24852" b="42850"/>
        <a:stretch/>
      </xdr:blipFill>
      <xdr:spPr bwMode="auto">
        <a:xfrm>
          <a:off x="2090853" y="69696"/>
          <a:ext cx="1103507" cy="1103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313628</xdr:rowOff>
    </xdr:from>
    <xdr:to>
      <xdr:col>1</xdr:col>
      <xdr:colOff>0</xdr:colOff>
      <xdr:row>1</xdr:row>
      <xdr:rowOff>104543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86E42C1E-3027-5400-3FCC-F9BA5943141F}"/>
            </a:ext>
          </a:extLst>
        </xdr:cNvPr>
        <xdr:cNvSpPr/>
      </xdr:nvSpPr>
      <xdr:spPr>
        <a:xfrm>
          <a:off x="0" y="313628"/>
          <a:ext cx="1963079" cy="789878"/>
        </a:xfrm>
        <a:prstGeom prst="roundRect">
          <a:avLst>
            <a:gd name="adj" fmla="val 0"/>
          </a:avLst>
        </a:prstGeom>
        <a:solidFill>
          <a:srgbClr val="FC988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Money</a:t>
          </a:r>
          <a:r>
            <a:rPr lang="pt-BR" sz="1800" baseline="0">
              <a:latin typeface="Segoe UI Light" panose="020B0502040204020203" pitchFamily="34" charset="0"/>
              <a:cs typeface="Segoe UI Light" panose="020B0502040204020203" pitchFamily="34" charset="0"/>
            </a:rPr>
            <a:t> APP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1324207</xdr:colOff>
      <xdr:row>0</xdr:row>
      <xdr:rowOff>453018</xdr:rowOff>
    </xdr:from>
    <xdr:to>
      <xdr:col>0</xdr:col>
      <xdr:colOff>1858536</xdr:colOff>
      <xdr:row>0</xdr:row>
      <xdr:rowOff>987347</xdr:rowOff>
    </xdr:to>
    <xdr:pic>
      <xdr:nvPicPr>
        <xdr:cNvPr id="30" name="Gráfico 29" descr="Carteira">
          <a:extLst>
            <a:ext uri="{FF2B5EF4-FFF2-40B4-BE49-F238E27FC236}">
              <a16:creationId xmlns:a16="http://schemas.microsoft.com/office/drawing/2014/main" id="{D8124531-381E-8F46-D10F-D7FE95AD2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24207" y="453018"/>
          <a:ext cx="534329" cy="534329"/>
        </a:xfrm>
        <a:prstGeom prst="rect">
          <a:avLst/>
        </a:prstGeom>
      </xdr:spPr>
    </xdr:pic>
    <xdr:clientData/>
  </xdr:twoCellAnchor>
  <xdr:twoCellAnchor>
    <xdr:from>
      <xdr:col>8</xdr:col>
      <xdr:colOff>534329</xdr:colOff>
      <xdr:row>3</xdr:row>
      <xdr:rowOff>81311</xdr:rowOff>
    </xdr:from>
    <xdr:to>
      <xdr:col>15</xdr:col>
      <xdr:colOff>542835</xdr:colOff>
      <xdr:row>19</xdr:row>
      <xdr:rowOff>137675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2A5B11BF-B87F-019D-69DC-857A02AB2069}"/>
            </a:ext>
          </a:extLst>
        </xdr:cNvPr>
        <xdr:cNvGrpSpPr/>
      </xdr:nvGrpSpPr>
      <xdr:grpSpPr>
        <a:xfrm>
          <a:off x="6725579" y="1451982"/>
          <a:ext cx="4236677" cy="3030022"/>
          <a:chOff x="2224768" y="313099"/>
          <a:chExt cx="4742089" cy="3537722"/>
        </a:xfrm>
      </xdr:grpSpPr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472BAD7E-4D97-9DCA-535E-D0A523BE5AE4}"/>
              </a:ext>
            </a:extLst>
          </xdr:cNvPr>
          <xdr:cNvGrpSpPr/>
        </xdr:nvGrpSpPr>
        <xdr:grpSpPr>
          <a:xfrm>
            <a:off x="2224768" y="326571"/>
            <a:ext cx="4742089" cy="3524250"/>
            <a:chOff x="7055304" y="789214"/>
            <a:chExt cx="4742089" cy="3524250"/>
          </a:xfrm>
        </xdr:grpSpPr>
        <xdr:sp macro="" textlink="">
          <xdr:nvSpPr>
            <xdr:cNvPr id="37" name="Retângulo: Cantos Arredondados 36">
              <a:extLst>
                <a:ext uri="{FF2B5EF4-FFF2-40B4-BE49-F238E27FC236}">
                  <a16:creationId xmlns:a16="http://schemas.microsoft.com/office/drawing/2014/main" id="{56A71BC6-BB09-CAE8-D308-F620D00CECE4}"/>
                </a:ext>
              </a:extLst>
            </xdr:cNvPr>
            <xdr:cNvSpPr/>
          </xdr:nvSpPr>
          <xdr:spPr>
            <a:xfrm>
              <a:off x="7055304" y="790915"/>
              <a:ext cx="4738687" cy="352254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8" name="Retângulo: Cantos Superiores Arredondados 37">
              <a:extLst>
                <a:ext uri="{FF2B5EF4-FFF2-40B4-BE49-F238E27FC236}">
                  <a16:creationId xmlns:a16="http://schemas.microsoft.com/office/drawing/2014/main" id="{B34B8E1E-A1E5-A5F7-D7FE-252806ABE00D}"/>
                </a:ext>
              </a:extLst>
            </xdr:cNvPr>
            <xdr:cNvSpPr/>
          </xdr:nvSpPr>
          <xdr:spPr>
            <a:xfrm>
              <a:off x="7062107" y="789214"/>
              <a:ext cx="4735286" cy="4762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E3D7BB40-AD13-DA01-7178-63859DFBA268}"/>
              </a:ext>
            </a:extLst>
          </xdr:cNvPr>
          <xdr:cNvSpPr txBox="1"/>
        </xdr:nvSpPr>
        <xdr:spPr>
          <a:xfrm>
            <a:off x="2925534" y="313099"/>
            <a:ext cx="1802680" cy="394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9</xdr:col>
      <xdr:colOff>46464</xdr:colOff>
      <xdr:row>3</xdr:row>
      <xdr:rowOff>46463</xdr:rowOff>
    </xdr:from>
    <xdr:to>
      <xdr:col>9</xdr:col>
      <xdr:colOff>557562</xdr:colOff>
      <xdr:row>6</xdr:row>
      <xdr:rowOff>0</xdr:rowOff>
    </xdr:to>
    <xdr:pic>
      <xdr:nvPicPr>
        <xdr:cNvPr id="40" name="Gráfico 39" descr="Cofrinho">
          <a:extLst>
            <a:ext uri="{FF2B5EF4-FFF2-40B4-BE49-F238E27FC236}">
              <a16:creationId xmlns:a16="http://schemas.microsoft.com/office/drawing/2014/main" id="{803A71BB-3CC2-43C7-775B-FB4729FAB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841738" y="1417134"/>
          <a:ext cx="511098" cy="511098"/>
        </a:xfrm>
        <a:prstGeom prst="rect">
          <a:avLst/>
        </a:prstGeom>
      </xdr:spPr>
    </xdr:pic>
    <xdr:clientData/>
  </xdr:twoCellAnchor>
  <xdr:twoCellAnchor>
    <xdr:from>
      <xdr:col>9</xdr:col>
      <xdr:colOff>453020</xdr:colOff>
      <xdr:row>5</xdr:row>
      <xdr:rowOff>81310</xdr:rowOff>
    </xdr:from>
    <xdr:to>
      <xdr:col>15</xdr:col>
      <xdr:colOff>1</xdr:colOff>
      <xdr:row>18</xdr:row>
      <xdr:rowOff>164479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53D453A3-9D55-4A46-98D5-50DB23A33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y Rafael Souza" refreshedDate="45668.499927777775" createdVersion="8" refreshedVersion="8" minRefreshableVersion="3" recordCount="44" xr:uid="{12D9A482-324C-458A-8E62-C1A63E7D1CD5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838988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1904E-23D4-44C5-8362-ECC57CE92BF7}" name="tbl_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G3:H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2830C7-2BD2-440C-A000-9E4A624EF1C4}" name="tbl_saí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3:D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3957EE9-F871-43EC-8EEF-0D8CC630FE99}" sourceName="Mês">
  <pivotTables>
    <pivotTable tabId="3" name="tbl_saída"/>
    <pivotTable tabId="3" name="tbl_entrada"/>
  </pivotTables>
  <data>
    <tabular pivotCacheId="28389888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5B2E2B5-5DE6-41C0-BC1E-5FEF495FD18B}" cache="SegmentaçãodeDados_Mês" caption="Mês" style="my-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7F6BBE-CDA9-4454-A79C-C45515055917}" name="tbl_operations" displayName="tbl_operations" ref="A1:H45" totalsRowShown="0" dataDxfId="8">
  <autoFilter ref="A1:H45" xr:uid="{B17F6BBE-CDA9-4454-A79C-C45515055917}"/>
  <tableColumns count="8">
    <tableColumn id="1" xr3:uid="{B95B5CE9-7419-421B-BD70-755AA28AA425}" name="Data" dataDxfId="7"/>
    <tableColumn id="8" xr3:uid="{A5EAD120-4306-48AD-A4AE-6C5C7ABA2CDE}" name="Mês" dataDxfId="6">
      <calculatedColumnFormula>MONTH(tbl_operations[[#This Row],[Data]])</calculatedColumnFormula>
    </tableColumn>
    <tableColumn id="2" xr3:uid="{136B143C-8E2F-4F3C-A300-12D0BC95107C}" name="Tipo" dataDxfId="5"/>
    <tableColumn id="3" xr3:uid="{45ED0DC9-9593-42C5-9BA6-1F8EB503E51B}" name="Categoria" dataDxfId="4"/>
    <tableColumn id="4" xr3:uid="{45FAE692-A412-4F6C-BBBF-078F37A13AC9}" name="Descrição" dataDxfId="3"/>
    <tableColumn id="5" xr3:uid="{7FF75DB6-EC65-4BCD-940E-6E6656CC90D0}" name="Valor" dataDxfId="2" dataCellStyle="Moeda"/>
    <tableColumn id="6" xr3:uid="{6B72DB2F-C5FF-4ACB-B7A9-A60B36669CFF}" name="Operação Bancária" dataDxfId="1"/>
    <tableColumn id="7" xr3:uid="{6CF9FBF9-918B-444F-9797-C9473A0B0310}" name="Status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76D735-A9CC-450E-8000-FB4592C14297}" name="Tabela2" displayName="Tabela2" ref="C6:D19" totalsRowShown="0">
  <autoFilter ref="C6:D19" xr:uid="{9176D735-A9CC-450E-8000-FB4592C14297}"/>
  <tableColumns count="2">
    <tableColumn id="1" xr3:uid="{31E31E06-8ADD-44E3-AEE2-DEB2BD6D5F21}" name="Data de Lançamento"/>
    <tableColumn id="2" xr3:uid="{A352B18A-19FD-48B1-927F-760A9842EFC1}" name="Depósito Reservado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7AB7-AF2D-4292-AEF9-F9EB616A9A86}">
  <sheetPr>
    <tabColor theme="4"/>
  </sheetPr>
  <dimension ref="A1:H45"/>
  <sheetViews>
    <sheetView zoomScaleNormal="100" workbookViewId="0">
      <selection activeCell="I20" sqref="I20"/>
    </sheetView>
  </sheetViews>
  <sheetFormatPr defaultRowHeight="15" x14ac:dyDescent="0.25"/>
  <cols>
    <col min="1" max="1" width="10.7109375" style="4" bestFit="1" customWidth="1"/>
    <col min="2" max="2" width="10.7109375" style="11" customWidth="1"/>
    <col min="3" max="3" width="9.42578125" bestFit="1" customWidth="1"/>
    <col min="4" max="4" width="20.85546875" bestFit="1" customWidth="1"/>
    <col min="5" max="5" width="22.42578125" customWidth="1"/>
    <col min="6" max="6" width="10.7109375" bestFit="1" customWidth="1"/>
    <col min="7" max="7" width="19.85546875" bestFit="1" customWidth="1"/>
    <col min="8" max="8" width="16.7109375" customWidth="1"/>
  </cols>
  <sheetData>
    <row r="1" spans="1:8" x14ac:dyDescent="0.25">
      <c r="A1" s="4" t="s">
        <v>0</v>
      </c>
      <c r="B1" s="11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28.5" customHeight="1" x14ac:dyDescent="0.25">
      <c r="A2" s="1">
        <v>45505</v>
      </c>
      <c r="B2" s="12">
        <f>MONTH(tbl_operations[[#This Row],[Data]])</f>
        <v>8</v>
      </c>
      <c r="C2" s="2" t="s">
        <v>7</v>
      </c>
      <c r="D2" s="2" t="s">
        <v>8</v>
      </c>
      <c r="E2" s="2" t="s">
        <v>9</v>
      </c>
      <c r="F2" s="5">
        <v>5000</v>
      </c>
      <c r="G2" s="2" t="s">
        <v>10</v>
      </c>
      <c r="H2" s="2" t="s">
        <v>11</v>
      </c>
    </row>
    <row r="3" spans="1:8" ht="28.5" customHeight="1" x14ac:dyDescent="0.25">
      <c r="A3" s="1">
        <v>45505</v>
      </c>
      <c r="B3" s="12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5">
        <v>550</v>
      </c>
      <c r="G3" s="2" t="s">
        <v>15</v>
      </c>
      <c r="H3" s="2" t="s">
        <v>16</v>
      </c>
    </row>
    <row r="4" spans="1:8" ht="28.5" customHeight="1" x14ac:dyDescent="0.25">
      <c r="A4" s="1">
        <v>45507</v>
      </c>
      <c r="B4" s="12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5">
        <v>300</v>
      </c>
      <c r="G4" s="2" t="s">
        <v>19</v>
      </c>
      <c r="H4" s="2" t="s">
        <v>20</v>
      </c>
    </row>
    <row r="5" spans="1:8" ht="28.5" customHeight="1" x14ac:dyDescent="0.25">
      <c r="A5" s="1">
        <v>45509</v>
      </c>
      <c r="B5" s="12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5">
        <v>120</v>
      </c>
      <c r="G5" s="2" t="s">
        <v>19</v>
      </c>
      <c r="H5" s="2" t="s">
        <v>20</v>
      </c>
    </row>
    <row r="6" spans="1:8" ht="28.5" customHeight="1" x14ac:dyDescent="0.25">
      <c r="A6" s="1">
        <v>45511</v>
      </c>
      <c r="B6" s="12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5">
        <v>250</v>
      </c>
      <c r="G6" s="2" t="s">
        <v>10</v>
      </c>
      <c r="H6" s="2" t="s">
        <v>20</v>
      </c>
    </row>
    <row r="7" spans="1:8" ht="28.5" customHeight="1" x14ac:dyDescent="0.25">
      <c r="A7" s="1">
        <v>45514</v>
      </c>
      <c r="B7" s="12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5">
        <v>400</v>
      </c>
      <c r="G7" s="2" t="s">
        <v>15</v>
      </c>
      <c r="H7" s="2" t="s">
        <v>16</v>
      </c>
    </row>
    <row r="8" spans="1:8" ht="28.5" customHeight="1" x14ac:dyDescent="0.25">
      <c r="A8" s="1">
        <v>45516</v>
      </c>
      <c r="B8" s="12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5">
        <v>600</v>
      </c>
      <c r="G8" s="2" t="s">
        <v>19</v>
      </c>
      <c r="H8" s="2" t="s">
        <v>16</v>
      </c>
    </row>
    <row r="9" spans="1:8" ht="28.5" customHeight="1" x14ac:dyDescent="0.25">
      <c r="A9" s="1">
        <v>45519</v>
      </c>
      <c r="B9" s="12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5">
        <v>800</v>
      </c>
      <c r="G9" s="2" t="s">
        <v>10</v>
      </c>
      <c r="H9" s="2" t="s">
        <v>11</v>
      </c>
    </row>
    <row r="10" spans="1:8" ht="28.5" customHeight="1" x14ac:dyDescent="0.25">
      <c r="A10" s="1">
        <v>45519</v>
      </c>
      <c r="B10" s="12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5">
        <v>150</v>
      </c>
      <c r="G10" s="2" t="s">
        <v>10</v>
      </c>
      <c r="H10" s="2" t="s">
        <v>20</v>
      </c>
    </row>
    <row r="11" spans="1:8" ht="28.5" customHeight="1" x14ac:dyDescent="0.25">
      <c r="A11" s="1">
        <v>45522</v>
      </c>
      <c r="B11" s="12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5">
        <v>1200</v>
      </c>
      <c r="G11" s="2" t="s">
        <v>19</v>
      </c>
      <c r="H11" s="2" t="s">
        <v>16</v>
      </c>
    </row>
    <row r="12" spans="1:8" ht="28.5" customHeight="1" x14ac:dyDescent="0.25">
      <c r="A12" s="1">
        <v>45524</v>
      </c>
      <c r="B12" s="12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5">
        <v>450</v>
      </c>
      <c r="G12" s="2" t="s">
        <v>15</v>
      </c>
      <c r="H12" s="2" t="s">
        <v>20</v>
      </c>
    </row>
    <row r="13" spans="1:8" ht="28.5" customHeight="1" x14ac:dyDescent="0.25">
      <c r="A13" s="1">
        <v>45526</v>
      </c>
      <c r="B13" s="12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5">
        <v>180</v>
      </c>
      <c r="G13" s="2" t="s">
        <v>10</v>
      </c>
      <c r="H13" s="2" t="s">
        <v>16</v>
      </c>
    </row>
    <row r="14" spans="1:8" ht="28.5" customHeight="1" x14ac:dyDescent="0.25">
      <c r="A14" s="1">
        <v>45528</v>
      </c>
      <c r="B14" s="12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5">
        <v>80</v>
      </c>
      <c r="G14" s="2" t="s">
        <v>15</v>
      </c>
      <c r="H14" s="2" t="s">
        <v>20</v>
      </c>
    </row>
    <row r="15" spans="1:8" ht="28.5" customHeight="1" x14ac:dyDescent="0.25">
      <c r="A15" s="1">
        <v>45532</v>
      </c>
      <c r="B15" s="12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5">
        <v>200</v>
      </c>
      <c r="G15" s="2" t="s">
        <v>15</v>
      </c>
      <c r="H15" s="2" t="s">
        <v>20</v>
      </c>
    </row>
    <row r="16" spans="1:8" ht="28.5" customHeight="1" x14ac:dyDescent="0.25">
      <c r="A16" s="1">
        <v>45534</v>
      </c>
      <c r="B16" s="12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5">
        <v>750</v>
      </c>
      <c r="G16" s="2" t="s">
        <v>10</v>
      </c>
      <c r="H16" s="2" t="s">
        <v>16</v>
      </c>
    </row>
    <row r="17" spans="1:8" ht="28.5" customHeight="1" x14ac:dyDescent="0.25">
      <c r="A17" s="1">
        <v>45535</v>
      </c>
      <c r="B17" s="12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5">
        <v>350</v>
      </c>
      <c r="G17" s="2" t="s">
        <v>19</v>
      </c>
      <c r="H17" s="2" t="s">
        <v>20</v>
      </c>
    </row>
    <row r="18" spans="1:8" ht="28.5" customHeight="1" x14ac:dyDescent="0.25">
      <c r="A18" s="1">
        <v>45536</v>
      </c>
      <c r="B18" s="12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5">
        <v>5000</v>
      </c>
      <c r="G18" s="2" t="s">
        <v>10</v>
      </c>
      <c r="H18" s="2" t="s">
        <v>11</v>
      </c>
    </row>
    <row r="19" spans="1:8" ht="28.5" customHeight="1" x14ac:dyDescent="0.25">
      <c r="A19" s="1">
        <v>45537</v>
      </c>
      <c r="B19" s="12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5">
        <v>450</v>
      </c>
      <c r="G19" s="2" t="s">
        <v>15</v>
      </c>
      <c r="H19" s="2" t="s">
        <v>16</v>
      </c>
    </row>
    <row r="20" spans="1:8" ht="28.5" customHeight="1" x14ac:dyDescent="0.25">
      <c r="A20" s="1">
        <v>45540</v>
      </c>
      <c r="B20" s="12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5">
        <v>300</v>
      </c>
      <c r="G20" s="2" t="s">
        <v>15</v>
      </c>
      <c r="H20" s="2" t="s">
        <v>20</v>
      </c>
    </row>
    <row r="21" spans="1:8" ht="28.5" customHeight="1" x14ac:dyDescent="0.25">
      <c r="A21" s="1">
        <v>45543</v>
      </c>
      <c r="B21" s="12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5">
        <v>200</v>
      </c>
      <c r="G21" s="2" t="s">
        <v>10</v>
      </c>
      <c r="H21" s="2" t="s">
        <v>20</v>
      </c>
    </row>
    <row r="22" spans="1:8" ht="28.5" customHeight="1" x14ac:dyDescent="0.25">
      <c r="A22" s="1">
        <v>45546</v>
      </c>
      <c r="B22" s="12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5">
        <v>600</v>
      </c>
      <c r="G22" s="2" t="s">
        <v>15</v>
      </c>
      <c r="H22" s="2" t="s">
        <v>16</v>
      </c>
    </row>
    <row r="23" spans="1:8" ht="28.5" customHeight="1" x14ac:dyDescent="0.25">
      <c r="A23" s="1">
        <v>45549</v>
      </c>
      <c r="B23" s="12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5">
        <v>350</v>
      </c>
      <c r="G23" s="2" t="s">
        <v>10</v>
      </c>
      <c r="H23" s="2" t="s">
        <v>20</v>
      </c>
    </row>
    <row r="24" spans="1:8" ht="28.5" customHeight="1" x14ac:dyDescent="0.25">
      <c r="A24" s="1">
        <v>45552</v>
      </c>
      <c r="B24" s="12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5">
        <v>500</v>
      </c>
      <c r="G24" s="2" t="s">
        <v>19</v>
      </c>
      <c r="H24" s="2" t="s">
        <v>16</v>
      </c>
    </row>
    <row r="25" spans="1:8" ht="28.5" customHeight="1" x14ac:dyDescent="0.25">
      <c r="A25" s="1">
        <v>45555</v>
      </c>
      <c r="B25" s="12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5">
        <v>1200</v>
      </c>
      <c r="G25" s="2" t="s">
        <v>10</v>
      </c>
      <c r="H25" s="2" t="s">
        <v>11</v>
      </c>
    </row>
    <row r="26" spans="1:8" ht="28.5" customHeight="1" x14ac:dyDescent="0.25">
      <c r="A26" s="1">
        <v>45555</v>
      </c>
      <c r="B26" s="12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5">
        <v>800</v>
      </c>
      <c r="G26" s="2" t="s">
        <v>10</v>
      </c>
      <c r="H26" s="2" t="s">
        <v>20</v>
      </c>
    </row>
    <row r="27" spans="1:8" ht="28.5" customHeight="1" x14ac:dyDescent="0.25">
      <c r="A27" s="1">
        <v>45558</v>
      </c>
      <c r="B27" s="12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5">
        <v>1500</v>
      </c>
      <c r="G27" s="2" t="s">
        <v>19</v>
      </c>
      <c r="H27" s="2" t="s">
        <v>16</v>
      </c>
    </row>
    <row r="28" spans="1:8" ht="28.5" customHeight="1" x14ac:dyDescent="0.25">
      <c r="A28" s="1">
        <v>45561</v>
      </c>
      <c r="B28" s="12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5">
        <v>250</v>
      </c>
      <c r="G28" s="2" t="s">
        <v>15</v>
      </c>
      <c r="H28" s="2" t="s">
        <v>20</v>
      </c>
    </row>
    <row r="29" spans="1:8" ht="28.5" customHeight="1" x14ac:dyDescent="0.25">
      <c r="A29" s="1">
        <v>45564</v>
      </c>
      <c r="B29" s="12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5">
        <v>400</v>
      </c>
      <c r="G29" s="2" t="s">
        <v>19</v>
      </c>
      <c r="H29" s="2" t="s">
        <v>16</v>
      </c>
    </row>
    <row r="30" spans="1:8" ht="28.5" customHeight="1" x14ac:dyDescent="0.25">
      <c r="A30" s="1">
        <v>45566</v>
      </c>
      <c r="B30" s="12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5">
        <v>5000</v>
      </c>
      <c r="G30" s="2" t="s">
        <v>10</v>
      </c>
      <c r="H30" s="2" t="s">
        <v>11</v>
      </c>
    </row>
    <row r="31" spans="1:8" ht="28.5" customHeight="1" x14ac:dyDescent="0.25">
      <c r="A31" s="1">
        <v>45566</v>
      </c>
      <c r="B31" s="12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5">
        <v>600</v>
      </c>
      <c r="G31" s="2" t="s">
        <v>15</v>
      </c>
      <c r="H31" s="2" t="s">
        <v>16</v>
      </c>
    </row>
    <row r="32" spans="1:8" ht="28.5" customHeight="1" x14ac:dyDescent="0.25">
      <c r="A32" s="1">
        <v>45568</v>
      </c>
      <c r="B32" s="12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5">
        <v>200</v>
      </c>
      <c r="G32" s="2" t="s">
        <v>19</v>
      </c>
      <c r="H32" s="2" t="s">
        <v>20</v>
      </c>
    </row>
    <row r="33" spans="1:8" ht="28.5" customHeight="1" x14ac:dyDescent="0.25">
      <c r="A33" s="1">
        <v>45570</v>
      </c>
      <c r="B33" s="12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5">
        <v>180</v>
      </c>
      <c r="G33" s="2" t="s">
        <v>10</v>
      </c>
      <c r="H33" s="2" t="s">
        <v>20</v>
      </c>
    </row>
    <row r="34" spans="1:8" ht="28.5" customHeight="1" x14ac:dyDescent="0.25">
      <c r="A34" s="1">
        <v>45573</v>
      </c>
      <c r="B34" s="12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5">
        <v>120</v>
      </c>
      <c r="G34" s="2" t="s">
        <v>15</v>
      </c>
      <c r="H34" s="2" t="s">
        <v>16</v>
      </c>
    </row>
    <row r="35" spans="1:8" ht="28.5" customHeight="1" x14ac:dyDescent="0.25">
      <c r="A35" s="1">
        <v>45575</v>
      </c>
      <c r="B35" s="12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5">
        <v>350</v>
      </c>
      <c r="G35" s="2" t="s">
        <v>19</v>
      </c>
      <c r="H35" s="2" t="s">
        <v>16</v>
      </c>
    </row>
    <row r="36" spans="1:8" ht="28.5" customHeight="1" x14ac:dyDescent="0.25">
      <c r="A36" s="1">
        <v>45578</v>
      </c>
      <c r="B36" s="12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5">
        <v>400</v>
      </c>
      <c r="G36" s="2" t="s">
        <v>10</v>
      </c>
      <c r="H36" s="2" t="s">
        <v>20</v>
      </c>
    </row>
    <row r="37" spans="1:8" ht="28.5" customHeight="1" x14ac:dyDescent="0.25">
      <c r="A37" s="1">
        <v>45580</v>
      </c>
      <c r="B37" s="12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5">
        <v>450</v>
      </c>
      <c r="G37" s="2" t="s">
        <v>15</v>
      </c>
      <c r="H37" s="2" t="s">
        <v>20</v>
      </c>
    </row>
    <row r="38" spans="1:8" ht="28.5" customHeight="1" x14ac:dyDescent="0.25">
      <c r="A38" s="1">
        <v>45583</v>
      </c>
      <c r="B38" s="12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5">
        <v>1500</v>
      </c>
      <c r="G38" s="2" t="s">
        <v>10</v>
      </c>
      <c r="H38" s="2" t="s">
        <v>11</v>
      </c>
    </row>
    <row r="39" spans="1:8" ht="28.5" customHeight="1" x14ac:dyDescent="0.25">
      <c r="A39" s="1">
        <v>45583</v>
      </c>
      <c r="B39" s="12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5">
        <v>300</v>
      </c>
      <c r="G39" s="2" t="s">
        <v>19</v>
      </c>
      <c r="H39" s="2" t="s">
        <v>16</v>
      </c>
    </row>
    <row r="40" spans="1:8" ht="28.5" customHeight="1" x14ac:dyDescent="0.25">
      <c r="A40" s="1">
        <v>45585</v>
      </c>
      <c r="B40" s="12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5">
        <v>800</v>
      </c>
      <c r="G40" s="2" t="s">
        <v>10</v>
      </c>
      <c r="H40" s="2" t="s">
        <v>20</v>
      </c>
    </row>
    <row r="41" spans="1:8" ht="28.5" customHeight="1" x14ac:dyDescent="0.25">
      <c r="A41" s="1">
        <v>45587</v>
      </c>
      <c r="B41" s="12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5">
        <v>250</v>
      </c>
      <c r="G41" s="2" t="s">
        <v>19</v>
      </c>
      <c r="H41" s="2" t="s">
        <v>16</v>
      </c>
    </row>
    <row r="42" spans="1:8" ht="28.5" customHeight="1" x14ac:dyDescent="0.25">
      <c r="A42" s="1">
        <v>45589</v>
      </c>
      <c r="B42" s="12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5">
        <v>150</v>
      </c>
      <c r="G42" s="2" t="s">
        <v>15</v>
      </c>
      <c r="H42" s="2" t="s">
        <v>20</v>
      </c>
    </row>
    <row r="43" spans="1:8" ht="28.5" customHeight="1" x14ac:dyDescent="0.25">
      <c r="A43" s="1">
        <v>45591</v>
      </c>
      <c r="B43" s="12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5">
        <v>250</v>
      </c>
      <c r="G43" s="2" t="s">
        <v>10</v>
      </c>
      <c r="H43" s="2" t="s">
        <v>16</v>
      </c>
    </row>
    <row r="44" spans="1:8" ht="28.5" customHeight="1" x14ac:dyDescent="0.25">
      <c r="A44" s="1">
        <v>45595</v>
      </c>
      <c r="B44" s="12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5">
        <v>220</v>
      </c>
      <c r="G44" s="2" t="s">
        <v>10</v>
      </c>
      <c r="H44" s="2" t="s">
        <v>16</v>
      </c>
    </row>
    <row r="45" spans="1:8" ht="28.5" customHeight="1" x14ac:dyDescent="0.25">
      <c r="A45" s="1">
        <v>45596</v>
      </c>
      <c r="B45" s="12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5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C6F97-7996-401E-B686-78CB93ED2D4F}">
  <sheetPr>
    <tabColor theme="4"/>
  </sheetPr>
  <dimension ref="C1:H19"/>
  <sheetViews>
    <sheetView topLeftCell="B1" zoomScaleNormal="100" workbookViewId="0">
      <selection activeCell="I20" sqref="I20"/>
    </sheetView>
  </sheetViews>
  <sheetFormatPr defaultRowHeight="15" x14ac:dyDescent="0.25"/>
  <cols>
    <col min="3" max="3" width="20.85546875" bestFit="1" customWidth="1"/>
    <col min="4" max="4" width="13.85546875" bestFit="1" customWidth="1"/>
    <col min="7" max="7" width="18" bestFit="1" customWidth="1"/>
    <col min="8" max="8" width="13.85546875" bestFit="1" customWidth="1"/>
  </cols>
  <sheetData>
    <row r="1" spans="3:8" x14ac:dyDescent="0.25">
      <c r="C1" s="6" t="s">
        <v>1</v>
      </c>
      <c r="D1" t="s">
        <v>12</v>
      </c>
      <c r="G1" s="6" t="s">
        <v>1</v>
      </c>
      <c r="H1" t="s">
        <v>7</v>
      </c>
    </row>
    <row r="3" spans="3:8" x14ac:dyDescent="0.25">
      <c r="C3" s="6" t="s">
        <v>72</v>
      </c>
      <c r="D3" t="s">
        <v>74</v>
      </c>
      <c r="G3" s="6" t="s">
        <v>72</v>
      </c>
      <c r="H3" t="s">
        <v>74</v>
      </c>
    </row>
    <row r="4" spans="3:8" x14ac:dyDescent="0.25">
      <c r="C4" s="7" t="s">
        <v>13</v>
      </c>
      <c r="D4" s="8">
        <v>1600</v>
      </c>
      <c r="G4" s="7" t="s">
        <v>50</v>
      </c>
      <c r="H4" s="8">
        <v>1200</v>
      </c>
    </row>
    <row r="5" spans="3:8" x14ac:dyDescent="0.25">
      <c r="C5" s="7" t="s">
        <v>39</v>
      </c>
      <c r="D5" s="8">
        <v>330</v>
      </c>
      <c r="G5" s="7" t="s">
        <v>29</v>
      </c>
      <c r="H5" s="8">
        <v>800</v>
      </c>
    </row>
    <row r="6" spans="3:8" x14ac:dyDescent="0.25">
      <c r="C6" s="7" t="s">
        <v>25</v>
      </c>
      <c r="D6" s="8">
        <v>1100</v>
      </c>
      <c r="G6" s="7" t="s">
        <v>8</v>
      </c>
      <c r="H6" s="8">
        <v>15000</v>
      </c>
    </row>
    <row r="7" spans="3:8" x14ac:dyDescent="0.25">
      <c r="C7" s="7" t="s">
        <v>33</v>
      </c>
      <c r="D7" s="8">
        <v>3000</v>
      </c>
      <c r="G7" s="7" t="s">
        <v>63</v>
      </c>
      <c r="H7" s="8">
        <v>1500</v>
      </c>
    </row>
    <row r="8" spans="3:8" x14ac:dyDescent="0.25">
      <c r="C8" s="7" t="s">
        <v>45</v>
      </c>
      <c r="D8" s="8">
        <v>570</v>
      </c>
      <c r="G8" s="7" t="s">
        <v>73</v>
      </c>
      <c r="H8" s="8">
        <v>18500</v>
      </c>
    </row>
    <row r="9" spans="3:8" x14ac:dyDescent="0.25">
      <c r="C9" s="7" t="s">
        <v>21</v>
      </c>
      <c r="D9" s="8">
        <v>500</v>
      </c>
    </row>
    <row r="10" spans="3:8" x14ac:dyDescent="0.25">
      <c r="C10" s="7" t="s">
        <v>41</v>
      </c>
      <c r="D10" s="8">
        <v>350</v>
      </c>
    </row>
    <row r="11" spans="3:8" x14ac:dyDescent="0.25">
      <c r="C11" s="7" t="s">
        <v>37</v>
      </c>
      <c r="D11" s="8">
        <v>830</v>
      </c>
    </row>
    <row r="12" spans="3:8" x14ac:dyDescent="0.25">
      <c r="C12" s="7" t="s">
        <v>23</v>
      </c>
      <c r="D12" s="8">
        <v>970</v>
      </c>
    </row>
    <row r="13" spans="3:8" x14ac:dyDescent="0.25">
      <c r="C13" s="7" t="s">
        <v>31</v>
      </c>
      <c r="D13" s="8">
        <v>1400</v>
      </c>
    </row>
    <row r="14" spans="3:8" x14ac:dyDescent="0.25">
      <c r="C14" s="7" t="s">
        <v>17</v>
      </c>
      <c r="D14" s="8">
        <v>800</v>
      </c>
    </row>
    <row r="15" spans="3:8" x14ac:dyDescent="0.25">
      <c r="C15" s="7" t="s">
        <v>54</v>
      </c>
      <c r="D15" s="8">
        <v>250</v>
      </c>
    </row>
    <row r="16" spans="3:8" x14ac:dyDescent="0.25">
      <c r="C16" s="7" t="s">
        <v>35</v>
      </c>
      <c r="D16" s="8">
        <v>1250</v>
      </c>
    </row>
    <row r="17" spans="3:4" x14ac:dyDescent="0.25">
      <c r="C17" s="7" t="s">
        <v>27</v>
      </c>
      <c r="D17" s="8">
        <v>1500</v>
      </c>
    </row>
    <row r="18" spans="3:4" x14ac:dyDescent="0.25">
      <c r="C18" s="7" t="s">
        <v>43</v>
      </c>
      <c r="D18" s="8">
        <v>1250</v>
      </c>
    </row>
    <row r="19" spans="3:4" x14ac:dyDescent="0.25">
      <c r="C19" s="7" t="s">
        <v>73</v>
      </c>
      <c r="D19" s="8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86790-CF7F-417A-960B-3F384068FA10}">
  <sheetPr>
    <tabColor theme="0"/>
  </sheetPr>
  <dimension ref="C1:D20"/>
  <sheetViews>
    <sheetView workbookViewId="0">
      <selection activeCell="J21" sqref="J21"/>
    </sheetView>
  </sheetViews>
  <sheetFormatPr defaultRowHeight="15" x14ac:dyDescent="0.25"/>
  <cols>
    <col min="3" max="3" width="21.140625" customWidth="1"/>
    <col min="4" max="4" width="20.85546875" customWidth="1"/>
  </cols>
  <sheetData>
    <row r="1" spans="3:4" s="9" customFormat="1" ht="74.25" customHeight="1" x14ac:dyDescent="0.25"/>
    <row r="3" spans="3:4" x14ac:dyDescent="0.25">
      <c r="C3" s="15" t="s">
        <v>78</v>
      </c>
      <c r="D3" s="14">
        <f>SUM(D7:D19)</f>
        <v>7900</v>
      </c>
    </row>
    <row r="4" spans="3:4" x14ac:dyDescent="0.25">
      <c r="C4" s="15" t="s">
        <v>79</v>
      </c>
      <c r="D4" s="13">
        <v>20000</v>
      </c>
    </row>
    <row r="6" spans="3:4" x14ac:dyDescent="0.25">
      <c r="C6" t="s">
        <v>76</v>
      </c>
      <c r="D6" t="s">
        <v>77</v>
      </c>
    </row>
    <row r="7" spans="3:4" x14ac:dyDescent="0.25">
      <c r="C7" s="4">
        <v>45603</v>
      </c>
      <c r="D7" s="13">
        <v>50</v>
      </c>
    </row>
    <row r="8" spans="3:4" x14ac:dyDescent="0.25">
      <c r="C8" s="4">
        <v>45604</v>
      </c>
      <c r="D8" s="13">
        <v>818</v>
      </c>
    </row>
    <row r="9" spans="3:4" x14ac:dyDescent="0.25">
      <c r="C9" s="4">
        <v>45605</v>
      </c>
      <c r="D9" s="13">
        <v>869</v>
      </c>
    </row>
    <row r="10" spans="3:4" x14ac:dyDescent="0.25">
      <c r="C10" s="4">
        <v>45606</v>
      </c>
      <c r="D10" s="13">
        <v>931</v>
      </c>
    </row>
    <row r="11" spans="3:4" x14ac:dyDescent="0.25">
      <c r="C11" s="4">
        <v>45607</v>
      </c>
      <c r="D11" s="13">
        <v>103</v>
      </c>
    </row>
    <row r="12" spans="3:4" x14ac:dyDescent="0.25">
      <c r="C12" s="4">
        <v>45608</v>
      </c>
      <c r="D12" s="13">
        <v>745</v>
      </c>
    </row>
    <row r="13" spans="3:4" x14ac:dyDescent="0.25">
      <c r="C13" s="4">
        <v>45609</v>
      </c>
      <c r="D13" s="13">
        <v>819</v>
      </c>
    </row>
    <row r="14" spans="3:4" x14ac:dyDescent="0.25">
      <c r="C14" s="4">
        <v>45610</v>
      </c>
      <c r="D14" s="13">
        <v>292</v>
      </c>
    </row>
    <row r="15" spans="3:4" x14ac:dyDescent="0.25">
      <c r="C15" s="4">
        <v>45611</v>
      </c>
      <c r="D15" s="13">
        <v>513</v>
      </c>
    </row>
    <row r="16" spans="3:4" x14ac:dyDescent="0.25">
      <c r="C16" s="4">
        <v>45612</v>
      </c>
      <c r="D16" s="13">
        <v>713</v>
      </c>
    </row>
    <row r="17" spans="3:4" x14ac:dyDescent="0.25">
      <c r="C17" s="4">
        <v>45613</v>
      </c>
      <c r="D17" s="13">
        <v>709</v>
      </c>
    </row>
    <row r="18" spans="3:4" x14ac:dyDescent="0.25">
      <c r="C18" s="4">
        <v>45614</v>
      </c>
      <c r="D18" s="13">
        <v>662</v>
      </c>
    </row>
    <row r="19" spans="3:4" x14ac:dyDescent="0.25">
      <c r="C19" s="4">
        <v>45615</v>
      </c>
      <c r="D19" s="13">
        <v>676</v>
      </c>
    </row>
    <row r="20" spans="3:4" x14ac:dyDescent="0.25">
      <c r="C20" s="4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73C1-ACA9-46B7-8347-5BA43901FA70}">
  <dimension ref="A1:U1"/>
  <sheetViews>
    <sheetView showGridLines="0" showRowColHeaders="0" tabSelected="1" zoomScale="82" zoomScaleNormal="82" workbookViewId="0">
      <selection activeCell="L48" sqref="L48"/>
    </sheetView>
  </sheetViews>
  <sheetFormatPr defaultColWidth="0" defaultRowHeight="15" x14ac:dyDescent="0.25"/>
  <cols>
    <col min="1" max="1" width="29.42578125" style="9" customWidth="1"/>
    <col min="2" max="21" width="9.140625" style="10" customWidth="1"/>
    <col min="22" max="16384" width="9.140625" hidden="1"/>
  </cols>
  <sheetData>
    <row r="1" ht="78.75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G U r W k a b H + a k A A A A 9 g A A A B I A H A B D b 2 5 m a W c v U G F j a 2 F n Z S 5 4 b W w g o h g A K K A U A A A A A A A A A A A A A A A A A A A A A A A A A A A A h Y 9 L D o I w G I S v Q r r v g 7 o x 5 K c k u p X E a G L c N q V C I x R C i + V u L j y S V x C j q D u X M / N N M n O / 3 i A b m z q 6 6 N 6 Z 1 q Y o J g x F 2 q q 2 M L Z M 0 e B P e I k y A V u p z r L U 0 Q R b l 4 z O p K j y v k s o D S G Q s C B t X 1 L O W E y P + W a v K t 1 I b K z z 0 i q N P q 3 i f w s J O L z G C E 5 i z g j n n D C g s w m 5 s V + A T 3 u f 6 Y 8 J 6 6 H 2 Q 6 9 F 5 / F q B 3 S W Q N 8 f x A N Q S w M E F A A C A A g A s G U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l K 1 o o i k e 4 D g A A A B E A A A A T A B w A R m 9 y b X V s Y X M v U 2 V j d G l v b j E u b S C i G A A o o B Q A A A A A A A A A A A A A A A A A A A A A A A A A A A A r T k 0 u y c z P U w i G 0 I b W A F B L A Q I t A B Q A A g A I A L B l K 1 p G m x / m p A A A A P Y A A A A S A A A A A A A A A A A A A A A A A A A A A A B D b 2 5 m a W c v U G F j a 2 F n Z S 5 4 b W x Q S w E C L Q A U A A I A C A C w Z S t a D 8 r p q 6 Q A A A D p A A A A E w A A A A A A A A A A A A A A A A D w A A A A W 0 N v b n R l b n R f V H l w Z X N d L n h t b F B L A Q I t A B Q A A g A I A L B l K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L d Y P r X p A 5 S o R 0 Z T t K p K D v A A A A A A I A A A A A A B B m A A A A A Q A A I A A A A G m G A R p j x Z A w R 7 2 r l H D I E 6 y T C E G C u k 7 s 3 V Y k j H Y m 8 6 F n A A A A A A 6 A A A A A A g A A I A A A A M 9 I V Y x 6 P Y e s + t C p P g a n 7 P C C X 6 P 4 M + B a W G U E M g 4 w 7 v 1 8 U A A A A P E + q z D H d a 2 g 1 F U r d 8 S + Z y 0 h W J + 3 1 x i A U L s 6 Y N / 3 1 A 8 3 G 1 9 n Q 6 2 9 J P n T b B G T T x X F G g s / F g C / q I X u 6 M U q R O 8 r s M w z u o 6 0 j 6 f c 2 a y w O w B b t 5 H M Q A A A A B 9 3 O L r S / I a U v L 7 8 S m B 6 q r p x R K f 1 A m W 0 X h z 1 x N B h x p + N O Y k T G q f E B Y o 7 4 S 6 t H 4 S K F b W A w 6 M n 8 K 3 S o w H l v M J W 4 v A = < / D a t a M a s h u p > 
</file>

<file path=customXml/itemProps1.xml><?xml version="1.0" encoding="utf-8"?>
<ds:datastoreItem xmlns:ds="http://schemas.openxmlformats.org/officeDocument/2006/customXml" ds:itemID="{07D10C52-599F-4CC5-93E1-301CA659F3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Rafael Souza</dc:creator>
  <cp:lastModifiedBy>Antony Rafael Souza</cp:lastModifiedBy>
  <dcterms:created xsi:type="dcterms:W3CDTF">2025-01-10T14:29:17Z</dcterms:created>
  <dcterms:modified xsi:type="dcterms:W3CDTF">2025-01-13T00:59:42Z</dcterms:modified>
</cp:coreProperties>
</file>