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GoogleDrive\My Drive\Rafael\UniFai\documentação\cicfai\MC-DataScience_Excel\"/>
    </mc:Choice>
  </mc:AlternateContent>
  <xr:revisionPtr revIDLastSave="0" documentId="13_ncr:1_{F4038F90-3142-40A8-A135-C2ADE62652BA}" xr6:coauthVersionLast="47" xr6:coauthVersionMax="47" xr10:uidLastSave="{00000000-0000-0000-0000-000000000000}"/>
  <bookViews>
    <workbookView xWindow="-120" yWindow="-120" windowWidth="37245" windowHeight="16440" activeTab="1" xr2:uid="{00000000-000D-0000-FFFF-FFFF00000000}"/>
  </bookViews>
  <sheets>
    <sheet name="dados" sheetId="1" r:id="rId1"/>
    <sheet name="Sheet2" sheetId="2" r:id="rId2"/>
  </sheets>
  <externalReferences>
    <externalReference r:id="rId3"/>
  </externalReferences>
  <definedNames>
    <definedName name="_xlnm._FilterDatabase" localSheetId="0" hidden="1">dados!$D:$D</definedName>
    <definedName name="_xlnm.Extract" localSheetId="0">dados!$O$3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3" i="2" l="1"/>
  <c r="N23" i="2" s="1"/>
  <c r="M13" i="2"/>
  <c r="O15" i="2" s="1"/>
  <c r="O12" i="2"/>
  <c r="R11" i="2" a="1"/>
  <c r="R11" i="2" s="1"/>
  <c r="B2" i="2" a="1"/>
  <c r="B2" i="2" s="1"/>
  <c r="A2" i="2" a="1"/>
  <c r="A2" i="2" s="1"/>
  <c r="C2" i="2" a="1"/>
  <c r="C2" i="2" s="1"/>
  <c r="D2" i="2" a="1"/>
  <c r="D2" i="2" s="1"/>
  <c r="E2" i="2" a="1"/>
  <c r="E2" i="2" s="1"/>
  <c r="F2" i="2" a="1"/>
  <c r="F2" i="2" s="1"/>
  <c r="G2" i="2" a="1"/>
  <c r="G2" i="2" s="1"/>
  <c r="H2" i="2" a="1"/>
  <c r="H2" i="2" s="1"/>
  <c r="I2" i="2" a="1"/>
  <c r="I2" i="2" s="1"/>
  <c r="J2" i="2" a="1"/>
  <c r="J2" i="2" s="1"/>
  <c r="K2" i="2" a="1"/>
  <c r="K2" i="2" s="1"/>
  <c r="L2" i="2" a="1"/>
  <c r="L2" i="2" s="1"/>
  <c r="M2" i="2" a="1"/>
  <c r="M2" i="2" s="1"/>
  <c r="A1" i="2"/>
  <c r="C1" i="2"/>
  <c r="D1" i="2"/>
  <c r="E1" i="2"/>
  <c r="F1" i="2"/>
  <c r="G1" i="2"/>
  <c r="H1" i="2"/>
  <c r="I1" i="2"/>
  <c r="J1" i="2"/>
  <c r="K1" i="2"/>
  <c r="L1" i="2"/>
  <c r="M1" i="2"/>
  <c r="B1" i="2"/>
  <c r="O16" i="2" l="1"/>
  <c r="O22" i="2"/>
  <c r="V10" i="2"/>
  <c r="U10" i="2"/>
  <c r="T10" i="2"/>
  <c r="S10" i="2"/>
  <c r="N22" i="2" s="1"/>
  <c r="AD10" i="2"/>
  <c r="Y10" i="2"/>
  <c r="AC10" i="2"/>
  <c r="X10" i="2"/>
  <c r="AB10" i="2"/>
  <c r="W10" i="2"/>
  <c r="AA10" i="2"/>
  <c r="Z10" i="2"/>
  <c r="P2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<sst xmlns="http://schemas.openxmlformats.org/spreadsheetml/2006/main" count="1419" uniqueCount="803">
  <si>
    <t>ClienteID</t>
  </si>
  <si>
    <t>Nome</t>
  </si>
  <si>
    <t>Idade</t>
  </si>
  <si>
    <t>Gênero</t>
  </si>
  <si>
    <t>Cidade</t>
  </si>
  <si>
    <t>ProdutoID</t>
  </si>
  <si>
    <t>Nome do Produto</t>
  </si>
  <si>
    <t>Categoria</t>
  </si>
  <si>
    <t>Preço</t>
  </si>
  <si>
    <t>CompraID</t>
  </si>
  <si>
    <t>Data da Compra</t>
  </si>
  <si>
    <t>Quantidade</t>
  </si>
  <si>
    <t>Forma de Pagamento</t>
  </si>
  <si>
    <t>Allen Yu</t>
  </si>
  <si>
    <t>Masculino</t>
  </si>
  <si>
    <t>West Sabrina</t>
  </si>
  <si>
    <t>pattern</t>
  </si>
  <si>
    <t>Vestuário</t>
  </si>
  <si>
    <t>1997-04-06</t>
  </si>
  <si>
    <t>Boleto</t>
  </si>
  <si>
    <t>Alexandra Osborne</t>
  </si>
  <si>
    <t>Feminino</t>
  </si>
  <si>
    <t>Dickersonton</t>
  </si>
  <si>
    <t>just</t>
  </si>
  <si>
    <t>Livros</t>
  </si>
  <si>
    <t>2004-12-17</t>
  </si>
  <si>
    <t>Cartão</t>
  </si>
  <si>
    <t>Michael Huff</t>
  </si>
  <si>
    <t>South Jackieville</t>
  </si>
  <si>
    <t>lead</t>
  </si>
  <si>
    <t>Acessórios</t>
  </si>
  <si>
    <t>1975-03-31</t>
  </si>
  <si>
    <t>Dinheiro</t>
  </si>
  <si>
    <t>Anna Castillo DDS</t>
  </si>
  <si>
    <t>Jessicafort</t>
  </si>
  <si>
    <t>remember</t>
  </si>
  <si>
    <t>1963-06-16</t>
  </si>
  <si>
    <t>Daniel Juarez</t>
  </si>
  <si>
    <t>Thompsonview</t>
  </si>
  <si>
    <t>these</t>
  </si>
  <si>
    <t>1975-07-13</t>
  </si>
  <si>
    <t>Joshua Turner</t>
  </si>
  <si>
    <t>Brandonmouth</t>
  </si>
  <si>
    <t>with</t>
  </si>
  <si>
    <t>2005-01-05</t>
  </si>
  <si>
    <t>Justin Young</t>
  </si>
  <si>
    <t>Lake Joeshire</t>
  </si>
  <si>
    <t>blood</t>
  </si>
  <si>
    <t>Casa</t>
  </si>
  <si>
    <t>2000-02-13</t>
  </si>
  <si>
    <t>John Carr</t>
  </si>
  <si>
    <t>Callahanbury</t>
  </si>
  <si>
    <t>until</t>
  </si>
  <si>
    <t>1984-08-09</t>
  </si>
  <si>
    <t>Vicki Moreno</t>
  </si>
  <si>
    <t>Smithbury</t>
  </si>
  <si>
    <t>plant</t>
  </si>
  <si>
    <t>Eletrônicos</t>
  </si>
  <si>
    <t>1996-06-27</t>
  </si>
  <si>
    <t>Daniel Wright</t>
  </si>
  <si>
    <t>Port Derek</t>
  </si>
  <si>
    <t>daughter</t>
  </si>
  <si>
    <t>1976-12-23</t>
  </si>
  <si>
    <t>Nicholas Hutchinson DDS</t>
  </si>
  <si>
    <t>Fergusonstad</t>
  </si>
  <si>
    <t>prepare</t>
  </si>
  <si>
    <t>1971-06-10</t>
  </si>
  <si>
    <t>Samantha Pham</t>
  </si>
  <si>
    <t>Lake Maria</t>
  </si>
  <si>
    <t>officer</t>
  </si>
  <si>
    <t>1984-02-04</t>
  </si>
  <si>
    <t>Eric Wright</t>
  </si>
  <si>
    <t>Dianeborough</t>
  </si>
  <si>
    <t>small</t>
  </si>
  <si>
    <t>1991-05-30</t>
  </si>
  <si>
    <t>Shari Torres</t>
  </si>
  <si>
    <t>Jacksonberg</t>
  </si>
  <si>
    <t>amount</t>
  </si>
  <si>
    <t>1979-11-01</t>
  </si>
  <si>
    <t>Sarah Smith</t>
  </si>
  <si>
    <t>Wilsonland</t>
  </si>
  <si>
    <t>few</t>
  </si>
  <si>
    <t>1992-03-09</t>
  </si>
  <si>
    <t>Taylor Martin</t>
  </si>
  <si>
    <t>Shaneborough</t>
  </si>
  <si>
    <t>wait</t>
  </si>
  <si>
    <t>1969-10-22</t>
  </si>
  <si>
    <t>Jamie Ruiz</t>
  </si>
  <si>
    <t>Amberview</t>
  </si>
  <si>
    <t>large</t>
  </si>
  <si>
    <t>1990-05-19</t>
  </si>
  <si>
    <t>Patrick Vega</t>
  </si>
  <si>
    <t>Johnshire</t>
  </si>
  <si>
    <t>represent</t>
  </si>
  <si>
    <t>1995-10-29</t>
  </si>
  <si>
    <t>Alyssa Cunningham</t>
  </si>
  <si>
    <t>Allisonland</t>
  </si>
  <si>
    <t>Republican</t>
  </si>
  <si>
    <t>1979-05-23</t>
  </si>
  <si>
    <t>William Baker</t>
  </si>
  <si>
    <t>Ryanfurt</t>
  </si>
  <si>
    <t>sister</t>
  </si>
  <si>
    <t>1992-07-20</t>
  </si>
  <si>
    <t>Shannon Hampton</t>
  </si>
  <si>
    <t>East Debraberg</t>
  </si>
  <si>
    <t>evidence</t>
  </si>
  <si>
    <t>1981-04-20</t>
  </si>
  <si>
    <t>Eric Jones</t>
  </si>
  <si>
    <t>Jamesfurt</t>
  </si>
  <si>
    <t>cut</t>
  </si>
  <si>
    <t>1974-12-01</t>
  </si>
  <si>
    <t>Lynn Sullivan</t>
  </si>
  <si>
    <t>Tiffanychester</t>
  </si>
  <si>
    <t>bag</t>
  </si>
  <si>
    <t>1984-06-07</t>
  </si>
  <si>
    <t>Kayla Willis</t>
  </si>
  <si>
    <t>Burchstad</t>
  </si>
  <si>
    <t>from</t>
  </si>
  <si>
    <t>1999-07-11</t>
  </si>
  <si>
    <t>Alexander Meyer</t>
  </si>
  <si>
    <t>Woodwardburgh</t>
  </si>
  <si>
    <t>center</t>
  </si>
  <si>
    <t>1988-01-18</t>
  </si>
  <si>
    <t>Sheila Riddle MD</t>
  </si>
  <si>
    <t>East Jennifer</t>
  </si>
  <si>
    <t>through</t>
  </si>
  <si>
    <t>1967-01-13</t>
  </si>
  <si>
    <t>Amber Johnson</t>
  </si>
  <si>
    <t>South Terri</t>
  </si>
  <si>
    <t>down</t>
  </si>
  <si>
    <t>1998-06-09</t>
  </si>
  <si>
    <t>Matthew Barker</t>
  </si>
  <si>
    <t>North Sarahbury</t>
  </si>
  <si>
    <t>matter</t>
  </si>
  <si>
    <t>1989-02-19</t>
  </si>
  <si>
    <t>Wendy Tran</t>
  </si>
  <si>
    <t>Lake Phillip</t>
  </si>
  <si>
    <t>keep</t>
  </si>
  <si>
    <t>1992-10-14</t>
  </si>
  <si>
    <t>Jason Holloway</t>
  </si>
  <si>
    <t>Port Danielleberg</t>
  </si>
  <si>
    <t>tough</t>
  </si>
  <si>
    <t>2004-12-24</t>
  </si>
  <si>
    <t>Logan Reese</t>
  </si>
  <si>
    <t>Port Kevinmouth</t>
  </si>
  <si>
    <t>general</t>
  </si>
  <si>
    <t>1971-11-13</t>
  </si>
  <si>
    <t>Gina Turner</t>
  </si>
  <si>
    <t>Ashleyborough</t>
  </si>
  <si>
    <t>maintain</t>
  </si>
  <si>
    <t>1970-04-01</t>
  </si>
  <si>
    <t>Crystal White</t>
  </si>
  <si>
    <t>Cunninghamshire</t>
  </si>
  <si>
    <t>at</t>
  </si>
  <si>
    <t>1993-11-26</t>
  </si>
  <si>
    <t>Christopher Rowe</t>
  </si>
  <si>
    <t>Amandaland</t>
  </si>
  <si>
    <t>democratic</t>
  </si>
  <si>
    <t>1997-05-13</t>
  </si>
  <si>
    <t>Michael Vargas</t>
  </si>
  <si>
    <t>East Todd</t>
  </si>
  <si>
    <t>some</t>
  </si>
  <si>
    <t>1993-08-10</t>
  </si>
  <si>
    <t>Suzanne Ashley</t>
  </si>
  <si>
    <t>North Jacobport</t>
  </si>
  <si>
    <t>nice</t>
  </si>
  <si>
    <t>1967-02-28</t>
  </si>
  <si>
    <t>Carrie Parker</t>
  </si>
  <si>
    <t>West Jacquelineside</t>
  </si>
  <si>
    <t>happy</t>
  </si>
  <si>
    <t>1979-08-31</t>
  </si>
  <si>
    <t>Debra Murphy</t>
  </si>
  <si>
    <t>Port Henry</t>
  </si>
  <si>
    <t>wife</t>
  </si>
  <si>
    <t>1974-06-28</t>
  </si>
  <si>
    <t>Erik Baker</t>
  </si>
  <si>
    <t>Lake Sara</t>
  </si>
  <si>
    <t>2003-10-27</t>
  </si>
  <si>
    <t>Eduardo Jones</t>
  </si>
  <si>
    <t>Gonzalezchester</t>
  </si>
  <si>
    <t>hotel</t>
  </si>
  <si>
    <t>1965-07-18</t>
  </si>
  <si>
    <t>Austin Wright</t>
  </si>
  <si>
    <t>Port Kristiview</t>
  </si>
  <si>
    <t>should</t>
  </si>
  <si>
    <t>2000-04-17</t>
  </si>
  <si>
    <t>Brian Lee</t>
  </si>
  <si>
    <t>East Lindsayberg</t>
  </si>
  <si>
    <t>painting</t>
  </si>
  <si>
    <t>1983-09-08</t>
  </si>
  <si>
    <t>Nicholas Franklin</t>
  </si>
  <si>
    <t>New Heatherton</t>
  </si>
  <si>
    <t>receive</t>
  </si>
  <si>
    <t>1999-08-14</t>
  </si>
  <si>
    <t>James Dunn</t>
  </si>
  <si>
    <t>North Zachary</t>
  </si>
  <si>
    <t>alone</t>
  </si>
  <si>
    <t>1981-09-13</t>
  </si>
  <si>
    <t>Patrick Moran</t>
  </si>
  <si>
    <t>Nathanton</t>
  </si>
  <si>
    <t>four</t>
  </si>
  <si>
    <t>1966-05-03</t>
  </si>
  <si>
    <t>Mariah Estes</t>
  </si>
  <si>
    <t>Tammyport</t>
  </si>
  <si>
    <t>concern</t>
  </si>
  <si>
    <t>1972-10-07</t>
  </si>
  <si>
    <t>David Harrington</t>
  </si>
  <si>
    <t>Scottmouth</t>
  </si>
  <si>
    <t>fire</t>
  </si>
  <si>
    <t>1983-04-03</t>
  </si>
  <si>
    <t>David Moore</t>
  </si>
  <si>
    <t>New Colin</t>
  </si>
  <si>
    <t>him</t>
  </si>
  <si>
    <t>1994-09-14</t>
  </si>
  <si>
    <t>Sandra White</t>
  </si>
  <si>
    <t>Anthonymouth</t>
  </si>
  <si>
    <t>dog</t>
  </si>
  <si>
    <t>1973-05-28</t>
  </si>
  <si>
    <t>Daniel Combs</t>
  </si>
  <si>
    <t>Simmonsburgh</t>
  </si>
  <si>
    <t>word</t>
  </si>
  <si>
    <t>1968-02-06</t>
  </si>
  <si>
    <t>Julie Harris</t>
  </si>
  <si>
    <t>East Jonathanburgh</t>
  </si>
  <si>
    <t>recognize</t>
  </si>
  <si>
    <t>1988-10-06</t>
  </si>
  <si>
    <t>Troy Norman</t>
  </si>
  <si>
    <t>Zacharyhaven</t>
  </si>
  <si>
    <t>laugh</t>
  </si>
  <si>
    <t>1975-06-09</t>
  </si>
  <si>
    <t>James King</t>
  </si>
  <si>
    <t>South Juliatown</t>
  </si>
  <si>
    <t>high</t>
  </si>
  <si>
    <t>1982-05-02</t>
  </si>
  <si>
    <t>Kelly Jones</t>
  </si>
  <si>
    <t>South Nicoleville</t>
  </si>
  <si>
    <t>always</t>
  </si>
  <si>
    <t>1996-04-15</t>
  </si>
  <si>
    <t>Valerie Anderson</t>
  </si>
  <si>
    <t>Kaylaton</t>
  </si>
  <si>
    <t>house</t>
  </si>
  <si>
    <t>1999-08-16</t>
  </si>
  <si>
    <t>Ryan Hunter</t>
  </si>
  <si>
    <t>South Ianland</t>
  </si>
  <si>
    <t>we</t>
  </si>
  <si>
    <t>1982-05-20</t>
  </si>
  <si>
    <t>Stephanie Mcmillan</t>
  </si>
  <si>
    <t>East Danielle</t>
  </si>
  <si>
    <t>1970-02-10</t>
  </si>
  <si>
    <t>Scott Walsh</t>
  </si>
  <si>
    <t>Port Alexanderhaven</t>
  </si>
  <si>
    <t>least</t>
  </si>
  <si>
    <t>1993-01-14</t>
  </si>
  <si>
    <t>Blake Morse</t>
  </si>
  <si>
    <t>Beasleyview</t>
  </si>
  <si>
    <t>so</t>
  </si>
  <si>
    <t>1997-11-25</t>
  </si>
  <si>
    <t>Monica Ramirez DDS</t>
  </si>
  <si>
    <t>1986-10-02</t>
  </si>
  <si>
    <t>Jessica Alvarez</t>
  </si>
  <si>
    <t>Samuelborough</t>
  </si>
  <si>
    <t>cultural</t>
  </si>
  <si>
    <t>1970-03-22</t>
  </si>
  <si>
    <t>William Oneill</t>
  </si>
  <si>
    <t>East Wendyberg</t>
  </si>
  <si>
    <t>condition</t>
  </si>
  <si>
    <t>2001-07-01</t>
  </si>
  <si>
    <t>Matthew Craig</t>
  </si>
  <si>
    <t>Cynthiaburgh</t>
  </si>
  <si>
    <t>1999-01-30</t>
  </si>
  <si>
    <t>Jerry Thompson</t>
  </si>
  <si>
    <t>Aaronfurt</t>
  </si>
  <si>
    <t>realize</t>
  </si>
  <si>
    <t>1981-04-30</t>
  </si>
  <si>
    <t>Thomas Brady</t>
  </si>
  <si>
    <t>Brownfort</t>
  </si>
  <si>
    <t>statement</t>
  </si>
  <si>
    <t>2000-08-21</t>
  </si>
  <si>
    <t>Travis Wheeler</t>
  </si>
  <si>
    <t>North Jerome</t>
  </si>
  <si>
    <t>detail</t>
  </si>
  <si>
    <t>1991-09-29</t>
  </si>
  <si>
    <t>Stephen Lawrence</t>
  </si>
  <si>
    <t>East Paigeside</t>
  </si>
  <si>
    <t>act</t>
  </si>
  <si>
    <t>1988-09-27</t>
  </si>
  <si>
    <t>Phillip Rivera</t>
  </si>
  <si>
    <t>Anthonyville</t>
  </si>
  <si>
    <t>our</t>
  </si>
  <si>
    <t>1995-03-28</t>
  </si>
  <si>
    <t>Rachel Nelson</t>
  </si>
  <si>
    <t>Freemanburgh</t>
  </si>
  <si>
    <t>early</t>
  </si>
  <si>
    <t>1973-02-25</t>
  </si>
  <si>
    <t>Mr. Larry David PhD</t>
  </si>
  <si>
    <t>Taraport</t>
  </si>
  <si>
    <t>west</t>
  </si>
  <si>
    <t>1967-06-13</t>
  </si>
  <si>
    <t>Derrick Gregory</t>
  </si>
  <si>
    <t>Hendersonstad</t>
  </si>
  <si>
    <t>top</t>
  </si>
  <si>
    <t>1986-07-03</t>
  </si>
  <si>
    <t>Robert Hall</t>
  </si>
  <si>
    <t>Christinebury</t>
  </si>
  <si>
    <t>she</t>
  </si>
  <si>
    <t>1995-07-31</t>
  </si>
  <si>
    <t>Eric Houston</t>
  </si>
  <si>
    <t>East Bryanton</t>
  </si>
  <si>
    <t>protect</t>
  </si>
  <si>
    <t>1968-08-01</t>
  </si>
  <si>
    <t>Rachel Cowan</t>
  </si>
  <si>
    <t>Angelaville</t>
  </si>
  <si>
    <t>politics</t>
  </si>
  <si>
    <t>1990-03-15</t>
  </si>
  <si>
    <t>Ann Rivera</t>
  </si>
  <si>
    <t>North Lisa</t>
  </si>
  <si>
    <t>box</t>
  </si>
  <si>
    <t>1965-11-17</t>
  </si>
  <si>
    <t>Charles Combs</t>
  </si>
  <si>
    <t>Justinton</t>
  </si>
  <si>
    <t>woman</t>
  </si>
  <si>
    <t>1996-02-16</t>
  </si>
  <si>
    <t>Larry Villarreal</t>
  </si>
  <si>
    <t>East Benjamin</t>
  </si>
  <si>
    <t>hospital</t>
  </si>
  <si>
    <t>1995-11-11</t>
  </si>
  <si>
    <t>Michele Davidson</t>
  </si>
  <si>
    <t>Jamesside</t>
  </si>
  <si>
    <t>beat</t>
  </si>
  <si>
    <t>1986-05-02</t>
  </si>
  <si>
    <t>Emma Allen</t>
  </si>
  <si>
    <t>North Walterside</t>
  </si>
  <si>
    <t>1969-09-15</t>
  </si>
  <si>
    <t>Amy Paul</t>
  </si>
  <si>
    <t>Carterport</t>
  </si>
  <si>
    <t>life</t>
  </si>
  <si>
    <t>1974-10-15</t>
  </si>
  <si>
    <t>Julie Sanders</t>
  </si>
  <si>
    <t>South Stephen</t>
  </si>
  <si>
    <t>close</t>
  </si>
  <si>
    <t>2004-10-06</t>
  </si>
  <si>
    <t>Marcus Maldonado</t>
  </si>
  <si>
    <t>West Kristenstad</t>
  </si>
  <si>
    <t>author</t>
  </si>
  <si>
    <t>1980-05-13</t>
  </si>
  <si>
    <t>Elaine Page</t>
  </si>
  <si>
    <t>West Brittany</t>
  </si>
  <si>
    <t>eye</t>
  </si>
  <si>
    <t>2000-11-21</t>
  </si>
  <si>
    <t>Mrs. Sharon Reed</t>
  </si>
  <si>
    <t>West Charlenehaven</t>
  </si>
  <si>
    <t>fall</t>
  </si>
  <si>
    <t>1978-04-19</t>
  </si>
  <si>
    <t>Austin Carpenter</t>
  </si>
  <si>
    <t>Kelleyborough</t>
  </si>
  <si>
    <t>within</t>
  </si>
  <si>
    <t>1999-01-18</t>
  </si>
  <si>
    <t>Dawn Gonzales</t>
  </si>
  <si>
    <t>South Eric</t>
  </si>
  <si>
    <t>yourself</t>
  </si>
  <si>
    <t>1989-03-30</t>
  </si>
  <si>
    <t>Mark Harris</t>
  </si>
  <si>
    <t>New Vanessa</t>
  </si>
  <si>
    <t>safe</t>
  </si>
  <si>
    <t>1985-07-20</t>
  </si>
  <si>
    <t>Robert Henry</t>
  </si>
  <si>
    <t>Watkinsberg</t>
  </si>
  <si>
    <t>ball</t>
  </si>
  <si>
    <t>1994-12-04</t>
  </si>
  <si>
    <t>Cynthia Johnson</t>
  </si>
  <si>
    <t>Gainesfort</t>
  </si>
  <si>
    <t>place</t>
  </si>
  <si>
    <t>1995-06-28</t>
  </si>
  <si>
    <t>Gabriel Garner</t>
  </si>
  <si>
    <t>Montgomeryshire</t>
  </si>
  <si>
    <t>trouble</t>
  </si>
  <si>
    <t>1970-05-13</t>
  </si>
  <si>
    <t>Caitlyn Barton</t>
  </si>
  <si>
    <t>Frymouth</t>
  </si>
  <si>
    <t>recent</t>
  </si>
  <si>
    <t>1965-05-14</t>
  </si>
  <si>
    <t>Kristen Bartlett</t>
  </si>
  <si>
    <t>Hesston</t>
  </si>
  <si>
    <t>think</t>
  </si>
  <si>
    <t>1971-04-16</t>
  </si>
  <si>
    <t>Chad Brown</t>
  </si>
  <si>
    <t>South Russell</t>
  </si>
  <si>
    <t>situation</t>
  </si>
  <si>
    <t>1979-12-06</t>
  </si>
  <si>
    <t>Ryan Washington</t>
  </si>
  <si>
    <t>Ashleeberg</t>
  </si>
  <si>
    <t>rich</t>
  </si>
  <si>
    <t>1967-07-21</t>
  </si>
  <si>
    <t>Connie Barker</t>
  </si>
  <si>
    <t>Jacobview</t>
  </si>
  <si>
    <t>quite</t>
  </si>
  <si>
    <t>1970-08-31</t>
  </si>
  <si>
    <t>Timothy Williams</t>
  </si>
  <si>
    <t>Sarahfort</t>
  </si>
  <si>
    <t>room</t>
  </si>
  <si>
    <t>1993-07-08</t>
  </si>
  <si>
    <t>David Warren</t>
  </si>
  <si>
    <t>Garzaborough</t>
  </si>
  <si>
    <t>subject</t>
  </si>
  <si>
    <t>1991-10-17</t>
  </si>
  <si>
    <t>Olivia Shaw</t>
  </si>
  <si>
    <t>Brendaport</t>
  </si>
  <si>
    <t>business</t>
  </si>
  <si>
    <t>1975-11-30</t>
  </si>
  <si>
    <t>Allison Trujillo</t>
  </si>
  <si>
    <t>Port Kathryntown</t>
  </si>
  <si>
    <t>conference</t>
  </si>
  <si>
    <t>1983-11-16</t>
  </si>
  <si>
    <t>Sheila Thomas</t>
  </si>
  <si>
    <t>Port Kristaville</t>
  </si>
  <si>
    <t>debate</t>
  </si>
  <si>
    <t>2002-12-04</t>
  </si>
  <si>
    <t>Keith Scott</t>
  </si>
  <si>
    <t>Thomasburgh</t>
  </si>
  <si>
    <t>ready</t>
  </si>
  <si>
    <t>1975-01-08</t>
  </si>
  <si>
    <t>Nathan Lawrence</t>
  </si>
  <si>
    <t>Port Cynthia</t>
  </si>
  <si>
    <t>drop</t>
  </si>
  <si>
    <t>1970-08-13</t>
  </si>
  <si>
    <t>Jeremy Carroll</t>
  </si>
  <si>
    <t>North Sue</t>
  </si>
  <si>
    <t>seem</t>
  </si>
  <si>
    <t>1978-05-23</t>
  </si>
  <si>
    <t>Preston Wang</t>
  </si>
  <si>
    <t>Albertshire</t>
  </si>
  <si>
    <t>hard</t>
  </si>
  <si>
    <t>1962-10-24</t>
  </si>
  <si>
    <t>Jennifer Winters</t>
  </si>
  <si>
    <t>North Nicholashaven</t>
  </si>
  <si>
    <t>1981-08-05</t>
  </si>
  <si>
    <t>Audrey Kane</t>
  </si>
  <si>
    <t>North Larry</t>
  </si>
  <si>
    <t>let</t>
  </si>
  <si>
    <t>Cassidy Gray</t>
  </si>
  <si>
    <t>North Dylanfurt</t>
  </si>
  <si>
    <t>likely</t>
  </si>
  <si>
    <t>1974-11-21</t>
  </si>
  <si>
    <t>Nicholas Miller</t>
  </si>
  <si>
    <t>Simsfurt</t>
  </si>
  <si>
    <t>newspaper</t>
  </si>
  <si>
    <t>1985-11-07</t>
  </si>
  <si>
    <t>Robert Jones</t>
  </si>
  <si>
    <t>Stephenborough</t>
  </si>
  <si>
    <t>analysis</t>
  </si>
  <si>
    <t>2000-10-09</t>
  </si>
  <si>
    <t>Kristin Ramirez</t>
  </si>
  <si>
    <t>East Joyshire</t>
  </si>
  <si>
    <t>night</t>
  </si>
  <si>
    <t>1986-08-23</t>
  </si>
  <si>
    <t>Karen Ross</t>
  </si>
  <si>
    <t>Hillbury</t>
  </si>
  <si>
    <t>every</t>
  </si>
  <si>
    <t>1963-11-08</t>
  </si>
  <si>
    <t>Noah Ortiz</t>
  </si>
  <si>
    <t>Rachelmouth</t>
  </si>
  <si>
    <t>ground</t>
  </si>
  <si>
    <t>1963-07-02</t>
  </si>
  <si>
    <t>Laurie Torres</t>
  </si>
  <si>
    <t>Christophermouth</t>
  </si>
  <si>
    <t>involve</t>
  </si>
  <si>
    <t>1983-12-12</t>
  </si>
  <si>
    <t>Taylor Thompson</t>
  </si>
  <si>
    <t>Port Kristinahaven</t>
  </si>
  <si>
    <t>raise</t>
  </si>
  <si>
    <t>1980-06-14</t>
  </si>
  <si>
    <t>Melissa Green</t>
  </si>
  <si>
    <t>Amyfurt</t>
  </si>
  <si>
    <t>individual</t>
  </si>
  <si>
    <t>2005-03-06</t>
  </si>
  <si>
    <t>Angela Luna</t>
  </si>
  <si>
    <t>Port Jamie</t>
  </si>
  <si>
    <t>mind</t>
  </si>
  <si>
    <t>2004-05-10</t>
  </si>
  <si>
    <t>Peter Matthews</t>
  </si>
  <si>
    <t>Wardfort</t>
  </si>
  <si>
    <t>away</t>
  </si>
  <si>
    <t>2002-08-28</t>
  </si>
  <si>
    <t>Melanie Rodriguez</t>
  </si>
  <si>
    <t>Louismouth</t>
  </si>
  <si>
    <t>pay</t>
  </si>
  <si>
    <t>1996-08-08</t>
  </si>
  <si>
    <t>Samantha West</t>
  </si>
  <si>
    <t>South Ashlee</t>
  </si>
  <si>
    <t>way</t>
  </si>
  <si>
    <t>1969-09-10</t>
  </si>
  <si>
    <t>Michael Copeland</t>
  </si>
  <si>
    <t>East Brandonchester</t>
  </si>
  <si>
    <t>long</t>
  </si>
  <si>
    <t>1973-07-30</t>
  </si>
  <si>
    <t>Charles Davis</t>
  </si>
  <si>
    <t>New Susan</t>
  </si>
  <si>
    <t>girl</t>
  </si>
  <si>
    <t>1963-12-03</t>
  </si>
  <si>
    <t>Melanie Hernandez</t>
  </si>
  <si>
    <t>West Tracy</t>
  </si>
  <si>
    <t>last</t>
  </si>
  <si>
    <t>2003-09-10</t>
  </si>
  <si>
    <t>Linda Gomez</t>
  </si>
  <si>
    <t>Hayesberg</t>
  </si>
  <si>
    <t>figure</t>
  </si>
  <si>
    <t>2004-11-28</t>
  </si>
  <si>
    <t>Jessica Johnson</t>
  </si>
  <si>
    <t>West Ericbury</t>
  </si>
  <si>
    <t>project</t>
  </si>
  <si>
    <t>1998-03-14</t>
  </si>
  <si>
    <t>Michelle Perkins</t>
  </si>
  <si>
    <t>West Catherineview</t>
  </si>
  <si>
    <t>while</t>
  </si>
  <si>
    <t>1989-08-06</t>
  </si>
  <si>
    <t>Laura Sanchez</t>
  </si>
  <si>
    <t>Piercechester</t>
  </si>
  <si>
    <t>clearly</t>
  </si>
  <si>
    <t>1971-01-13</t>
  </si>
  <si>
    <t>Lindsay Wade</t>
  </si>
  <si>
    <t>North Patriciaton</t>
  </si>
  <si>
    <t>myself</t>
  </si>
  <si>
    <t>1987-06-18</t>
  </si>
  <si>
    <t>Latasha Hoffman</t>
  </si>
  <si>
    <t>South Matthewview</t>
  </si>
  <si>
    <t>growth</t>
  </si>
  <si>
    <t>1984-12-10</t>
  </si>
  <si>
    <t>Mark Hoffman</t>
  </si>
  <si>
    <t>Port Teresaton</t>
  </si>
  <si>
    <t>people</t>
  </si>
  <si>
    <t>1982-02-20</t>
  </si>
  <si>
    <t>Diana Hoffman</t>
  </si>
  <si>
    <t>Bartonmouth</t>
  </si>
  <si>
    <t>performance</t>
  </si>
  <si>
    <t>1996-01-04</t>
  </si>
  <si>
    <t>Richard Beck</t>
  </si>
  <si>
    <t>Margarethaven</t>
  </si>
  <si>
    <t>candidate</t>
  </si>
  <si>
    <t>1993-05-27</t>
  </si>
  <si>
    <t>Valerie Phillips</t>
  </si>
  <si>
    <t>Lake Carl</t>
  </si>
  <si>
    <t>attack</t>
  </si>
  <si>
    <t>1985-12-21</t>
  </si>
  <si>
    <t>Lance Cox</t>
  </si>
  <si>
    <t>East Kimberlyborough</t>
  </si>
  <si>
    <t>doctor</t>
  </si>
  <si>
    <t>1972-10-17</t>
  </si>
  <si>
    <t>Mike Phillips</t>
  </si>
  <si>
    <t>Lake Keith</t>
  </si>
  <si>
    <t>parent</t>
  </si>
  <si>
    <t>2003-05-10</t>
  </si>
  <si>
    <t>Joseph Powers</t>
  </si>
  <si>
    <t>Lake Logan</t>
  </si>
  <si>
    <t>oil</t>
  </si>
  <si>
    <t>1997-05-07</t>
  </si>
  <si>
    <t>Matthew Stone</t>
  </si>
  <si>
    <t>Derekville</t>
  </si>
  <si>
    <t>others</t>
  </si>
  <si>
    <t>1999-12-19</t>
  </si>
  <si>
    <t>Felicia Thomas</t>
  </si>
  <si>
    <t>Susanfort</t>
  </si>
  <si>
    <t>director</t>
  </si>
  <si>
    <t>1974-01-01</t>
  </si>
  <si>
    <t>Marissa Anderson</t>
  </si>
  <si>
    <t>Port Andrewmouth</t>
  </si>
  <si>
    <t>sea</t>
  </si>
  <si>
    <t>2002-04-07</t>
  </si>
  <si>
    <t>Michael Roberts</t>
  </si>
  <si>
    <t>Franklinland</t>
  </si>
  <si>
    <t>truth</t>
  </si>
  <si>
    <t>2001-03-27</t>
  </si>
  <si>
    <t>Thomas Adams</t>
  </si>
  <si>
    <t>Angelamouth</t>
  </si>
  <si>
    <t>1963-02-12</t>
  </si>
  <si>
    <t>Teresa Harris</t>
  </si>
  <si>
    <t>North Amandafurt</t>
  </si>
  <si>
    <t>treat</t>
  </si>
  <si>
    <t>1993-04-01</t>
  </si>
  <si>
    <t>Kristopher Berger</t>
  </si>
  <si>
    <t>North Brett</t>
  </si>
  <si>
    <t>1982-05-27</t>
  </si>
  <si>
    <t>Lake Tammyview</t>
  </si>
  <si>
    <t>will</t>
  </si>
  <si>
    <t>2003-04-17</t>
  </si>
  <si>
    <t>Elizabeth Perez</t>
  </si>
  <si>
    <t>Anthonytown</t>
  </si>
  <si>
    <t>add</t>
  </si>
  <si>
    <t>1997-03-02</t>
  </si>
  <si>
    <t>Laura Thompson</t>
  </si>
  <si>
    <t>New Danielstad</t>
  </si>
  <si>
    <t>1988-12-28</t>
  </si>
  <si>
    <t>Scott Andersen</t>
  </si>
  <si>
    <t>Port Ryan</t>
  </si>
  <si>
    <t>1977-02-26</t>
  </si>
  <si>
    <t>Elizabeth Hubbard</t>
  </si>
  <si>
    <t>South Garybury</t>
  </si>
  <si>
    <t>different</t>
  </si>
  <si>
    <t>1996-03-08</t>
  </si>
  <si>
    <t>Daniel Murphy</t>
  </si>
  <si>
    <t>East Erica</t>
  </si>
  <si>
    <t>behavior</t>
  </si>
  <si>
    <t>1999-02-01</t>
  </si>
  <si>
    <t>Kristin Lowe</t>
  </si>
  <si>
    <t>Veronicaville</t>
  </si>
  <si>
    <t>coach</t>
  </si>
  <si>
    <t>1980-07-26</t>
  </si>
  <si>
    <t>Kevin Glass</t>
  </si>
  <si>
    <t>Lake Alexander</t>
  </si>
  <si>
    <t>Congress</t>
  </si>
  <si>
    <t>1998-05-11</t>
  </si>
  <si>
    <t>Craig Cortez</t>
  </si>
  <si>
    <t>Hansonstad</t>
  </si>
  <si>
    <t>service</t>
  </si>
  <si>
    <t>1999-04-27</t>
  </si>
  <si>
    <t>Stanley Webb</t>
  </si>
  <si>
    <t>North Stephen</t>
  </si>
  <si>
    <t>middle</t>
  </si>
  <si>
    <t>1991-03-28</t>
  </si>
  <si>
    <t>Rebecca Roberson</t>
  </si>
  <si>
    <t>New Dylanfurt</t>
  </si>
  <si>
    <t>modern</t>
  </si>
  <si>
    <t>1978-03-30</t>
  </si>
  <si>
    <t>Joseph Nelson</t>
  </si>
  <si>
    <t>Port Amber</t>
  </si>
  <si>
    <t>2004-01-14</t>
  </si>
  <si>
    <t>Francisco Frederick</t>
  </si>
  <si>
    <t>New Brianstad</t>
  </si>
  <si>
    <t>scientist</t>
  </si>
  <si>
    <t>1994-05-23</t>
  </si>
  <si>
    <t>Renee Sanders</t>
  </si>
  <si>
    <t>Port Kennethburgh</t>
  </si>
  <si>
    <t>1963-03-01</t>
  </si>
  <si>
    <t>Brandon Mckenzie</t>
  </si>
  <si>
    <t>Davidville</t>
  </si>
  <si>
    <t>agreement</t>
  </si>
  <si>
    <t>2001-08-27</t>
  </si>
  <si>
    <t>Gary Mendoza</t>
  </si>
  <si>
    <t>Youngport</t>
  </si>
  <si>
    <t>indicate</t>
  </si>
  <si>
    <t>1998-10-24</t>
  </si>
  <si>
    <t>James Fowler</t>
  </si>
  <si>
    <t>Rebeccaborough</t>
  </si>
  <si>
    <t>increase</t>
  </si>
  <si>
    <t>1983-03-01</t>
  </si>
  <si>
    <t>Erin Mcdowell</t>
  </si>
  <si>
    <t>Adamshire</t>
  </si>
  <si>
    <t>where</t>
  </si>
  <si>
    <t>2002-04-12</t>
  </si>
  <si>
    <t>Alexander Rice</t>
  </si>
  <si>
    <t>South Davidborough</t>
  </si>
  <si>
    <t>buy</t>
  </si>
  <si>
    <t>2002-09-29</t>
  </si>
  <si>
    <t>Angel Mann</t>
  </si>
  <si>
    <t>Graymouth</t>
  </si>
  <si>
    <t>suggest</t>
  </si>
  <si>
    <t>1995-01-16</t>
  </si>
  <si>
    <t>Samuel Thompson</t>
  </si>
  <si>
    <t>South Sabrina</t>
  </si>
  <si>
    <t>party</t>
  </si>
  <si>
    <t>1990-08-21</t>
  </si>
  <si>
    <t>Anne Harvey</t>
  </si>
  <si>
    <t>Lake Linda</t>
  </si>
  <si>
    <t>deal</t>
  </si>
  <si>
    <t>Brittany Graham</t>
  </si>
  <si>
    <t>Turnermouth</t>
  </si>
  <si>
    <t>score</t>
  </si>
  <si>
    <t>1966-01-08</t>
  </si>
  <si>
    <t>Tonya Moon</t>
  </si>
  <si>
    <t>Lake Angela</t>
  </si>
  <si>
    <t>experience</t>
  </si>
  <si>
    <t>1978-03-21</t>
  </si>
  <si>
    <t>Jennifer Wright</t>
  </si>
  <si>
    <t>Laurashire</t>
  </si>
  <si>
    <t>1974-09-25</t>
  </si>
  <si>
    <t>Nancy Thompson</t>
  </si>
  <si>
    <t>Brianfurt</t>
  </si>
  <si>
    <t>available</t>
  </si>
  <si>
    <t>1982-12-20</t>
  </si>
  <si>
    <t>Joseph Jacobson</t>
  </si>
  <si>
    <t>Deanburgh</t>
  </si>
  <si>
    <t>my</t>
  </si>
  <si>
    <t>1992-05-06</t>
  </si>
  <si>
    <t>Sara Clay</t>
  </si>
  <si>
    <t>Lake Paigeburgh</t>
  </si>
  <si>
    <t>up</t>
  </si>
  <si>
    <t>1969-05-15</t>
  </si>
  <si>
    <t>Doris Williamson</t>
  </si>
  <si>
    <t>North Katherine</t>
  </si>
  <si>
    <t>southern</t>
  </si>
  <si>
    <t>1975-01-20</t>
  </si>
  <si>
    <t>Allison Ramirez</t>
  </si>
  <si>
    <t>Michaelfurt</t>
  </si>
  <si>
    <t>already</t>
  </si>
  <si>
    <t>1991-09-28</t>
  </si>
  <si>
    <t>Cody Casey</t>
  </si>
  <si>
    <t>Port Ethanburgh</t>
  </si>
  <si>
    <t>site</t>
  </si>
  <si>
    <t>1992-06-01</t>
  </si>
  <si>
    <t>Whitney Stewart</t>
  </si>
  <si>
    <t>South Michael</t>
  </si>
  <si>
    <t>something</t>
  </si>
  <si>
    <t>1989-12-28</t>
  </si>
  <si>
    <t>Cynthia Jackson</t>
  </si>
  <si>
    <t>Lake Andrew</t>
  </si>
  <si>
    <t>whether</t>
  </si>
  <si>
    <t>1966-08-28</t>
  </si>
  <si>
    <t>Nicholas Williams</t>
  </si>
  <si>
    <t>West Jimmy</t>
  </si>
  <si>
    <t>yard</t>
  </si>
  <si>
    <t>1969-09-08</t>
  </si>
  <si>
    <t>Wesley Palmer</t>
  </si>
  <si>
    <t>West Davidtown</t>
  </si>
  <si>
    <t>major</t>
  </si>
  <si>
    <t>Alyssa Martin</t>
  </si>
  <si>
    <t>Christinafort</t>
  </si>
  <si>
    <t>election</t>
  </si>
  <si>
    <t>1989-11-11</t>
  </si>
  <si>
    <t>Mr. Jake Green</t>
  </si>
  <si>
    <t>Lake Valerieshire</t>
  </si>
  <si>
    <t>her</t>
  </si>
  <si>
    <t>1975-12-25</t>
  </si>
  <si>
    <t>Jake Parker</t>
  </si>
  <si>
    <t>Kennedybury</t>
  </si>
  <si>
    <t>network</t>
  </si>
  <si>
    <t>1989-02-10</t>
  </si>
  <si>
    <t>Mrs. Jennifer Hoffman</t>
  </si>
  <si>
    <t>Hernandezfort</t>
  </si>
  <si>
    <t>radio</t>
  </si>
  <si>
    <t>2004-07-21</t>
  </si>
  <si>
    <t>Julie Buchanan</t>
  </si>
  <si>
    <t>West Oscar</t>
  </si>
  <si>
    <t>1970-04-15</t>
  </si>
  <si>
    <t>Michelle Mayer</t>
  </si>
  <si>
    <t>West Emilybury</t>
  </si>
  <si>
    <t>class</t>
  </si>
  <si>
    <t>1986-08-25</t>
  </si>
  <si>
    <t>Michael Compton</t>
  </si>
  <si>
    <t>East Anthonystad</t>
  </si>
  <si>
    <t>soon</t>
  </si>
  <si>
    <t>1993-11-09</t>
  </si>
  <si>
    <t>Barbara Santiago</t>
  </si>
  <si>
    <t>Mezastad</t>
  </si>
  <si>
    <t>1986-08-24</t>
  </si>
  <si>
    <t>Jonathan Patrick</t>
  </si>
  <si>
    <t>Cainbury</t>
  </si>
  <si>
    <t>his</t>
  </si>
  <si>
    <t>1968-03-03</t>
  </si>
  <si>
    <t>Jesus Smith</t>
  </si>
  <si>
    <t>South Willieville</t>
  </si>
  <si>
    <t>1963-09-09</t>
  </si>
  <si>
    <t>John Hodge</t>
  </si>
  <si>
    <t>Christineville</t>
  </si>
  <si>
    <t>dark</t>
  </si>
  <si>
    <t>1970-11-15</t>
  </si>
  <si>
    <t>James Vazquez</t>
  </si>
  <si>
    <t>West Joe</t>
  </si>
  <si>
    <t>very</t>
  </si>
  <si>
    <t>1978-08-20</t>
  </si>
  <si>
    <t>Ryan Johnson</t>
  </si>
  <si>
    <t>New Caseyview</t>
  </si>
  <si>
    <t>plan</t>
  </si>
  <si>
    <t>1966-03-10</t>
  </si>
  <si>
    <t>Andrew Fernandez</t>
  </si>
  <si>
    <t>New Kellytown</t>
  </si>
  <si>
    <t>sport</t>
  </si>
  <si>
    <t>1967-11-16</t>
  </si>
  <si>
    <t>Zoe Williams</t>
  </si>
  <si>
    <t>Port Joseph</t>
  </si>
  <si>
    <t>necessary</t>
  </si>
  <si>
    <t>1969-06-04</t>
  </si>
  <si>
    <t>Dr. Juan Watkins</t>
  </si>
  <si>
    <t>East Edward</t>
  </si>
  <si>
    <t>1988-08-15</t>
  </si>
  <si>
    <t>Scott Harrison</t>
  </si>
  <si>
    <t>Amyton</t>
  </si>
  <si>
    <t>start</t>
  </si>
  <si>
    <t>1996-01-15</t>
  </si>
  <si>
    <t>Alexis Sampson</t>
  </si>
  <si>
    <t>Simmonstown</t>
  </si>
  <si>
    <t>sell</t>
  </si>
  <si>
    <t>1987-10-10</t>
  </si>
  <si>
    <t>Edward Woodard</t>
  </si>
  <si>
    <t>Judithside</t>
  </si>
  <si>
    <t>each</t>
  </si>
  <si>
    <t>1989-02-03</t>
  </si>
  <si>
    <t>Wandaborough</t>
  </si>
  <si>
    <t>past</t>
  </si>
  <si>
    <t>1965-04-03</t>
  </si>
  <si>
    <t>Gina Griffin</t>
  </si>
  <si>
    <t>West Anna</t>
  </si>
  <si>
    <t>1984-05-25</t>
  </si>
  <si>
    <t>William Simmons</t>
  </si>
  <si>
    <t>Howellton</t>
  </si>
  <si>
    <t>charge</t>
  </si>
  <si>
    <t>1986-02-04</t>
  </si>
  <si>
    <t>Adam Norris</t>
  </si>
  <si>
    <t>East Katieville</t>
  </si>
  <si>
    <t>street</t>
  </si>
  <si>
    <t>1968-05-12</t>
  </si>
  <si>
    <t xml:space="preserve">P(A|B) </t>
  </si>
  <si>
    <t>P(B|A)</t>
  </si>
  <si>
    <t>P(A)</t>
  </si>
  <si>
    <t>P(B)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</si>
</sst>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GoogleDrive\My%20Drive\Rafael\UniFai\documenta&#231;&#227;o\cicfai\MC-DataScience_Excel\dataset_vendas2.xlsx" TargetMode="External"/><Relationship Id="rId1" Type="http://schemas.openxmlformats.org/officeDocument/2006/relationships/externalLinkPath" Target="dataset_vendas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"/>
      <sheetName val="tenis_intro"/>
      <sheetName val="Naive Bayes"/>
      <sheetName val="Pearson"/>
      <sheetName val="Sheet6"/>
      <sheetName val="ID3"/>
      <sheetName val="Atividade"/>
    </sheetNames>
    <sheetDataSet>
      <sheetData sheetId="0" refreshError="1"/>
      <sheetData sheetId="1" refreshError="1"/>
      <sheetData sheetId="2">
        <row r="4">
          <cell r="O4" t="str">
            <v>Gênero</v>
          </cell>
        </row>
      </sheetData>
      <sheetData sheetId="3" refreshError="1"/>
      <sheetData sheetId="4" refreshError="1"/>
      <sheetData sheetId="5" refreshError="1"/>
      <sheetData sheetId="6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C513AF8-9E40-4490-98A0-8AF2EC11206B}" name="Table5" displayName="Table5" ref="D1:D1048576" totalsRowShown="0" headerRowDxfId="2" headerRowBorderDxfId="1" tableBorderDxfId="0">
  <tableColumns count="1">
    <tableColumn id="1" xr3:uid="{4B5F3052-F5D5-4F04-BA55-3E1E2489EA30}" name="Gêner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1"/>
  <sheetViews>
    <sheetView topLeftCell="A18" workbookViewId="0">
      <selection activeCell="F207" sqref="F207"/>
    </sheetView>
  </sheetViews>
  <sheetFormatPr defaultRowHeight="15" x14ac:dyDescent="0.25"/>
  <cols>
    <col min="2" max="2" width="28.7109375" customWidth="1"/>
    <col min="4" max="4" width="17.85546875" customWidth="1"/>
    <col min="5" max="5" width="20.7109375" bestFit="1" customWidth="1"/>
    <col min="6" max="6" width="10" bestFit="1" customWidth="1"/>
    <col min="7" max="7" width="16.85546875" bestFit="1" customWidth="1"/>
    <col min="8" max="8" width="10.85546875" bestFit="1" customWidth="1"/>
    <col min="9" max="9" width="7" bestFit="1" customWidth="1"/>
    <col min="11" max="11" width="15" bestFit="1" customWidth="1"/>
    <col min="13" max="13" width="20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5" x14ac:dyDescent="0.25">
      <c r="A2">
        <v>1</v>
      </c>
      <c r="B2" t="s">
        <v>13</v>
      </c>
      <c r="C2">
        <v>55</v>
      </c>
      <c r="D2" t="s">
        <v>14</v>
      </c>
      <c r="E2" t="s">
        <v>15</v>
      </c>
      <c r="F2">
        <v>136</v>
      </c>
      <c r="G2" t="s">
        <v>16</v>
      </c>
      <c r="H2" t="s">
        <v>17</v>
      </c>
      <c r="I2">
        <v>412.31</v>
      </c>
      <c r="J2">
        <v>1</v>
      </c>
      <c r="K2" t="s">
        <v>18</v>
      </c>
      <c r="L2">
        <v>1</v>
      </c>
      <c r="M2" t="s">
        <v>19</v>
      </c>
    </row>
    <row r="3" spans="1:15" x14ac:dyDescent="0.25">
      <c r="A3">
        <v>2</v>
      </c>
      <c r="B3" t="s">
        <v>20</v>
      </c>
      <c r="C3">
        <v>20</v>
      </c>
      <c r="D3" t="s">
        <v>21</v>
      </c>
      <c r="E3" t="s">
        <v>22</v>
      </c>
      <c r="F3">
        <v>126</v>
      </c>
      <c r="G3" t="s">
        <v>23</v>
      </c>
      <c r="H3" t="s">
        <v>24</v>
      </c>
      <c r="I3">
        <v>844.85</v>
      </c>
      <c r="J3">
        <v>2</v>
      </c>
      <c r="K3" t="s">
        <v>25</v>
      </c>
      <c r="L3">
        <v>3</v>
      </c>
      <c r="M3" t="s">
        <v>26</v>
      </c>
      <c r="O3" s="2"/>
    </row>
    <row r="4" spans="1:15" x14ac:dyDescent="0.25">
      <c r="A4">
        <v>3</v>
      </c>
      <c r="B4" t="s">
        <v>27</v>
      </c>
      <c r="C4">
        <v>36</v>
      </c>
      <c r="D4" t="s">
        <v>14</v>
      </c>
      <c r="E4" t="s">
        <v>28</v>
      </c>
      <c r="F4">
        <v>131</v>
      </c>
      <c r="G4" t="s">
        <v>29</v>
      </c>
      <c r="H4" t="s">
        <v>30</v>
      </c>
      <c r="I4">
        <v>681.98</v>
      </c>
      <c r="J4">
        <v>3</v>
      </c>
      <c r="K4" t="s">
        <v>31</v>
      </c>
      <c r="L4">
        <v>2</v>
      </c>
      <c r="M4" t="s">
        <v>32</v>
      </c>
    </row>
    <row r="5" spans="1:15" x14ac:dyDescent="0.25">
      <c r="A5">
        <v>4</v>
      </c>
      <c r="B5" t="s">
        <v>33</v>
      </c>
      <c r="C5">
        <v>54</v>
      </c>
      <c r="D5" t="s">
        <v>14</v>
      </c>
      <c r="E5" t="s">
        <v>34</v>
      </c>
      <c r="F5">
        <v>120</v>
      </c>
      <c r="G5" t="s">
        <v>35</v>
      </c>
      <c r="H5" t="s">
        <v>30</v>
      </c>
      <c r="I5">
        <v>823.47</v>
      </c>
      <c r="J5">
        <v>4</v>
      </c>
      <c r="K5" t="s">
        <v>36</v>
      </c>
      <c r="L5">
        <v>4</v>
      </c>
      <c r="M5" t="s">
        <v>32</v>
      </c>
    </row>
    <row r="6" spans="1:15" x14ac:dyDescent="0.25">
      <c r="A6">
        <v>5</v>
      </c>
      <c r="B6" t="s">
        <v>37</v>
      </c>
      <c r="C6">
        <v>28</v>
      </c>
      <c r="D6" t="s">
        <v>21</v>
      </c>
      <c r="E6" t="s">
        <v>38</v>
      </c>
      <c r="F6">
        <v>133</v>
      </c>
      <c r="G6" t="s">
        <v>39</v>
      </c>
      <c r="H6" t="s">
        <v>30</v>
      </c>
      <c r="I6">
        <v>321.22000000000003</v>
      </c>
      <c r="J6">
        <v>5</v>
      </c>
      <c r="K6" t="s">
        <v>40</v>
      </c>
      <c r="L6">
        <v>4</v>
      </c>
      <c r="M6" t="s">
        <v>26</v>
      </c>
    </row>
    <row r="7" spans="1:15" x14ac:dyDescent="0.25">
      <c r="A7">
        <v>6</v>
      </c>
      <c r="B7" t="s">
        <v>41</v>
      </c>
      <c r="C7">
        <v>26</v>
      </c>
      <c r="D7" t="s">
        <v>14</v>
      </c>
      <c r="E7" t="s">
        <v>42</v>
      </c>
      <c r="F7">
        <v>178</v>
      </c>
      <c r="G7" t="s">
        <v>43</v>
      </c>
      <c r="H7" t="s">
        <v>24</v>
      </c>
      <c r="I7">
        <v>89.22</v>
      </c>
      <c r="J7">
        <v>6</v>
      </c>
      <c r="K7" t="s">
        <v>44</v>
      </c>
      <c r="L7">
        <v>5</v>
      </c>
      <c r="M7" t="s">
        <v>26</v>
      </c>
    </row>
    <row r="8" spans="1:15" x14ac:dyDescent="0.25">
      <c r="A8">
        <v>7</v>
      </c>
      <c r="B8" t="s">
        <v>45</v>
      </c>
      <c r="C8">
        <v>39</v>
      </c>
      <c r="D8" t="s">
        <v>14</v>
      </c>
      <c r="E8" t="s">
        <v>46</v>
      </c>
      <c r="F8">
        <v>165</v>
      </c>
      <c r="G8" t="s">
        <v>47</v>
      </c>
      <c r="H8" t="s">
        <v>48</v>
      </c>
      <c r="I8">
        <v>424.27</v>
      </c>
      <c r="J8">
        <v>7</v>
      </c>
      <c r="K8" t="s">
        <v>49</v>
      </c>
      <c r="L8">
        <v>4</v>
      </c>
      <c r="M8" t="s">
        <v>19</v>
      </c>
    </row>
    <row r="9" spans="1:15" x14ac:dyDescent="0.25">
      <c r="A9">
        <v>8</v>
      </c>
      <c r="B9" t="s">
        <v>50</v>
      </c>
      <c r="C9">
        <v>20</v>
      </c>
      <c r="D9" t="s">
        <v>14</v>
      </c>
      <c r="E9" t="s">
        <v>51</v>
      </c>
      <c r="F9">
        <v>110</v>
      </c>
      <c r="G9" t="s">
        <v>52</v>
      </c>
      <c r="H9" t="s">
        <v>30</v>
      </c>
      <c r="I9">
        <v>276.35000000000002</v>
      </c>
      <c r="J9">
        <v>8</v>
      </c>
      <c r="K9" t="s">
        <v>53</v>
      </c>
      <c r="L9">
        <v>1</v>
      </c>
      <c r="M9" t="s">
        <v>26</v>
      </c>
    </row>
    <row r="10" spans="1:15" x14ac:dyDescent="0.25">
      <c r="A10">
        <v>9</v>
      </c>
      <c r="B10" t="s">
        <v>54</v>
      </c>
      <c r="C10">
        <v>19</v>
      </c>
      <c r="D10" t="s">
        <v>14</v>
      </c>
      <c r="E10" t="s">
        <v>55</v>
      </c>
      <c r="F10">
        <v>179</v>
      </c>
      <c r="G10" t="s">
        <v>56</v>
      </c>
      <c r="H10" t="s">
        <v>57</v>
      </c>
      <c r="I10">
        <v>743.61</v>
      </c>
      <c r="J10">
        <v>9</v>
      </c>
      <c r="K10" t="s">
        <v>58</v>
      </c>
      <c r="L10">
        <v>4</v>
      </c>
      <c r="M10" t="s">
        <v>19</v>
      </c>
    </row>
    <row r="11" spans="1:15" x14ac:dyDescent="0.25">
      <c r="A11">
        <v>10</v>
      </c>
      <c r="B11" t="s">
        <v>59</v>
      </c>
      <c r="C11">
        <v>21</v>
      </c>
      <c r="D11" t="s">
        <v>14</v>
      </c>
      <c r="E11" t="s">
        <v>60</v>
      </c>
      <c r="F11">
        <v>124</v>
      </c>
      <c r="G11" t="s">
        <v>61</v>
      </c>
      <c r="H11" t="s">
        <v>17</v>
      </c>
      <c r="I11">
        <v>96.22</v>
      </c>
      <c r="J11">
        <v>10</v>
      </c>
      <c r="K11" t="s">
        <v>62</v>
      </c>
      <c r="L11">
        <v>2</v>
      </c>
      <c r="M11" t="s">
        <v>26</v>
      </c>
    </row>
    <row r="12" spans="1:15" x14ac:dyDescent="0.25">
      <c r="A12">
        <v>11</v>
      </c>
      <c r="B12" t="s">
        <v>63</v>
      </c>
      <c r="C12">
        <v>32</v>
      </c>
      <c r="D12" t="s">
        <v>14</v>
      </c>
      <c r="E12" t="s">
        <v>64</v>
      </c>
      <c r="F12">
        <v>176</v>
      </c>
      <c r="G12" t="s">
        <v>65</v>
      </c>
      <c r="H12" t="s">
        <v>57</v>
      </c>
      <c r="I12">
        <v>208.93</v>
      </c>
      <c r="J12">
        <v>11</v>
      </c>
      <c r="K12" t="s">
        <v>66</v>
      </c>
      <c r="L12">
        <v>3</v>
      </c>
      <c r="M12" t="s">
        <v>32</v>
      </c>
    </row>
    <row r="13" spans="1:15" x14ac:dyDescent="0.25">
      <c r="A13">
        <v>12</v>
      </c>
      <c r="B13" t="s">
        <v>67</v>
      </c>
      <c r="C13">
        <v>31</v>
      </c>
      <c r="D13" t="s">
        <v>14</v>
      </c>
      <c r="E13" t="s">
        <v>68</v>
      </c>
      <c r="F13">
        <v>155</v>
      </c>
      <c r="G13" t="s">
        <v>69</v>
      </c>
      <c r="H13" t="s">
        <v>17</v>
      </c>
      <c r="I13">
        <v>270.72000000000003</v>
      </c>
      <c r="J13">
        <v>12</v>
      </c>
      <c r="K13" t="s">
        <v>70</v>
      </c>
      <c r="L13">
        <v>1</v>
      </c>
      <c r="M13" t="s">
        <v>19</v>
      </c>
    </row>
    <row r="14" spans="1:15" x14ac:dyDescent="0.25">
      <c r="A14">
        <v>13</v>
      </c>
      <c r="B14" t="s">
        <v>71</v>
      </c>
      <c r="C14">
        <v>58</v>
      </c>
      <c r="D14" t="s">
        <v>21</v>
      </c>
      <c r="E14" t="s">
        <v>72</v>
      </c>
      <c r="F14">
        <v>198</v>
      </c>
      <c r="G14" t="s">
        <v>73</v>
      </c>
      <c r="H14" t="s">
        <v>24</v>
      </c>
      <c r="I14">
        <v>990.91</v>
      </c>
      <c r="J14">
        <v>13</v>
      </c>
      <c r="K14" t="s">
        <v>74</v>
      </c>
      <c r="L14">
        <v>1</v>
      </c>
      <c r="M14" t="s">
        <v>26</v>
      </c>
    </row>
    <row r="15" spans="1:15" x14ac:dyDescent="0.25">
      <c r="A15">
        <v>14</v>
      </c>
      <c r="B15" t="s">
        <v>75</v>
      </c>
      <c r="C15">
        <v>53</v>
      </c>
      <c r="D15" t="s">
        <v>21</v>
      </c>
      <c r="E15" t="s">
        <v>76</v>
      </c>
      <c r="F15">
        <v>154</v>
      </c>
      <c r="G15" t="s">
        <v>77</v>
      </c>
      <c r="H15" t="s">
        <v>24</v>
      </c>
      <c r="I15">
        <v>806.37</v>
      </c>
      <c r="J15">
        <v>14</v>
      </c>
      <c r="K15" t="s">
        <v>78</v>
      </c>
      <c r="L15">
        <v>4</v>
      </c>
      <c r="M15" t="s">
        <v>19</v>
      </c>
    </row>
    <row r="16" spans="1:15" x14ac:dyDescent="0.25">
      <c r="A16">
        <v>15</v>
      </c>
      <c r="B16" t="s">
        <v>79</v>
      </c>
      <c r="C16">
        <v>60</v>
      </c>
      <c r="D16" t="s">
        <v>21</v>
      </c>
      <c r="E16" t="s">
        <v>80</v>
      </c>
      <c r="F16">
        <v>125</v>
      </c>
      <c r="G16" t="s">
        <v>81</v>
      </c>
      <c r="H16" t="s">
        <v>57</v>
      </c>
      <c r="I16">
        <v>668.88</v>
      </c>
      <c r="J16">
        <v>15</v>
      </c>
      <c r="K16" t="s">
        <v>82</v>
      </c>
      <c r="L16">
        <v>2</v>
      </c>
      <c r="M16" t="s">
        <v>19</v>
      </c>
    </row>
    <row r="17" spans="1:13" x14ac:dyDescent="0.25">
      <c r="A17">
        <v>16</v>
      </c>
      <c r="B17" t="s">
        <v>83</v>
      </c>
      <c r="C17">
        <v>26</v>
      </c>
      <c r="D17" t="s">
        <v>21</v>
      </c>
      <c r="E17" t="s">
        <v>84</v>
      </c>
      <c r="F17">
        <v>114</v>
      </c>
      <c r="G17" t="s">
        <v>85</v>
      </c>
      <c r="H17" t="s">
        <v>48</v>
      </c>
      <c r="I17">
        <v>800.6</v>
      </c>
      <c r="J17">
        <v>16</v>
      </c>
      <c r="K17" t="s">
        <v>86</v>
      </c>
      <c r="L17">
        <v>1</v>
      </c>
      <c r="M17" t="s">
        <v>26</v>
      </c>
    </row>
    <row r="18" spans="1:13" x14ac:dyDescent="0.25">
      <c r="A18">
        <v>17</v>
      </c>
      <c r="B18" t="s">
        <v>87</v>
      </c>
      <c r="C18">
        <v>18</v>
      </c>
      <c r="D18" t="s">
        <v>21</v>
      </c>
      <c r="E18" t="s">
        <v>88</v>
      </c>
      <c r="F18">
        <v>173</v>
      </c>
      <c r="G18" t="s">
        <v>89</v>
      </c>
      <c r="H18" t="s">
        <v>57</v>
      </c>
      <c r="I18">
        <v>78.290000000000006</v>
      </c>
      <c r="J18">
        <v>17</v>
      </c>
      <c r="K18" t="s">
        <v>90</v>
      </c>
      <c r="L18">
        <v>5</v>
      </c>
      <c r="M18" t="s">
        <v>32</v>
      </c>
    </row>
    <row r="19" spans="1:13" x14ac:dyDescent="0.25">
      <c r="A19">
        <v>18</v>
      </c>
      <c r="B19" t="s">
        <v>91</v>
      </c>
      <c r="C19">
        <v>26</v>
      </c>
      <c r="D19" t="s">
        <v>21</v>
      </c>
      <c r="E19" t="s">
        <v>92</v>
      </c>
      <c r="F19">
        <v>136</v>
      </c>
      <c r="G19" t="s">
        <v>93</v>
      </c>
      <c r="H19" t="s">
        <v>30</v>
      </c>
      <c r="I19">
        <v>485.57</v>
      </c>
      <c r="J19">
        <v>18</v>
      </c>
      <c r="K19" t="s">
        <v>94</v>
      </c>
      <c r="L19">
        <v>3</v>
      </c>
      <c r="M19" t="s">
        <v>32</v>
      </c>
    </row>
    <row r="20" spans="1:13" x14ac:dyDescent="0.25">
      <c r="A20">
        <v>19</v>
      </c>
      <c r="B20" t="s">
        <v>95</v>
      </c>
      <c r="C20">
        <v>23</v>
      </c>
      <c r="D20" t="s">
        <v>14</v>
      </c>
      <c r="E20" t="s">
        <v>96</v>
      </c>
      <c r="F20">
        <v>164</v>
      </c>
      <c r="G20" t="s">
        <v>97</v>
      </c>
      <c r="H20" t="s">
        <v>17</v>
      </c>
      <c r="I20">
        <v>888.11</v>
      </c>
      <c r="J20">
        <v>19</v>
      </c>
      <c r="K20" t="s">
        <v>98</v>
      </c>
      <c r="L20">
        <v>3</v>
      </c>
      <c r="M20" t="s">
        <v>26</v>
      </c>
    </row>
    <row r="21" spans="1:13" x14ac:dyDescent="0.25">
      <c r="A21">
        <v>20</v>
      </c>
      <c r="B21" t="s">
        <v>99</v>
      </c>
      <c r="C21">
        <v>58</v>
      </c>
      <c r="D21" t="s">
        <v>14</v>
      </c>
      <c r="E21" t="s">
        <v>100</v>
      </c>
      <c r="F21">
        <v>102</v>
      </c>
      <c r="G21" t="s">
        <v>101</v>
      </c>
      <c r="H21" t="s">
        <v>30</v>
      </c>
      <c r="I21">
        <v>277.89999999999998</v>
      </c>
      <c r="J21">
        <v>20</v>
      </c>
      <c r="K21" t="s">
        <v>102</v>
      </c>
      <c r="L21">
        <v>2</v>
      </c>
      <c r="M21" t="s">
        <v>32</v>
      </c>
    </row>
    <row r="22" spans="1:13" x14ac:dyDescent="0.25">
      <c r="A22">
        <v>21</v>
      </c>
      <c r="B22" t="s">
        <v>103</v>
      </c>
      <c r="C22">
        <v>51</v>
      </c>
      <c r="D22" t="s">
        <v>14</v>
      </c>
      <c r="E22" t="s">
        <v>104</v>
      </c>
      <c r="F22">
        <v>148</v>
      </c>
      <c r="G22" t="s">
        <v>105</v>
      </c>
      <c r="H22" t="s">
        <v>57</v>
      </c>
      <c r="I22">
        <v>178.96</v>
      </c>
      <c r="J22">
        <v>21</v>
      </c>
      <c r="K22" t="s">
        <v>106</v>
      </c>
      <c r="L22">
        <v>1</v>
      </c>
      <c r="M22" t="s">
        <v>26</v>
      </c>
    </row>
    <row r="23" spans="1:13" x14ac:dyDescent="0.25">
      <c r="A23">
        <v>22</v>
      </c>
      <c r="B23" t="s">
        <v>107</v>
      </c>
      <c r="C23">
        <v>28</v>
      </c>
      <c r="D23" t="s">
        <v>14</v>
      </c>
      <c r="E23" t="s">
        <v>108</v>
      </c>
      <c r="F23">
        <v>164</v>
      </c>
      <c r="G23" t="s">
        <v>109</v>
      </c>
      <c r="H23" t="s">
        <v>57</v>
      </c>
      <c r="I23">
        <v>120.53</v>
      </c>
      <c r="J23">
        <v>22</v>
      </c>
      <c r="K23" t="s">
        <v>110</v>
      </c>
      <c r="L23">
        <v>1</v>
      </c>
      <c r="M23" t="s">
        <v>32</v>
      </c>
    </row>
    <row r="24" spans="1:13" x14ac:dyDescent="0.25">
      <c r="A24">
        <v>23</v>
      </c>
      <c r="B24" t="s">
        <v>111</v>
      </c>
      <c r="C24">
        <v>21</v>
      </c>
      <c r="D24" t="s">
        <v>21</v>
      </c>
      <c r="E24" t="s">
        <v>112</v>
      </c>
      <c r="F24">
        <v>101</v>
      </c>
      <c r="G24" t="s">
        <v>113</v>
      </c>
      <c r="H24" t="s">
        <v>30</v>
      </c>
      <c r="I24">
        <v>146.26</v>
      </c>
      <c r="J24">
        <v>23</v>
      </c>
      <c r="K24" t="s">
        <v>114</v>
      </c>
      <c r="L24">
        <v>2</v>
      </c>
      <c r="M24" t="s">
        <v>32</v>
      </c>
    </row>
    <row r="25" spans="1:13" x14ac:dyDescent="0.25">
      <c r="A25">
        <v>24</v>
      </c>
      <c r="B25" t="s">
        <v>115</v>
      </c>
      <c r="C25">
        <v>45</v>
      </c>
      <c r="D25" t="s">
        <v>14</v>
      </c>
      <c r="E25" t="s">
        <v>116</v>
      </c>
      <c r="F25">
        <v>177</v>
      </c>
      <c r="G25" t="s">
        <v>117</v>
      </c>
      <c r="H25" t="s">
        <v>24</v>
      </c>
      <c r="I25">
        <v>475.82</v>
      </c>
      <c r="J25">
        <v>24</v>
      </c>
      <c r="K25" t="s">
        <v>118</v>
      </c>
      <c r="L25">
        <v>1</v>
      </c>
      <c r="M25" t="s">
        <v>32</v>
      </c>
    </row>
    <row r="26" spans="1:13" x14ac:dyDescent="0.25">
      <c r="A26">
        <v>25</v>
      </c>
      <c r="B26" t="s">
        <v>119</v>
      </c>
      <c r="C26">
        <v>50</v>
      </c>
      <c r="D26" t="s">
        <v>21</v>
      </c>
      <c r="E26" t="s">
        <v>120</v>
      </c>
      <c r="F26">
        <v>104</v>
      </c>
      <c r="G26" t="s">
        <v>121</v>
      </c>
      <c r="H26" t="s">
        <v>17</v>
      </c>
      <c r="I26">
        <v>159.07</v>
      </c>
      <c r="J26">
        <v>25</v>
      </c>
      <c r="K26" t="s">
        <v>122</v>
      </c>
      <c r="L26">
        <v>3</v>
      </c>
      <c r="M26" t="s">
        <v>32</v>
      </c>
    </row>
    <row r="27" spans="1:13" x14ac:dyDescent="0.25">
      <c r="A27">
        <v>26</v>
      </c>
      <c r="B27" t="s">
        <v>123</v>
      </c>
      <c r="C27">
        <v>40</v>
      </c>
      <c r="D27" t="s">
        <v>14</v>
      </c>
      <c r="E27" t="s">
        <v>124</v>
      </c>
      <c r="F27">
        <v>129</v>
      </c>
      <c r="G27" t="s">
        <v>125</v>
      </c>
      <c r="H27" t="s">
        <v>48</v>
      </c>
      <c r="I27">
        <v>234.45</v>
      </c>
      <c r="J27">
        <v>26</v>
      </c>
      <c r="K27" t="s">
        <v>126</v>
      </c>
      <c r="L27">
        <v>4</v>
      </c>
      <c r="M27" t="s">
        <v>19</v>
      </c>
    </row>
    <row r="28" spans="1:13" x14ac:dyDescent="0.25">
      <c r="A28">
        <v>27</v>
      </c>
      <c r="B28" t="s">
        <v>127</v>
      </c>
      <c r="C28">
        <v>20</v>
      </c>
      <c r="D28" t="s">
        <v>21</v>
      </c>
      <c r="E28" t="s">
        <v>128</v>
      </c>
      <c r="F28">
        <v>178</v>
      </c>
      <c r="G28" t="s">
        <v>129</v>
      </c>
      <c r="H28" t="s">
        <v>30</v>
      </c>
      <c r="I28">
        <v>465.34</v>
      </c>
      <c r="J28">
        <v>27</v>
      </c>
      <c r="K28" t="s">
        <v>130</v>
      </c>
      <c r="L28">
        <v>1</v>
      </c>
      <c r="M28" t="s">
        <v>32</v>
      </c>
    </row>
    <row r="29" spans="1:13" x14ac:dyDescent="0.25">
      <c r="A29">
        <v>28</v>
      </c>
      <c r="B29" t="s">
        <v>131</v>
      </c>
      <c r="C29">
        <v>57</v>
      </c>
      <c r="D29" t="s">
        <v>21</v>
      </c>
      <c r="E29" t="s">
        <v>132</v>
      </c>
      <c r="F29">
        <v>154</v>
      </c>
      <c r="G29" t="s">
        <v>133</v>
      </c>
      <c r="H29" t="s">
        <v>24</v>
      </c>
      <c r="I29">
        <v>282.73</v>
      </c>
      <c r="J29">
        <v>28</v>
      </c>
      <c r="K29" t="s">
        <v>134</v>
      </c>
      <c r="L29">
        <v>5</v>
      </c>
      <c r="M29" t="s">
        <v>32</v>
      </c>
    </row>
    <row r="30" spans="1:13" x14ac:dyDescent="0.25">
      <c r="A30">
        <v>29</v>
      </c>
      <c r="B30" t="s">
        <v>135</v>
      </c>
      <c r="C30">
        <v>57</v>
      </c>
      <c r="D30" t="s">
        <v>21</v>
      </c>
      <c r="E30" t="s">
        <v>136</v>
      </c>
      <c r="F30">
        <v>176</v>
      </c>
      <c r="G30" t="s">
        <v>137</v>
      </c>
      <c r="H30" t="s">
        <v>48</v>
      </c>
      <c r="I30">
        <v>747.7</v>
      </c>
      <c r="J30">
        <v>29</v>
      </c>
      <c r="K30" t="s">
        <v>138</v>
      </c>
      <c r="L30">
        <v>3</v>
      </c>
      <c r="M30" t="s">
        <v>32</v>
      </c>
    </row>
    <row r="31" spans="1:13" x14ac:dyDescent="0.25">
      <c r="A31">
        <v>30</v>
      </c>
      <c r="B31" t="s">
        <v>139</v>
      </c>
      <c r="C31">
        <v>30</v>
      </c>
      <c r="D31" t="s">
        <v>21</v>
      </c>
      <c r="E31" t="s">
        <v>140</v>
      </c>
      <c r="F31">
        <v>180</v>
      </c>
      <c r="G31" t="s">
        <v>141</v>
      </c>
      <c r="H31" t="s">
        <v>48</v>
      </c>
      <c r="I31">
        <v>792.85</v>
      </c>
      <c r="J31">
        <v>30</v>
      </c>
      <c r="K31" t="s">
        <v>142</v>
      </c>
      <c r="L31">
        <v>3</v>
      </c>
      <c r="M31" t="s">
        <v>19</v>
      </c>
    </row>
    <row r="32" spans="1:13" x14ac:dyDescent="0.25">
      <c r="A32">
        <v>31</v>
      </c>
      <c r="B32" t="s">
        <v>143</v>
      </c>
      <c r="C32">
        <v>57</v>
      </c>
      <c r="D32" t="s">
        <v>14</v>
      </c>
      <c r="E32" t="s">
        <v>144</v>
      </c>
      <c r="F32">
        <v>127</v>
      </c>
      <c r="G32" t="s">
        <v>145</v>
      </c>
      <c r="H32" t="s">
        <v>48</v>
      </c>
      <c r="I32">
        <v>656.99</v>
      </c>
      <c r="J32">
        <v>31</v>
      </c>
      <c r="K32" t="s">
        <v>146</v>
      </c>
      <c r="L32">
        <v>2</v>
      </c>
      <c r="M32" t="s">
        <v>32</v>
      </c>
    </row>
    <row r="33" spans="1:13" x14ac:dyDescent="0.25">
      <c r="A33">
        <v>32</v>
      </c>
      <c r="B33" t="s">
        <v>147</v>
      </c>
      <c r="C33">
        <v>51</v>
      </c>
      <c r="D33" t="s">
        <v>14</v>
      </c>
      <c r="E33" t="s">
        <v>148</v>
      </c>
      <c r="F33">
        <v>104</v>
      </c>
      <c r="G33" t="s">
        <v>149</v>
      </c>
      <c r="H33" t="s">
        <v>24</v>
      </c>
      <c r="I33">
        <v>392.35</v>
      </c>
      <c r="J33">
        <v>32</v>
      </c>
      <c r="K33" t="s">
        <v>150</v>
      </c>
      <c r="L33">
        <v>1</v>
      </c>
      <c r="M33" t="s">
        <v>26</v>
      </c>
    </row>
    <row r="34" spans="1:13" x14ac:dyDescent="0.25">
      <c r="A34">
        <v>33</v>
      </c>
      <c r="B34" t="s">
        <v>151</v>
      </c>
      <c r="C34">
        <v>42</v>
      </c>
      <c r="D34" t="s">
        <v>21</v>
      </c>
      <c r="E34" t="s">
        <v>152</v>
      </c>
      <c r="F34">
        <v>162</v>
      </c>
      <c r="G34" t="s">
        <v>153</v>
      </c>
      <c r="H34" t="s">
        <v>24</v>
      </c>
      <c r="I34">
        <v>842.6</v>
      </c>
      <c r="J34">
        <v>33</v>
      </c>
      <c r="K34" t="s">
        <v>154</v>
      </c>
      <c r="L34">
        <v>1</v>
      </c>
      <c r="M34" t="s">
        <v>32</v>
      </c>
    </row>
    <row r="35" spans="1:13" x14ac:dyDescent="0.25">
      <c r="A35">
        <v>34</v>
      </c>
      <c r="B35" t="s">
        <v>155</v>
      </c>
      <c r="C35">
        <v>47</v>
      </c>
      <c r="D35" t="s">
        <v>14</v>
      </c>
      <c r="E35" t="s">
        <v>156</v>
      </c>
      <c r="F35">
        <v>121</v>
      </c>
      <c r="G35" t="s">
        <v>157</v>
      </c>
      <c r="H35" t="s">
        <v>17</v>
      </c>
      <c r="I35">
        <v>172.15</v>
      </c>
      <c r="J35">
        <v>34</v>
      </c>
      <c r="K35" t="s">
        <v>158</v>
      </c>
      <c r="L35">
        <v>4</v>
      </c>
      <c r="M35" t="s">
        <v>19</v>
      </c>
    </row>
    <row r="36" spans="1:13" x14ac:dyDescent="0.25">
      <c r="A36">
        <v>35</v>
      </c>
      <c r="B36" t="s">
        <v>159</v>
      </c>
      <c r="C36">
        <v>30</v>
      </c>
      <c r="D36" t="s">
        <v>21</v>
      </c>
      <c r="E36" t="s">
        <v>160</v>
      </c>
      <c r="F36">
        <v>111</v>
      </c>
      <c r="G36" t="s">
        <v>161</v>
      </c>
      <c r="H36" t="s">
        <v>17</v>
      </c>
      <c r="I36">
        <v>764.06</v>
      </c>
      <c r="J36">
        <v>35</v>
      </c>
      <c r="K36" t="s">
        <v>162</v>
      </c>
      <c r="L36">
        <v>3</v>
      </c>
      <c r="M36" t="s">
        <v>19</v>
      </c>
    </row>
    <row r="37" spans="1:13" x14ac:dyDescent="0.25">
      <c r="A37">
        <v>36</v>
      </c>
      <c r="B37" t="s">
        <v>163</v>
      </c>
      <c r="C37">
        <v>37</v>
      </c>
      <c r="D37" t="s">
        <v>21</v>
      </c>
      <c r="E37" t="s">
        <v>164</v>
      </c>
      <c r="F37">
        <v>124</v>
      </c>
      <c r="G37" t="s">
        <v>165</v>
      </c>
      <c r="H37" t="s">
        <v>30</v>
      </c>
      <c r="I37">
        <v>19.350000000000001</v>
      </c>
      <c r="J37">
        <v>36</v>
      </c>
      <c r="K37" t="s">
        <v>166</v>
      </c>
      <c r="L37">
        <v>3</v>
      </c>
      <c r="M37" t="s">
        <v>26</v>
      </c>
    </row>
    <row r="38" spans="1:13" x14ac:dyDescent="0.25">
      <c r="A38">
        <v>37</v>
      </c>
      <c r="B38" t="s">
        <v>167</v>
      </c>
      <c r="C38">
        <v>57</v>
      </c>
      <c r="D38" t="s">
        <v>21</v>
      </c>
      <c r="E38" t="s">
        <v>168</v>
      </c>
      <c r="F38">
        <v>107</v>
      </c>
      <c r="G38" t="s">
        <v>169</v>
      </c>
      <c r="H38" t="s">
        <v>57</v>
      </c>
      <c r="I38">
        <v>353.36</v>
      </c>
      <c r="J38">
        <v>37</v>
      </c>
      <c r="K38" t="s">
        <v>170</v>
      </c>
      <c r="L38">
        <v>3</v>
      </c>
      <c r="M38" t="s">
        <v>32</v>
      </c>
    </row>
    <row r="39" spans="1:13" x14ac:dyDescent="0.25">
      <c r="A39">
        <v>38</v>
      </c>
      <c r="B39" t="s">
        <v>171</v>
      </c>
      <c r="C39">
        <v>28</v>
      </c>
      <c r="D39" t="s">
        <v>14</v>
      </c>
      <c r="E39" t="s">
        <v>172</v>
      </c>
      <c r="F39">
        <v>104</v>
      </c>
      <c r="G39" t="s">
        <v>173</v>
      </c>
      <c r="H39" t="s">
        <v>57</v>
      </c>
      <c r="I39">
        <v>199.74</v>
      </c>
      <c r="J39">
        <v>38</v>
      </c>
      <c r="K39" t="s">
        <v>174</v>
      </c>
      <c r="L39">
        <v>3</v>
      </c>
      <c r="M39" t="s">
        <v>19</v>
      </c>
    </row>
    <row r="40" spans="1:13" x14ac:dyDescent="0.25">
      <c r="A40">
        <v>39</v>
      </c>
      <c r="B40" t="s">
        <v>175</v>
      </c>
      <c r="C40">
        <v>22</v>
      </c>
      <c r="D40" t="s">
        <v>21</v>
      </c>
      <c r="E40" t="s">
        <v>176</v>
      </c>
      <c r="F40">
        <v>145</v>
      </c>
      <c r="G40" t="s">
        <v>153</v>
      </c>
      <c r="H40" t="s">
        <v>48</v>
      </c>
      <c r="I40">
        <v>552.95000000000005</v>
      </c>
      <c r="J40">
        <v>39</v>
      </c>
      <c r="K40" t="s">
        <v>177</v>
      </c>
      <c r="L40">
        <v>3</v>
      </c>
      <c r="M40" t="s">
        <v>26</v>
      </c>
    </row>
    <row r="41" spans="1:13" x14ac:dyDescent="0.25">
      <c r="A41">
        <v>40</v>
      </c>
      <c r="B41" t="s">
        <v>178</v>
      </c>
      <c r="C41">
        <v>49</v>
      </c>
      <c r="D41" t="s">
        <v>14</v>
      </c>
      <c r="E41" t="s">
        <v>179</v>
      </c>
      <c r="F41">
        <v>132</v>
      </c>
      <c r="G41" t="s">
        <v>180</v>
      </c>
      <c r="H41" t="s">
        <v>30</v>
      </c>
      <c r="I41">
        <v>299.48</v>
      </c>
      <c r="J41">
        <v>40</v>
      </c>
      <c r="K41" t="s">
        <v>181</v>
      </c>
      <c r="L41">
        <v>4</v>
      </c>
      <c r="M41" t="s">
        <v>26</v>
      </c>
    </row>
    <row r="42" spans="1:13" x14ac:dyDescent="0.25">
      <c r="A42">
        <v>41</v>
      </c>
      <c r="B42" t="s">
        <v>182</v>
      </c>
      <c r="C42">
        <v>29</v>
      </c>
      <c r="D42" t="s">
        <v>21</v>
      </c>
      <c r="E42" t="s">
        <v>183</v>
      </c>
      <c r="F42">
        <v>161</v>
      </c>
      <c r="G42" t="s">
        <v>184</v>
      </c>
      <c r="H42" t="s">
        <v>24</v>
      </c>
      <c r="I42">
        <v>420.8</v>
      </c>
      <c r="J42">
        <v>41</v>
      </c>
      <c r="K42" t="s">
        <v>185</v>
      </c>
      <c r="L42">
        <v>4</v>
      </c>
      <c r="M42" t="s">
        <v>19</v>
      </c>
    </row>
    <row r="43" spans="1:13" x14ac:dyDescent="0.25">
      <c r="A43">
        <v>42</v>
      </c>
      <c r="B43" t="s">
        <v>186</v>
      </c>
      <c r="C43">
        <v>29</v>
      </c>
      <c r="D43" t="s">
        <v>21</v>
      </c>
      <c r="E43" t="s">
        <v>187</v>
      </c>
      <c r="F43">
        <v>139</v>
      </c>
      <c r="G43" t="s">
        <v>188</v>
      </c>
      <c r="H43" t="s">
        <v>24</v>
      </c>
      <c r="I43">
        <v>65.37</v>
      </c>
      <c r="J43">
        <v>42</v>
      </c>
      <c r="K43" t="s">
        <v>189</v>
      </c>
      <c r="L43">
        <v>2</v>
      </c>
      <c r="M43" t="s">
        <v>26</v>
      </c>
    </row>
    <row r="44" spans="1:13" x14ac:dyDescent="0.25">
      <c r="A44">
        <v>43</v>
      </c>
      <c r="B44" t="s">
        <v>190</v>
      </c>
      <c r="C44">
        <v>20</v>
      </c>
      <c r="D44" t="s">
        <v>14</v>
      </c>
      <c r="E44" t="s">
        <v>191</v>
      </c>
      <c r="F44">
        <v>179</v>
      </c>
      <c r="G44" t="s">
        <v>192</v>
      </c>
      <c r="H44" t="s">
        <v>48</v>
      </c>
      <c r="I44">
        <v>178.59</v>
      </c>
      <c r="J44">
        <v>43</v>
      </c>
      <c r="K44" t="s">
        <v>193</v>
      </c>
      <c r="L44">
        <v>5</v>
      </c>
      <c r="M44" t="s">
        <v>26</v>
      </c>
    </row>
    <row r="45" spans="1:13" x14ac:dyDescent="0.25">
      <c r="A45">
        <v>44</v>
      </c>
      <c r="B45" t="s">
        <v>194</v>
      </c>
      <c r="C45">
        <v>28</v>
      </c>
      <c r="D45" t="s">
        <v>14</v>
      </c>
      <c r="E45" t="s">
        <v>195</v>
      </c>
      <c r="F45">
        <v>131</v>
      </c>
      <c r="G45" t="s">
        <v>196</v>
      </c>
      <c r="H45" t="s">
        <v>17</v>
      </c>
      <c r="I45">
        <v>702.73</v>
      </c>
      <c r="J45">
        <v>44</v>
      </c>
      <c r="K45" t="s">
        <v>197</v>
      </c>
      <c r="L45">
        <v>4</v>
      </c>
      <c r="M45" t="s">
        <v>19</v>
      </c>
    </row>
    <row r="46" spans="1:13" x14ac:dyDescent="0.25">
      <c r="A46">
        <v>45</v>
      </c>
      <c r="B46" t="s">
        <v>198</v>
      </c>
      <c r="C46">
        <v>32</v>
      </c>
      <c r="D46" t="s">
        <v>14</v>
      </c>
      <c r="E46" t="s">
        <v>199</v>
      </c>
      <c r="F46">
        <v>152</v>
      </c>
      <c r="G46" t="s">
        <v>200</v>
      </c>
      <c r="H46" t="s">
        <v>48</v>
      </c>
      <c r="I46">
        <v>397.53</v>
      </c>
      <c r="J46">
        <v>45</v>
      </c>
      <c r="K46" t="s">
        <v>201</v>
      </c>
      <c r="L46">
        <v>3</v>
      </c>
      <c r="M46" t="s">
        <v>19</v>
      </c>
    </row>
    <row r="47" spans="1:13" x14ac:dyDescent="0.25">
      <c r="A47">
        <v>46</v>
      </c>
      <c r="B47" t="s">
        <v>202</v>
      </c>
      <c r="C47">
        <v>55</v>
      </c>
      <c r="D47" t="s">
        <v>14</v>
      </c>
      <c r="E47" t="s">
        <v>203</v>
      </c>
      <c r="F47">
        <v>143</v>
      </c>
      <c r="G47" t="s">
        <v>204</v>
      </c>
      <c r="H47" t="s">
        <v>24</v>
      </c>
      <c r="I47">
        <v>814.31</v>
      </c>
      <c r="J47">
        <v>46</v>
      </c>
      <c r="K47" t="s">
        <v>205</v>
      </c>
      <c r="L47">
        <v>5</v>
      </c>
      <c r="M47" t="s">
        <v>32</v>
      </c>
    </row>
    <row r="48" spans="1:13" x14ac:dyDescent="0.25">
      <c r="A48">
        <v>47</v>
      </c>
      <c r="B48" t="s">
        <v>206</v>
      </c>
      <c r="C48">
        <v>43</v>
      </c>
      <c r="D48" t="s">
        <v>21</v>
      </c>
      <c r="E48" t="s">
        <v>207</v>
      </c>
      <c r="F48">
        <v>164</v>
      </c>
      <c r="G48" t="s">
        <v>208</v>
      </c>
      <c r="H48" t="s">
        <v>24</v>
      </c>
      <c r="I48">
        <v>489.64</v>
      </c>
      <c r="J48">
        <v>47</v>
      </c>
      <c r="K48" t="s">
        <v>209</v>
      </c>
      <c r="L48">
        <v>2</v>
      </c>
      <c r="M48" t="s">
        <v>32</v>
      </c>
    </row>
    <row r="49" spans="1:13" x14ac:dyDescent="0.25">
      <c r="A49">
        <v>48</v>
      </c>
      <c r="B49" t="s">
        <v>210</v>
      </c>
      <c r="C49">
        <v>22</v>
      </c>
      <c r="D49" t="s">
        <v>21</v>
      </c>
      <c r="E49" t="s">
        <v>211</v>
      </c>
      <c r="F49">
        <v>172</v>
      </c>
      <c r="G49" t="s">
        <v>212</v>
      </c>
      <c r="H49" t="s">
        <v>57</v>
      </c>
      <c r="I49">
        <v>295.82</v>
      </c>
      <c r="J49">
        <v>48</v>
      </c>
      <c r="K49" t="s">
        <v>213</v>
      </c>
      <c r="L49">
        <v>3</v>
      </c>
      <c r="M49" t="s">
        <v>19</v>
      </c>
    </row>
    <row r="50" spans="1:13" x14ac:dyDescent="0.25">
      <c r="A50">
        <v>49</v>
      </c>
      <c r="B50" t="s">
        <v>214</v>
      </c>
      <c r="C50">
        <v>25</v>
      </c>
      <c r="D50" t="s">
        <v>14</v>
      </c>
      <c r="E50" t="s">
        <v>215</v>
      </c>
      <c r="F50">
        <v>132</v>
      </c>
      <c r="G50" t="s">
        <v>216</v>
      </c>
      <c r="H50" t="s">
        <v>17</v>
      </c>
      <c r="I50">
        <v>206.85</v>
      </c>
      <c r="J50">
        <v>49</v>
      </c>
      <c r="K50" t="s">
        <v>217</v>
      </c>
      <c r="L50">
        <v>1</v>
      </c>
      <c r="M50" t="s">
        <v>19</v>
      </c>
    </row>
    <row r="51" spans="1:13" x14ac:dyDescent="0.25">
      <c r="A51">
        <v>50</v>
      </c>
      <c r="B51" t="s">
        <v>218</v>
      </c>
      <c r="C51">
        <v>52</v>
      </c>
      <c r="D51" t="s">
        <v>21</v>
      </c>
      <c r="E51" t="s">
        <v>219</v>
      </c>
      <c r="F51">
        <v>198</v>
      </c>
      <c r="G51" t="s">
        <v>220</v>
      </c>
      <c r="H51" t="s">
        <v>30</v>
      </c>
      <c r="I51">
        <v>175.16</v>
      </c>
      <c r="J51">
        <v>50</v>
      </c>
      <c r="K51" t="s">
        <v>221</v>
      </c>
      <c r="L51">
        <v>4</v>
      </c>
      <c r="M51" t="s">
        <v>32</v>
      </c>
    </row>
    <row r="52" spans="1:13" x14ac:dyDescent="0.25">
      <c r="A52">
        <v>51</v>
      </c>
      <c r="B52" t="s">
        <v>222</v>
      </c>
      <c r="C52">
        <v>56</v>
      </c>
      <c r="D52" t="s">
        <v>21</v>
      </c>
      <c r="E52" t="s">
        <v>223</v>
      </c>
      <c r="F52">
        <v>190</v>
      </c>
      <c r="G52" t="s">
        <v>224</v>
      </c>
      <c r="H52" t="s">
        <v>24</v>
      </c>
      <c r="I52">
        <v>12.8</v>
      </c>
      <c r="J52">
        <v>51</v>
      </c>
      <c r="K52" t="s">
        <v>225</v>
      </c>
      <c r="L52">
        <v>2</v>
      </c>
      <c r="M52" t="s">
        <v>32</v>
      </c>
    </row>
    <row r="53" spans="1:13" x14ac:dyDescent="0.25">
      <c r="A53">
        <v>52</v>
      </c>
      <c r="B53" t="s">
        <v>226</v>
      </c>
      <c r="C53">
        <v>54</v>
      </c>
      <c r="D53" t="s">
        <v>21</v>
      </c>
      <c r="E53" t="s">
        <v>227</v>
      </c>
      <c r="F53">
        <v>166</v>
      </c>
      <c r="G53" t="s">
        <v>228</v>
      </c>
      <c r="H53" t="s">
        <v>17</v>
      </c>
      <c r="I53">
        <v>647.91</v>
      </c>
      <c r="J53">
        <v>52</v>
      </c>
      <c r="K53" t="s">
        <v>229</v>
      </c>
      <c r="L53">
        <v>5</v>
      </c>
      <c r="M53" t="s">
        <v>26</v>
      </c>
    </row>
    <row r="54" spans="1:13" x14ac:dyDescent="0.25">
      <c r="A54">
        <v>53</v>
      </c>
      <c r="B54" t="s">
        <v>230</v>
      </c>
      <c r="C54">
        <v>51</v>
      </c>
      <c r="D54" t="s">
        <v>14</v>
      </c>
      <c r="E54" t="s">
        <v>231</v>
      </c>
      <c r="F54">
        <v>176</v>
      </c>
      <c r="G54" t="s">
        <v>232</v>
      </c>
      <c r="H54" t="s">
        <v>30</v>
      </c>
      <c r="I54">
        <v>408</v>
      </c>
      <c r="J54">
        <v>53</v>
      </c>
      <c r="K54" t="s">
        <v>233</v>
      </c>
      <c r="L54">
        <v>2</v>
      </c>
      <c r="M54" t="s">
        <v>26</v>
      </c>
    </row>
    <row r="55" spans="1:13" x14ac:dyDescent="0.25">
      <c r="A55">
        <v>54</v>
      </c>
      <c r="B55" t="s">
        <v>234</v>
      </c>
      <c r="C55">
        <v>28</v>
      </c>
      <c r="D55" t="s">
        <v>21</v>
      </c>
      <c r="E55" t="s">
        <v>235</v>
      </c>
      <c r="F55">
        <v>171</v>
      </c>
      <c r="G55" t="s">
        <v>236</v>
      </c>
      <c r="H55" t="s">
        <v>57</v>
      </c>
      <c r="I55">
        <v>543</v>
      </c>
      <c r="J55">
        <v>54</v>
      </c>
      <c r="K55" t="s">
        <v>237</v>
      </c>
      <c r="L55">
        <v>2</v>
      </c>
      <c r="M55" t="s">
        <v>26</v>
      </c>
    </row>
    <row r="56" spans="1:13" x14ac:dyDescent="0.25">
      <c r="A56">
        <v>55</v>
      </c>
      <c r="B56" t="s">
        <v>238</v>
      </c>
      <c r="C56">
        <v>30</v>
      </c>
      <c r="D56" t="s">
        <v>21</v>
      </c>
      <c r="E56" t="s">
        <v>239</v>
      </c>
      <c r="F56">
        <v>138</v>
      </c>
      <c r="G56" t="s">
        <v>240</v>
      </c>
      <c r="H56" t="s">
        <v>30</v>
      </c>
      <c r="I56">
        <v>895.39</v>
      </c>
      <c r="J56">
        <v>55</v>
      </c>
      <c r="K56" t="s">
        <v>241</v>
      </c>
      <c r="L56">
        <v>1</v>
      </c>
      <c r="M56" t="s">
        <v>32</v>
      </c>
    </row>
    <row r="57" spans="1:13" x14ac:dyDescent="0.25">
      <c r="A57">
        <v>56</v>
      </c>
      <c r="B57" t="s">
        <v>242</v>
      </c>
      <c r="C57">
        <v>24</v>
      </c>
      <c r="D57" t="s">
        <v>14</v>
      </c>
      <c r="E57" t="s">
        <v>243</v>
      </c>
      <c r="F57">
        <v>131</v>
      </c>
      <c r="G57" t="s">
        <v>244</v>
      </c>
      <c r="H57" t="s">
        <v>17</v>
      </c>
      <c r="I57">
        <v>422.94</v>
      </c>
      <c r="J57">
        <v>56</v>
      </c>
      <c r="K57" t="s">
        <v>245</v>
      </c>
      <c r="L57">
        <v>1</v>
      </c>
      <c r="M57" t="s">
        <v>19</v>
      </c>
    </row>
    <row r="58" spans="1:13" x14ac:dyDescent="0.25">
      <c r="A58">
        <v>57</v>
      </c>
      <c r="B58" t="s">
        <v>246</v>
      </c>
      <c r="C58">
        <v>32</v>
      </c>
      <c r="D58" t="s">
        <v>14</v>
      </c>
      <c r="E58" t="s">
        <v>247</v>
      </c>
      <c r="F58">
        <v>111</v>
      </c>
      <c r="G58" t="s">
        <v>93</v>
      </c>
      <c r="H58" t="s">
        <v>17</v>
      </c>
      <c r="I58">
        <v>108.78</v>
      </c>
      <c r="J58">
        <v>57</v>
      </c>
      <c r="K58" t="s">
        <v>248</v>
      </c>
      <c r="L58">
        <v>3</v>
      </c>
      <c r="M58" t="s">
        <v>19</v>
      </c>
    </row>
    <row r="59" spans="1:13" x14ac:dyDescent="0.25">
      <c r="A59">
        <v>58</v>
      </c>
      <c r="B59" t="s">
        <v>249</v>
      </c>
      <c r="C59">
        <v>51</v>
      </c>
      <c r="D59" t="s">
        <v>21</v>
      </c>
      <c r="E59" t="s">
        <v>250</v>
      </c>
      <c r="F59">
        <v>190</v>
      </c>
      <c r="G59" t="s">
        <v>251</v>
      </c>
      <c r="H59" t="s">
        <v>57</v>
      </c>
      <c r="I59">
        <v>585.75</v>
      </c>
      <c r="J59">
        <v>58</v>
      </c>
      <c r="K59" t="s">
        <v>252</v>
      </c>
      <c r="L59">
        <v>5</v>
      </c>
      <c r="M59" t="s">
        <v>19</v>
      </c>
    </row>
    <row r="60" spans="1:13" x14ac:dyDescent="0.25">
      <c r="A60">
        <v>59</v>
      </c>
      <c r="B60" t="s">
        <v>253</v>
      </c>
      <c r="C60">
        <v>58</v>
      </c>
      <c r="D60" t="s">
        <v>14</v>
      </c>
      <c r="E60" t="s">
        <v>254</v>
      </c>
      <c r="F60">
        <v>157</v>
      </c>
      <c r="G60" t="s">
        <v>255</v>
      </c>
      <c r="H60" t="s">
        <v>17</v>
      </c>
      <c r="I60">
        <v>818.57</v>
      </c>
      <c r="J60">
        <v>59</v>
      </c>
      <c r="K60" t="s">
        <v>256</v>
      </c>
      <c r="L60">
        <v>5</v>
      </c>
      <c r="M60" t="s">
        <v>32</v>
      </c>
    </row>
    <row r="61" spans="1:13" x14ac:dyDescent="0.25">
      <c r="A61">
        <v>60</v>
      </c>
      <c r="B61" t="s">
        <v>257</v>
      </c>
      <c r="C61">
        <v>39</v>
      </c>
      <c r="D61" t="s">
        <v>14</v>
      </c>
      <c r="E61" t="s">
        <v>34</v>
      </c>
      <c r="F61">
        <v>134</v>
      </c>
      <c r="G61" t="s">
        <v>133</v>
      </c>
      <c r="H61" t="s">
        <v>17</v>
      </c>
      <c r="I61">
        <v>627.13</v>
      </c>
      <c r="J61">
        <v>60</v>
      </c>
      <c r="K61" t="s">
        <v>258</v>
      </c>
      <c r="L61">
        <v>1</v>
      </c>
      <c r="M61" t="s">
        <v>26</v>
      </c>
    </row>
    <row r="62" spans="1:13" x14ac:dyDescent="0.25">
      <c r="A62">
        <v>61</v>
      </c>
      <c r="B62" t="s">
        <v>259</v>
      </c>
      <c r="C62">
        <v>47</v>
      </c>
      <c r="D62" t="s">
        <v>21</v>
      </c>
      <c r="E62" t="s">
        <v>260</v>
      </c>
      <c r="F62">
        <v>193</v>
      </c>
      <c r="G62" t="s">
        <v>261</v>
      </c>
      <c r="H62" t="s">
        <v>17</v>
      </c>
      <c r="I62">
        <v>549.16</v>
      </c>
      <c r="J62">
        <v>61</v>
      </c>
      <c r="K62" t="s">
        <v>262</v>
      </c>
      <c r="L62">
        <v>2</v>
      </c>
      <c r="M62" t="s">
        <v>19</v>
      </c>
    </row>
    <row r="63" spans="1:13" x14ac:dyDescent="0.25">
      <c r="A63">
        <v>62</v>
      </c>
      <c r="B63" t="s">
        <v>263</v>
      </c>
      <c r="C63">
        <v>51</v>
      </c>
      <c r="D63" t="s">
        <v>21</v>
      </c>
      <c r="E63" t="s">
        <v>264</v>
      </c>
      <c r="F63">
        <v>149</v>
      </c>
      <c r="G63" t="s">
        <v>265</v>
      </c>
      <c r="H63" t="s">
        <v>17</v>
      </c>
      <c r="I63">
        <v>406.01</v>
      </c>
      <c r="J63">
        <v>62</v>
      </c>
      <c r="K63" t="s">
        <v>266</v>
      </c>
      <c r="L63">
        <v>2</v>
      </c>
      <c r="M63" t="s">
        <v>26</v>
      </c>
    </row>
    <row r="64" spans="1:13" x14ac:dyDescent="0.25">
      <c r="A64">
        <v>63</v>
      </c>
      <c r="B64" t="s">
        <v>267</v>
      </c>
      <c r="C64">
        <v>42</v>
      </c>
      <c r="D64" t="s">
        <v>14</v>
      </c>
      <c r="E64" t="s">
        <v>268</v>
      </c>
      <c r="F64">
        <v>139</v>
      </c>
      <c r="G64" t="s">
        <v>224</v>
      </c>
      <c r="H64" t="s">
        <v>48</v>
      </c>
      <c r="I64">
        <v>922.42</v>
      </c>
      <c r="J64">
        <v>63</v>
      </c>
      <c r="K64" t="s">
        <v>269</v>
      </c>
      <c r="L64">
        <v>5</v>
      </c>
      <c r="M64" t="s">
        <v>19</v>
      </c>
    </row>
    <row r="65" spans="1:13" x14ac:dyDescent="0.25">
      <c r="A65">
        <v>64</v>
      </c>
      <c r="B65" t="s">
        <v>270</v>
      </c>
      <c r="C65">
        <v>59</v>
      </c>
      <c r="D65" t="s">
        <v>14</v>
      </c>
      <c r="E65" t="s">
        <v>271</v>
      </c>
      <c r="F65">
        <v>133</v>
      </c>
      <c r="G65" t="s">
        <v>272</v>
      </c>
      <c r="H65" t="s">
        <v>48</v>
      </c>
      <c r="I65">
        <v>645.47</v>
      </c>
      <c r="J65">
        <v>64</v>
      </c>
      <c r="K65" t="s">
        <v>273</v>
      </c>
      <c r="L65">
        <v>4</v>
      </c>
      <c r="M65" t="s">
        <v>19</v>
      </c>
    </row>
    <row r="66" spans="1:13" x14ac:dyDescent="0.25">
      <c r="A66">
        <v>65</v>
      </c>
      <c r="B66" t="s">
        <v>274</v>
      </c>
      <c r="C66">
        <v>22</v>
      </c>
      <c r="D66" t="s">
        <v>14</v>
      </c>
      <c r="E66" t="s">
        <v>275</v>
      </c>
      <c r="F66">
        <v>137</v>
      </c>
      <c r="G66" t="s">
        <v>276</v>
      </c>
      <c r="H66" t="s">
        <v>24</v>
      </c>
      <c r="I66">
        <v>42.43</v>
      </c>
      <c r="J66">
        <v>65</v>
      </c>
      <c r="K66" t="s">
        <v>277</v>
      </c>
      <c r="L66">
        <v>5</v>
      </c>
      <c r="M66" t="s">
        <v>19</v>
      </c>
    </row>
    <row r="67" spans="1:13" x14ac:dyDescent="0.25">
      <c r="A67">
        <v>66</v>
      </c>
      <c r="B67" t="s">
        <v>278</v>
      </c>
      <c r="C67">
        <v>27</v>
      </c>
      <c r="D67" t="s">
        <v>14</v>
      </c>
      <c r="E67" t="s">
        <v>279</v>
      </c>
      <c r="F67">
        <v>142</v>
      </c>
      <c r="G67" t="s">
        <v>280</v>
      </c>
      <c r="H67" t="s">
        <v>57</v>
      </c>
      <c r="I67">
        <v>748.87</v>
      </c>
      <c r="J67">
        <v>66</v>
      </c>
      <c r="K67" t="s">
        <v>281</v>
      </c>
      <c r="L67">
        <v>3</v>
      </c>
      <c r="M67" t="s">
        <v>32</v>
      </c>
    </row>
    <row r="68" spans="1:13" x14ac:dyDescent="0.25">
      <c r="A68">
        <v>67</v>
      </c>
      <c r="B68" t="s">
        <v>282</v>
      </c>
      <c r="C68">
        <v>51</v>
      </c>
      <c r="D68" t="s">
        <v>21</v>
      </c>
      <c r="E68" t="s">
        <v>283</v>
      </c>
      <c r="F68">
        <v>160</v>
      </c>
      <c r="G68" t="s">
        <v>284</v>
      </c>
      <c r="H68" t="s">
        <v>24</v>
      </c>
      <c r="I68">
        <v>859.74</v>
      </c>
      <c r="J68">
        <v>67</v>
      </c>
      <c r="K68" t="s">
        <v>285</v>
      </c>
      <c r="L68">
        <v>4</v>
      </c>
      <c r="M68" t="s">
        <v>26</v>
      </c>
    </row>
    <row r="69" spans="1:13" x14ac:dyDescent="0.25">
      <c r="A69">
        <v>68</v>
      </c>
      <c r="B69" t="s">
        <v>286</v>
      </c>
      <c r="C69">
        <v>44</v>
      </c>
      <c r="D69" t="s">
        <v>14</v>
      </c>
      <c r="E69" t="s">
        <v>287</v>
      </c>
      <c r="F69">
        <v>107</v>
      </c>
      <c r="G69" t="s">
        <v>288</v>
      </c>
      <c r="H69" t="s">
        <v>24</v>
      </c>
      <c r="I69">
        <v>62.32</v>
      </c>
      <c r="J69">
        <v>68</v>
      </c>
      <c r="K69" t="s">
        <v>289</v>
      </c>
      <c r="L69">
        <v>4</v>
      </c>
      <c r="M69" t="s">
        <v>32</v>
      </c>
    </row>
    <row r="70" spans="1:13" x14ac:dyDescent="0.25">
      <c r="A70">
        <v>69</v>
      </c>
      <c r="B70" t="s">
        <v>290</v>
      </c>
      <c r="C70">
        <v>22</v>
      </c>
      <c r="D70" t="s">
        <v>21</v>
      </c>
      <c r="E70" t="s">
        <v>291</v>
      </c>
      <c r="F70">
        <v>195</v>
      </c>
      <c r="G70" t="s">
        <v>292</v>
      </c>
      <c r="H70" t="s">
        <v>48</v>
      </c>
      <c r="I70">
        <v>90.94</v>
      </c>
      <c r="J70">
        <v>69</v>
      </c>
      <c r="K70" t="s">
        <v>293</v>
      </c>
      <c r="L70">
        <v>1</v>
      </c>
      <c r="M70" t="s">
        <v>19</v>
      </c>
    </row>
    <row r="71" spans="1:13" x14ac:dyDescent="0.25">
      <c r="A71">
        <v>70</v>
      </c>
      <c r="B71" t="s">
        <v>294</v>
      </c>
      <c r="C71">
        <v>23</v>
      </c>
      <c r="D71" t="s">
        <v>14</v>
      </c>
      <c r="E71" t="s">
        <v>295</v>
      </c>
      <c r="F71">
        <v>178</v>
      </c>
      <c r="G71" t="s">
        <v>296</v>
      </c>
      <c r="H71" t="s">
        <v>30</v>
      </c>
      <c r="I71">
        <v>61.42</v>
      </c>
      <c r="J71">
        <v>70</v>
      </c>
      <c r="K71" t="s">
        <v>297</v>
      </c>
      <c r="L71">
        <v>1</v>
      </c>
      <c r="M71" t="s">
        <v>32</v>
      </c>
    </row>
    <row r="72" spans="1:13" x14ac:dyDescent="0.25">
      <c r="A72">
        <v>71</v>
      </c>
      <c r="B72" t="s">
        <v>298</v>
      </c>
      <c r="C72">
        <v>42</v>
      </c>
      <c r="D72" t="s">
        <v>14</v>
      </c>
      <c r="E72" t="s">
        <v>299</v>
      </c>
      <c r="F72">
        <v>157</v>
      </c>
      <c r="G72" t="s">
        <v>300</v>
      </c>
      <c r="H72" t="s">
        <v>57</v>
      </c>
      <c r="I72">
        <v>644.83000000000004</v>
      </c>
      <c r="J72">
        <v>71</v>
      </c>
      <c r="K72" t="s">
        <v>301</v>
      </c>
      <c r="L72">
        <v>2</v>
      </c>
      <c r="M72" t="s">
        <v>32</v>
      </c>
    </row>
    <row r="73" spans="1:13" x14ac:dyDescent="0.25">
      <c r="A73">
        <v>72</v>
      </c>
      <c r="B73" t="s">
        <v>302</v>
      </c>
      <c r="C73">
        <v>53</v>
      </c>
      <c r="D73" t="s">
        <v>21</v>
      </c>
      <c r="E73" t="s">
        <v>303</v>
      </c>
      <c r="F73">
        <v>182</v>
      </c>
      <c r="G73" t="s">
        <v>304</v>
      </c>
      <c r="H73" t="s">
        <v>24</v>
      </c>
      <c r="I73">
        <v>86.35</v>
      </c>
      <c r="J73">
        <v>72</v>
      </c>
      <c r="K73" t="s">
        <v>305</v>
      </c>
      <c r="L73">
        <v>1</v>
      </c>
      <c r="M73" t="s">
        <v>26</v>
      </c>
    </row>
    <row r="74" spans="1:13" x14ac:dyDescent="0.25">
      <c r="A74">
        <v>73</v>
      </c>
      <c r="B74" t="s">
        <v>306</v>
      </c>
      <c r="C74">
        <v>24</v>
      </c>
      <c r="D74" t="s">
        <v>14</v>
      </c>
      <c r="E74" t="s">
        <v>307</v>
      </c>
      <c r="F74">
        <v>132</v>
      </c>
      <c r="G74" t="s">
        <v>308</v>
      </c>
      <c r="H74" t="s">
        <v>24</v>
      </c>
      <c r="I74">
        <v>806.21</v>
      </c>
      <c r="J74">
        <v>73</v>
      </c>
      <c r="K74" t="s">
        <v>309</v>
      </c>
      <c r="L74">
        <v>5</v>
      </c>
      <c r="M74" t="s">
        <v>32</v>
      </c>
    </row>
    <row r="75" spans="1:13" x14ac:dyDescent="0.25">
      <c r="A75">
        <v>74</v>
      </c>
      <c r="B75" t="s">
        <v>310</v>
      </c>
      <c r="C75">
        <v>21</v>
      </c>
      <c r="D75" t="s">
        <v>14</v>
      </c>
      <c r="E75" t="s">
        <v>311</v>
      </c>
      <c r="F75">
        <v>178</v>
      </c>
      <c r="G75" t="s">
        <v>312</v>
      </c>
      <c r="H75" t="s">
        <v>57</v>
      </c>
      <c r="I75">
        <v>810.07</v>
      </c>
      <c r="J75">
        <v>74</v>
      </c>
      <c r="K75" t="s">
        <v>313</v>
      </c>
      <c r="L75">
        <v>4</v>
      </c>
      <c r="M75" t="s">
        <v>32</v>
      </c>
    </row>
    <row r="76" spans="1:13" x14ac:dyDescent="0.25">
      <c r="A76">
        <v>75</v>
      </c>
      <c r="B76" t="s">
        <v>314</v>
      </c>
      <c r="C76">
        <v>23</v>
      </c>
      <c r="D76" t="s">
        <v>21</v>
      </c>
      <c r="E76" t="s">
        <v>315</v>
      </c>
      <c r="F76">
        <v>114</v>
      </c>
      <c r="G76" t="s">
        <v>316</v>
      </c>
      <c r="H76" t="s">
        <v>57</v>
      </c>
      <c r="I76">
        <v>806.34</v>
      </c>
      <c r="J76">
        <v>75</v>
      </c>
      <c r="K76" t="s">
        <v>317</v>
      </c>
      <c r="L76">
        <v>3</v>
      </c>
      <c r="M76" t="s">
        <v>32</v>
      </c>
    </row>
    <row r="77" spans="1:13" x14ac:dyDescent="0.25">
      <c r="A77">
        <v>76</v>
      </c>
      <c r="B77" t="s">
        <v>318</v>
      </c>
      <c r="C77">
        <v>21</v>
      </c>
      <c r="D77" t="s">
        <v>21</v>
      </c>
      <c r="E77" t="s">
        <v>319</v>
      </c>
      <c r="F77">
        <v>141</v>
      </c>
      <c r="G77" t="s">
        <v>320</v>
      </c>
      <c r="H77" t="s">
        <v>30</v>
      </c>
      <c r="I77">
        <v>482</v>
      </c>
      <c r="J77">
        <v>76</v>
      </c>
      <c r="K77" t="s">
        <v>321</v>
      </c>
      <c r="L77">
        <v>2</v>
      </c>
      <c r="M77" t="s">
        <v>26</v>
      </c>
    </row>
    <row r="78" spans="1:13" x14ac:dyDescent="0.25">
      <c r="A78">
        <v>77</v>
      </c>
      <c r="B78" t="s">
        <v>322</v>
      </c>
      <c r="C78">
        <v>39</v>
      </c>
      <c r="D78" t="s">
        <v>14</v>
      </c>
      <c r="E78" t="s">
        <v>323</v>
      </c>
      <c r="F78">
        <v>110</v>
      </c>
      <c r="G78" t="s">
        <v>324</v>
      </c>
      <c r="H78" t="s">
        <v>48</v>
      </c>
      <c r="I78">
        <v>909.69</v>
      </c>
      <c r="J78">
        <v>77</v>
      </c>
      <c r="K78" t="s">
        <v>325</v>
      </c>
      <c r="L78">
        <v>3</v>
      </c>
      <c r="M78" t="s">
        <v>32</v>
      </c>
    </row>
    <row r="79" spans="1:13" x14ac:dyDescent="0.25">
      <c r="A79">
        <v>78</v>
      </c>
      <c r="B79" t="s">
        <v>326</v>
      </c>
      <c r="C79">
        <v>35</v>
      </c>
      <c r="D79" t="s">
        <v>14</v>
      </c>
      <c r="E79" t="s">
        <v>327</v>
      </c>
      <c r="F79">
        <v>138</v>
      </c>
      <c r="G79" t="s">
        <v>328</v>
      </c>
      <c r="H79" t="s">
        <v>24</v>
      </c>
      <c r="I79">
        <v>194.07</v>
      </c>
      <c r="J79">
        <v>78</v>
      </c>
      <c r="K79" t="s">
        <v>329</v>
      </c>
      <c r="L79">
        <v>2</v>
      </c>
      <c r="M79" t="s">
        <v>19</v>
      </c>
    </row>
    <row r="80" spans="1:13" x14ac:dyDescent="0.25">
      <c r="A80">
        <v>79</v>
      </c>
      <c r="B80" t="s">
        <v>330</v>
      </c>
      <c r="C80">
        <v>28</v>
      </c>
      <c r="D80" t="s">
        <v>14</v>
      </c>
      <c r="E80" t="s">
        <v>331</v>
      </c>
      <c r="F80">
        <v>131</v>
      </c>
      <c r="G80" t="s">
        <v>240</v>
      </c>
      <c r="H80" t="s">
        <v>17</v>
      </c>
      <c r="I80">
        <v>957.28</v>
      </c>
      <c r="J80">
        <v>79</v>
      </c>
      <c r="K80" t="s">
        <v>332</v>
      </c>
      <c r="L80">
        <v>3</v>
      </c>
      <c r="M80" t="s">
        <v>19</v>
      </c>
    </row>
    <row r="81" spans="1:13" x14ac:dyDescent="0.25">
      <c r="A81">
        <v>80</v>
      </c>
      <c r="B81" t="s">
        <v>333</v>
      </c>
      <c r="C81">
        <v>24</v>
      </c>
      <c r="D81" t="s">
        <v>14</v>
      </c>
      <c r="E81" t="s">
        <v>334</v>
      </c>
      <c r="F81">
        <v>153</v>
      </c>
      <c r="G81" t="s">
        <v>335</v>
      </c>
      <c r="H81" t="s">
        <v>24</v>
      </c>
      <c r="I81">
        <v>441.85</v>
      </c>
      <c r="J81">
        <v>80</v>
      </c>
      <c r="K81" t="s">
        <v>336</v>
      </c>
      <c r="L81">
        <v>4</v>
      </c>
      <c r="M81" t="s">
        <v>19</v>
      </c>
    </row>
    <row r="82" spans="1:13" x14ac:dyDescent="0.25">
      <c r="A82">
        <v>81</v>
      </c>
      <c r="B82" t="s">
        <v>337</v>
      </c>
      <c r="C82">
        <v>52</v>
      </c>
      <c r="D82" t="s">
        <v>21</v>
      </c>
      <c r="E82" t="s">
        <v>338</v>
      </c>
      <c r="F82">
        <v>167</v>
      </c>
      <c r="G82" t="s">
        <v>339</v>
      </c>
      <c r="H82" t="s">
        <v>48</v>
      </c>
      <c r="I82">
        <v>434.47</v>
      </c>
      <c r="J82">
        <v>81</v>
      </c>
      <c r="K82" t="s">
        <v>340</v>
      </c>
      <c r="L82">
        <v>4</v>
      </c>
      <c r="M82" t="s">
        <v>26</v>
      </c>
    </row>
    <row r="83" spans="1:13" x14ac:dyDescent="0.25">
      <c r="A83">
        <v>82</v>
      </c>
      <c r="B83" t="s">
        <v>341</v>
      </c>
      <c r="C83">
        <v>40</v>
      </c>
      <c r="D83" t="s">
        <v>14</v>
      </c>
      <c r="E83" t="s">
        <v>342</v>
      </c>
      <c r="F83">
        <v>111</v>
      </c>
      <c r="G83" t="s">
        <v>343</v>
      </c>
      <c r="H83" t="s">
        <v>48</v>
      </c>
      <c r="I83">
        <v>149.85</v>
      </c>
      <c r="J83">
        <v>82</v>
      </c>
      <c r="K83" t="s">
        <v>344</v>
      </c>
      <c r="L83">
        <v>4</v>
      </c>
      <c r="M83" t="s">
        <v>26</v>
      </c>
    </row>
    <row r="84" spans="1:13" x14ac:dyDescent="0.25">
      <c r="A84">
        <v>83</v>
      </c>
      <c r="B84" t="s">
        <v>345</v>
      </c>
      <c r="C84">
        <v>23</v>
      </c>
      <c r="D84" t="s">
        <v>14</v>
      </c>
      <c r="E84" t="s">
        <v>346</v>
      </c>
      <c r="F84">
        <v>149</v>
      </c>
      <c r="G84" t="s">
        <v>347</v>
      </c>
      <c r="H84" t="s">
        <v>48</v>
      </c>
      <c r="I84">
        <v>787.05</v>
      </c>
      <c r="J84">
        <v>83</v>
      </c>
      <c r="K84" t="s">
        <v>348</v>
      </c>
      <c r="L84">
        <v>2</v>
      </c>
      <c r="M84" t="s">
        <v>32</v>
      </c>
    </row>
    <row r="85" spans="1:13" x14ac:dyDescent="0.25">
      <c r="A85">
        <v>84</v>
      </c>
      <c r="B85" t="s">
        <v>349</v>
      </c>
      <c r="C85">
        <v>47</v>
      </c>
      <c r="D85" t="s">
        <v>21</v>
      </c>
      <c r="E85" t="s">
        <v>350</v>
      </c>
      <c r="F85">
        <v>167</v>
      </c>
      <c r="G85" t="s">
        <v>351</v>
      </c>
      <c r="H85" t="s">
        <v>57</v>
      </c>
      <c r="I85">
        <v>576.27</v>
      </c>
      <c r="J85">
        <v>84</v>
      </c>
      <c r="K85" t="s">
        <v>352</v>
      </c>
      <c r="L85">
        <v>3</v>
      </c>
      <c r="M85" t="s">
        <v>19</v>
      </c>
    </row>
    <row r="86" spans="1:13" x14ac:dyDescent="0.25">
      <c r="A86">
        <v>85</v>
      </c>
      <c r="B86" t="s">
        <v>353</v>
      </c>
      <c r="C86">
        <v>53</v>
      </c>
      <c r="D86" t="s">
        <v>21</v>
      </c>
      <c r="E86" t="s">
        <v>354</v>
      </c>
      <c r="F86">
        <v>128</v>
      </c>
      <c r="G86" t="s">
        <v>355</v>
      </c>
      <c r="H86" t="s">
        <v>57</v>
      </c>
      <c r="I86">
        <v>364.5</v>
      </c>
      <c r="J86">
        <v>85</v>
      </c>
      <c r="K86" t="s">
        <v>356</v>
      </c>
      <c r="L86">
        <v>1</v>
      </c>
      <c r="M86" t="s">
        <v>19</v>
      </c>
    </row>
    <row r="87" spans="1:13" x14ac:dyDescent="0.25">
      <c r="A87">
        <v>86</v>
      </c>
      <c r="B87" t="s">
        <v>357</v>
      </c>
      <c r="C87">
        <v>52</v>
      </c>
      <c r="D87" t="s">
        <v>21</v>
      </c>
      <c r="E87" t="s">
        <v>358</v>
      </c>
      <c r="F87">
        <v>139</v>
      </c>
      <c r="G87" t="s">
        <v>359</v>
      </c>
      <c r="H87" t="s">
        <v>17</v>
      </c>
      <c r="I87">
        <v>38.5</v>
      </c>
      <c r="J87">
        <v>86</v>
      </c>
      <c r="K87" t="s">
        <v>360</v>
      </c>
      <c r="L87">
        <v>5</v>
      </c>
      <c r="M87" t="s">
        <v>19</v>
      </c>
    </row>
    <row r="88" spans="1:13" x14ac:dyDescent="0.25">
      <c r="A88">
        <v>87</v>
      </c>
      <c r="B88" t="s">
        <v>361</v>
      </c>
      <c r="C88">
        <v>40</v>
      </c>
      <c r="D88" t="s">
        <v>14</v>
      </c>
      <c r="E88" t="s">
        <v>362</v>
      </c>
      <c r="F88">
        <v>134</v>
      </c>
      <c r="G88" t="s">
        <v>363</v>
      </c>
      <c r="H88" t="s">
        <v>30</v>
      </c>
      <c r="I88">
        <v>872.28</v>
      </c>
      <c r="J88">
        <v>87</v>
      </c>
      <c r="K88" t="s">
        <v>364</v>
      </c>
      <c r="L88">
        <v>1</v>
      </c>
      <c r="M88" t="s">
        <v>26</v>
      </c>
    </row>
    <row r="89" spans="1:13" x14ac:dyDescent="0.25">
      <c r="A89">
        <v>88</v>
      </c>
      <c r="B89" t="s">
        <v>365</v>
      </c>
      <c r="C89">
        <v>31</v>
      </c>
      <c r="D89" t="s">
        <v>21</v>
      </c>
      <c r="E89" t="s">
        <v>366</v>
      </c>
      <c r="F89">
        <v>156</v>
      </c>
      <c r="G89" t="s">
        <v>367</v>
      </c>
      <c r="H89" t="s">
        <v>24</v>
      </c>
      <c r="I89">
        <v>245.88</v>
      </c>
      <c r="J89">
        <v>88</v>
      </c>
      <c r="K89" t="s">
        <v>368</v>
      </c>
      <c r="L89">
        <v>2</v>
      </c>
      <c r="M89" t="s">
        <v>19</v>
      </c>
    </row>
    <row r="90" spans="1:13" x14ac:dyDescent="0.25">
      <c r="A90">
        <v>89</v>
      </c>
      <c r="B90" t="s">
        <v>369</v>
      </c>
      <c r="C90">
        <v>47</v>
      </c>
      <c r="D90" t="s">
        <v>21</v>
      </c>
      <c r="E90" t="s">
        <v>370</v>
      </c>
      <c r="F90">
        <v>142</v>
      </c>
      <c r="G90" t="s">
        <v>371</v>
      </c>
      <c r="H90" t="s">
        <v>57</v>
      </c>
      <c r="I90">
        <v>146.55000000000001</v>
      </c>
      <c r="J90">
        <v>89</v>
      </c>
      <c r="K90" t="s">
        <v>372</v>
      </c>
      <c r="L90">
        <v>1</v>
      </c>
      <c r="M90" t="s">
        <v>32</v>
      </c>
    </row>
    <row r="91" spans="1:13" x14ac:dyDescent="0.25">
      <c r="A91">
        <v>90</v>
      </c>
      <c r="B91" t="s">
        <v>373</v>
      </c>
      <c r="C91">
        <v>20</v>
      </c>
      <c r="D91" t="s">
        <v>21</v>
      </c>
      <c r="E91" t="s">
        <v>374</v>
      </c>
      <c r="F91">
        <v>196</v>
      </c>
      <c r="G91" t="s">
        <v>375</v>
      </c>
      <c r="H91" t="s">
        <v>48</v>
      </c>
      <c r="I91">
        <v>547.63</v>
      </c>
      <c r="J91">
        <v>90</v>
      </c>
      <c r="K91" t="s">
        <v>376</v>
      </c>
      <c r="L91">
        <v>4</v>
      </c>
      <c r="M91" t="s">
        <v>32</v>
      </c>
    </row>
    <row r="92" spans="1:13" x14ac:dyDescent="0.25">
      <c r="A92">
        <v>91</v>
      </c>
      <c r="B92" t="s">
        <v>377</v>
      </c>
      <c r="C92">
        <v>24</v>
      </c>
      <c r="D92" t="s">
        <v>21</v>
      </c>
      <c r="E92" t="s">
        <v>378</v>
      </c>
      <c r="F92">
        <v>165</v>
      </c>
      <c r="G92" t="s">
        <v>379</v>
      </c>
      <c r="H92" t="s">
        <v>57</v>
      </c>
      <c r="I92">
        <v>878.34</v>
      </c>
      <c r="J92">
        <v>91</v>
      </c>
      <c r="K92" t="s">
        <v>380</v>
      </c>
      <c r="L92">
        <v>2</v>
      </c>
      <c r="M92" t="s">
        <v>26</v>
      </c>
    </row>
    <row r="93" spans="1:13" x14ac:dyDescent="0.25">
      <c r="A93">
        <v>92</v>
      </c>
      <c r="B93" t="s">
        <v>381</v>
      </c>
      <c r="C93">
        <v>22</v>
      </c>
      <c r="D93" t="s">
        <v>21</v>
      </c>
      <c r="E93" t="s">
        <v>382</v>
      </c>
      <c r="F93">
        <v>107</v>
      </c>
      <c r="G93" t="s">
        <v>383</v>
      </c>
      <c r="H93" t="s">
        <v>30</v>
      </c>
      <c r="I93">
        <v>776.09</v>
      </c>
      <c r="J93">
        <v>92</v>
      </c>
      <c r="K93" t="s">
        <v>384</v>
      </c>
      <c r="L93">
        <v>1</v>
      </c>
      <c r="M93" t="s">
        <v>19</v>
      </c>
    </row>
    <row r="94" spans="1:13" x14ac:dyDescent="0.25">
      <c r="A94">
        <v>93</v>
      </c>
      <c r="B94" t="s">
        <v>385</v>
      </c>
      <c r="C94">
        <v>46</v>
      </c>
      <c r="D94" t="s">
        <v>14</v>
      </c>
      <c r="E94" t="s">
        <v>386</v>
      </c>
      <c r="F94">
        <v>107</v>
      </c>
      <c r="G94" t="s">
        <v>387</v>
      </c>
      <c r="H94" t="s">
        <v>17</v>
      </c>
      <c r="I94">
        <v>219.43</v>
      </c>
      <c r="J94">
        <v>93</v>
      </c>
      <c r="K94" t="s">
        <v>388</v>
      </c>
      <c r="L94">
        <v>2</v>
      </c>
      <c r="M94" t="s">
        <v>32</v>
      </c>
    </row>
    <row r="95" spans="1:13" x14ac:dyDescent="0.25">
      <c r="A95">
        <v>94</v>
      </c>
      <c r="B95" t="s">
        <v>389</v>
      </c>
      <c r="C95">
        <v>28</v>
      </c>
      <c r="D95" t="s">
        <v>21</v>
      </c>
      <c r="E95" t="s">
        <v>390</v>
      </c>
      <c r="F95">
        <v>149</v>
      </c>
      <c r="G95" t="s">
        <v>391</v>
      </c>
      <c r="H95" t="s">
        <v>30</v>
      </c>
      <c r="I95">
        <v>12.54</v>
      </c>
      <c r="J95">
        <v>94</v>
      </c>
      <c r="K95" t="s">
        <v>392</v>
      </c>
      <c r="L95">
        <v>5</v>
      </c>
      <c r="M95" t="s">
        <v>26</v>
      </c>
    </row>
    <row r="96" spans="1:13" x14ac:dyDescent="0.25">
      <c r="A96">
        <v>95</v>
      </c>
      <c r="B96" t="s">
        <v>393</v>
      </c>
      <c r="C96">
        <v>37</v>
      </c>
      <c r="D96" t="s">
        <v>14</v>
      </c>
      <c r="E96" t="s">
        <v>394</v>
      </c>
      <c r="F96">
        <v>177</v>
      </c>
      <c r="G96" t="s">
        <v>395</v>
      </c>
      <c r="H96" t="s">
        <v>30</v>
      </c>
      <c r="I96">
        <v>575.28</v>
      </c>
      <c r="J96">
        <v>95</v>
      </c>
      <c r="K96" t="s">
        <v>396</v>
      </c>
      <c r="L96">
        <v>4</v>
      </c>
      <c r="M96" t="s">
        <v>32</v>
      </c>
    </row>
    <row r="97" spans="1:13" x14ac:dyDescent="0.25">
      <c r="A97">
        <v>96</v>
      </c>
      <c r="B97" t="s">
        <v>397</v>
      </c>
      <c r="C97">
        <v>28</v>
      </c>
      <c r="D97" t="s">
        <v>14</v>
      </c>
      <c r="E97" t="s">
        <v>398</v>
      </c>
      <c r="F97">
        <v>152</v>
      </c>
      <c r="G97" t="s">
        <v>399</v>
      </c>
      <c r="H97" t="s">
        <v>48</v>
      </c>
      <c r="I97">
        <v>326.77999999999997</v>
      </c>
      <c r="J97">
        <v>96</v>
      </c>
      <c r="K97" t="s">
        <v>400</v>
      </c>
      <c r="L97">
        <v>4</v>
      </c>
      <c r="M97" t="s">
        <v>26</v>
      </c>
    </row>
    <row r="98" spans="1:13" x14ac:dyDescent="0.25">
      <c r="A98">
        <v>97</v>
      </c>
      <c r="B98" t="s">
        <v>401</v>
      </c>
      <c r="C98">
        <v>42</v>
      </c>
      <c r="D98" t="s">
        <v>14</v>
      </c>
      <c r="E98" t="s">
        <v>402</v>
      </c>
      <c r="F98">
        <v>105</v>
      </c>
      <c r="G98" t="s">
        <v>403</v>
      </c>
      <c r="H98" t="s">
        <v>17</v>
      </c>
      <c r="I98">
        <v>365.04</v>
      </c>
      <c r="J98">
        <v>97</v>
      </c>
      <c r="K98" t="s">
        <v>404</v>
      </c>
      <c r="L98">
        <v>2</v>
      </c>
      <c r="M98" t="s">
        <v>19</v>
      </c>
    </row>
    <row r="99" spans="1:13" x14ac:dyDescent="0.25">
      <c r="A99">
        <v>98</v>
      </c>
      <c r="B99" t="s">
        <v>405</v>
      </c>
      <c r="C99">
        <v>33</v>
      </c>
      <c r="D99" t="s">
        <v>21</v>
      </c>
      <c r="E99" t="s">
        <v>406</v>
      </c>
      <c r="F99">
        <v>117</v>
      </c>
      <c r="G99" t="s">
        <v>407</v>
      </c>
      <c r="H99" t="s">
        <v>24</v>
      </c>
      <c r="I99">
        <v>384.74</v>
      </c>
      <c r="J99">
        <v>98</v>
      </c>
      <c r="K99" t="s">
        <v>408</v>
      </c>
      <c r="L99">
        <v>4</v>
      </c>
      <c r="M99" t="s">
        <v>32</v>
      </c>
    </row>
    <row r="100" spans="1:13" x14ac:dyDescent="0.25">
      <c r="A100">
        <v>99</v>
      </c>
      <c r="B100" t="s">
        <v>409</v>
      </c>
      <c r="C100">
        <v>49</v>
      </c>
      <c r="D100" t="s">
        <v>14</v>
      </c>
      <c r="E100" t="s">
        <v>410</v>
      </c>
      <c r="F100">
        <v>147</v>
      </c>
      <c r="G100" t="s">
        <v>411</v>
      </c>
      <c r="H100" t="s">
        <v>57</v>
      </c>
      <c r="I100">
        <v>523.35</v>
      </c>
      <c r="J100">
        <v>99</v>
      </c>
      <c r="K100" t="s">
        <v>412</v>
      </c>
      <c r="L100">
        <v>5</v>
      </c>
      <c r="M100" t="s">
        <v>26</v>
      </c>
    </row>
    <row r="101" spans="1:13" x14ac:dyDescent="0.25">
      <c r="A101">
        <v>100</v>
      </c>
      <c r="B101" t="s">
        <v>413</v>
      </c>
      <c r="C101">
        <v>53</v>
      </c>
      <c r="D101" t="s">
        <v>21</v>
      </c>
      <c r="E101" t="s">
        <v>414</v>
      </c>
      <c r="F101">
        <v>158</v>
      </c>
      <c r="G101" t="s">
        <v>415</v>
      </c>
      <c r="H101" t="s">
        <v>57</v>
      </c>
      <c r="I101">
        <v>492.71</v>
      </c>
      <c r="J101">
        <v>100</v>
      </c>
      <c r="K101" t="s">
        <v>416</v>
      </c>
      <c r="L101">
        <v>1</v>
      </c>
      <c r="M101" t="s">
        <v>26</v>
      </c>
    </row>
    <row r="102" spans="1:13" x14ac:dyDescent="0.25">
      <c r="A102">
        <v>101</v>
      </c>
      <c r="B102" t="s">
        <v>417</v>
      </c>
      <c r="C102">
        <v>55</v>
      </c>
      <c r="D102" t="s">
        <v>21</v>
      </c>
      <c r="E102" t="s">
        <v>418</v>
      </c>
      <c r="F102">
        <v>185</v>
      </c>
      <c r="G102" t="s">
        <v>419</v>
      </c>
      <c r="H102" t="s">
        <v>30</v>
      </c>
      <c r="I102">
        <v>527.46</v>
      </c>
      <c r="J102">
        <v>101</v>
      </c>
      <c r="K102" t="s">
        <v>420</v>
      </c>
      <c r="L102">
        <v>2</v>
      </c>
      <c r="M102" t="s">
        <v>32</v>
      </c>
    </row>
    <row r="103" spans="1:13" x14ac:dyDescent="0.25">
      <c r="A103">
        <v>102</v>
      </c>
      <c r="B103" t="s">
        <v>421</v>
      </c>
      <c r="C103">
        <v>24</v>
      </c>
      <c r="D103" t="s">
        <v>21</v>
      </c>
      <c r="E103" t="s">
        <v>422</v>
      </c>
      <c r="F103">
        <v>145</v>
      </c>
      <c r="G103" t="s">
        <v>423</v>
      </c>
      <c r="H103" t="s">
        <v>17</v>
      </c>
      <c r="I103">
        <v>971.95</v>
      </c>
      <c r="J103">
        <v>102</v>
      </c>
      <c r="K103" t="s">
        <v>424</v>
      </c>
      <c r="L103">
        <v>4</v>
      </c>
      <c r="M103" t="s">
        <v>32</v>
      </c>
    </row>
    <row r="104" spans="1:13" x14ac:dyDescent="0.25">
      <c r="A104">
        <v>103</v>
      </c>
      <c r="B104" t="s">
        <v>425</v>
      </c>
      <c r="C104">
        <v>60</v>
      </c>
      <c r="D104" t="s">
        <v>21</v>
      </c>
      <c r="E104" t="s">
        <v>426</v>
      </c>
      <c r="F104">
        <v>167</v>
      </c>
      <c r="G104" t="s">
        <v>427</v>
      </c>
      <c r="H104" t="s">
        <v>57</v>
      </c>
      <c r="I104">
        <v>81.39</v>
      </c>
      <c r="J104">
        <v>103</v>
      </c>
      <c r="K104" t="s">
        <v>428</v>
      </c>
      <c r="L104">
        <v>4</v>
      </c>
      <c r="M104" t="s">
        <v>32</v>
      </c>
    </row>
    <row r="105" spans="1:13" x14ac:dyDescent="0.25">
      <c r="A105">
        <v>104</v>
      </c>
      <c r="B105" t="s">
        <v>429</v>
      </c>
      <c r="C105">
        <v>39</v>
      </c>
      <c r="D105" t="s">
        <v>14</v>
      </c>
      <c r="E105" t="s">
        <v>430</v>
      </c>
      <c r="F105">
        <v>102</v>
      </c>
      <c r="G105" t="s">
        <v>431</v>
      </c>
      <c r="H105" t="s">
        <v>30</v>
      </c>
      <c r="I105">
        <v>623.78</v>
      </c>
      <c r="J105">
        <v>104</v>
      </c>
      <c r="K105" t="s">
        <v>432</v>
      </c>
      <c r="L105">
        <v>5</v>
      </c>
      <c r="M105" t="s">
        <v>32</v>
      </c>
    </row>
    <row r="106" spans="1:13" x14ac:dyDescent="0.25">
      <c r="A106">
        <v>105</v>
      </c>
      <c r="B106" t="s">
        <v>433</v>
      </c>
      <c r="C106">
        <v>58</v>
      </c>
      <c r="D106" t="s">
        <v>14</v>
      </c>
      <c r="E106" t="s">
        <v>434</v>
      </c>
      <c r="F106">
        <v>120</v>
      </c>
      <c r="G106" t="s">
        <v>276</v>
      </c>
      <c r="H106" t="s">
        <v>48</v>
      </c>
      <c r="I106">
        <v>883.11</v>
      </c>
      <c r="J106">
        <v>105</v>
      </c>
      <c r="K106" t="s">
        <v>435</v>
      </c>
      <c r="L106">
        <v>1</v>
      </c>
      <c r="M106" t="s">
        <v>19</v>
      </c>
    </row>
    <row r="107" spans="1:13" x14ac:dyDescent="0.25">
      <c r="A107">
        <v>106</v>
      </c>
      <c r="B107" t="s">
        <v>436</v>
      </c>
      <c r="C107">
        <v>23</v>
      </c>
      <c r="D107" t="s">
        <v>21</v>
      </c>
      <c r="E107" t="s">
        <v>437</v>
      </c>
      <c r="F107">
        <v>133</v>
      </c>
      <c r="G107" t="s">
        <v>438</v>
      </c>
      <c r="H107" t="s">
        <v>30</v>
      </c>
      <c r="I107">
        <v>231.78</v>
      </c>
      <c r="J107">
        <v>106</v>
      </c>
      <c r="K107" t="s">
        <v>356</v>
      </c>
      <c r="L107">
        <v>3</v>
      </c>
      <c r="M107" t="s">
        <v>32</v>
      </c>
    </row>
    <row r="108" spans="1:13" x14ac:dyDescent="0.25">
      <c r="A108">
        <v>107</v>
      </c>
      <c r="B108" t="s">
        <v>439</v>
      </c>
      <c r="C108">
        <v>30</v>
      </c>
      <c r="D108" t="s">
        <v>14</v>
      </c>
      <c r="E108" t="s">
        <v>440</v>
      </c>
      <c r="F108">
        <v>134</v>
      </c>
      <c r="G108" t="s">
        <v>441</v>
      </c>
      <c r="H108" t="s">
        <v>57</v>
      </c>
      <c r="I108">
        <v>453.18</v>
      </c>
      <c r="J108">
        <v>107</v>
      </c>
      <c r="K108" t="s">
        <v>442</v>
      </c>
      <c r="L108">
        <v>3</v>
      </c>
      <c r="M108" t="s">
        <v>26</v>
      </c>
    </row>
    <row r="109" spans="1:13" x14ac:dyDescent="0.25">
      <c r="A109">
        <v>108</v>
      </c>
      <c r="B109" t="s">
        <v>443</v>
      </c>
      <c r="C109">
        <v>23</v>
      </c>
      <c r="D109" t="s">
        <v>21</v>
      </c>
      <c r="E109" t="s">
        <v>444</v>
      </c>
      <c r="F109">
        <v>152</v>
      </c>
      <c r="G109" t="s">
        <v>445</v>
      </c>
      <c r="H109" t="s">
        <v>57</v>
      </c>
      <c r="I109">
        <v>387.98</v>
      </c>
      <c r="J109">
        <v>108</v>
      </c>
      <c r="K109" t="s">
        <v>446</v>
      </c>
      <c r="L109">
        <v>2</v>
      </c>
      <c r="M109" t="s">
        <v>32</v>
      </c>
    </row>
    <row r="110" spans="1:13" x14ac:dyDescent="0.25">
      <c r="A110">
        <v>109</v>
      </c>
      <c r="B110" t="s">
        <v>447</v>
      </c>
      <c r="C110">
        <v>42</v>
      </c>
      <c r="D110" t="s">
        <v>14</v>
      </c>
      <c r="E110" t="s">
        <v>448</v>
      </c>
      <c r="F110">
        <v>152</v>
      </c>
      <c r="G110" t="s">
        <v>449</v>
      </c>
      <c r="H110" t="s">
        <v>30</v>
      </c>
      <c r="I110">
        <v>12.15</v>
      </c>
      <c r="J110">
        <v>109</v>
      </c>
      <c r="K110" t="s">
        <v>450</v>
      </c>
      <c r="L110">
        <v>4</v>
      </c>
      <c r="M110" t="s">
        <v>32</v>
      </c>
    </row>
    <row r="111" spans="1:13" x14ac:dyDescent="0.25">
      <c r="A111">
        <v>110</v>
      </c>
      <c r="B111" t="s">
        <v>451</v>
      </c>
      <c r="C111">
        <v>45</v>
      </c>
      <c r="D111" t="s">
        <v>21</v>
      </c>
      <c r="E111" t="s">
        <v>452</v>
      </c>
      <c r="F111">
        <v>170</v>
      </c>
      <c r="G111" t="s">
        <v>453</v>
      </c>
      <c r="H111" t="s">
        <v>24</v>
      </c>
      <c r="I111">
        <v>405.78</v>
      </c>
      <c r="J111">
        <v>110</v>
      </c>
      <c r="K111" t="s">
        <v>454</v>
      </c>
      <c r="L111">
        <v>1</v>
      </c>
      <c r="M111" t="s">
        <v>19</v>
      </c>
    </row>
    <row r="112" spans="1:13" x14ac:dyDescent="0.25">
      <c r="A112">
        <v>111</v>
      </c>
      <c r="B112" t="s">
        <v>455</v>
      </c>
      <c r="C112">
        <v>48</v>
      </c>
      <c r="D112" t="s">
        <v>14</v>
      </c>
      <c r="E112" t="s">
        <v>456</v>
      </c>
      <c r="F112">
        <v>108</v>
      </c>
      <c r="G112" t="s">
        <v>457</v>
      </c>
      <c r="H112" t="s">
        <v>30</v>
      </c>
      <c r="I112">
        <v>181.13</v>
      </c>
      <c r="J112">
        <v>111</v>
      </c>
      <c r="K112" t="s">
        <v>458</v>
      </c>
      <c r="L112">
        <v>1</v>
      </c>
      <c r="M112" t="s">
        <v>26</v>
      </c>
    </row>
    <row r="113" spans="1:13" x14ac:dyDescent="0.25">
      <c r="A113">
        <v>112</v>
      </c>
      <c r="B113" t="s">
        <v>459</v>
      </c>
      <c r="C113">
        <v>36</v>
      </c>
      <c r="D113" t="s">
        <v>14</v>
      </c>
      <c r="E113" t="s">
        <v>460</v>
      </c>
      <c r="F113">
        <v>159</v>
      </c>
      <c r="G113" t="s">
        <v>461</v>
      </c>
      <c r="H113" t="s">
        <v>17</v>
      </c>
      <c r="I113">
        <v>699.55</v>
      </c>
      <c r="J113">
        <v>112</v>
      </c>
      <c r="K113" t="s">
        <v>462</v>
      </c>
      <c r="L113">
        <v>4</v>
      </c>
      <c r="M113" t="s">
        <v>19</v>
      </c>
    </row>
    <row r="114" spans="1:13" x14ac:dyDescent="0.25">
      <c r="A114">
        <v>113</v>
      </c>
      <c r="B114" t="s">
        <v>463</v>
      </c>
      <c r="C114">
        <v>36</v>
      </c>
      <c r="D114" t="s">
        <v>14</v>
      </c>
      <c r="E114" t="s">
        <v>464</v>
      </c>
      <c r="F114">
        <v>151</v>
      </c>
      <c r="G114" t="s">
        <v>465</v>
      </c>
      <c r="H114" t="s">
        <v>24</v>
      </c>
      <c r="I114">
        <v>70.33</v>
      </c>
      <c r="J114">
        <v>113</v>
      </c>
      <c r="K114" t="s">
        <v>466</v>
      </c>
      <c r="L114">
        <v>5</v>
      </c>
      <c r="M114" t="s">
        <v>32</v>
      </c>
    </row>
    <row r="115" spans="1:13" x14ac:dyDescent="0.25">
      <c r="A115">
        <v>114</v>
      </c>
      <c r="B115" t="s">
        <v>467</v>
      </c>
      <c r="C115">
        <v>46</v>
      </c>
      <c r="D115" t="s">
        <v>21</v>
      </c>
      <c r="E115" t="s">
        <v>468</v>
      </c>
      <c r="F115">
        <v>180</v>
      </c>
      <c r="G115" t="s">
        <v>469</v>
      </c>
      <c r="H115" t="s">
        <v>30</v>
      </c>
      <c r="I115">
        <v>711.06</v>
      </c>
      <c r="J115">
        <v>114</v>
      </c>
      <c r="K115" t="s">
        <v>470</v>
      </c>
      <c r="L115">
        <v>2</v>
      </c>
      <c r="M115" t="s">
        <v>19</v>
      </c>
    </row>
    <row r="116" spans="1:13" x14ac:dyDescent="0.25">
      <c r="A116">
        <v>115</v>
      </c>
      <c r="B116" t="s">
        <v>471</v>
      </c>
      <c r="C116">
        <v>41</v>
      </c>
      <c r="D116" t="s">
        <v>21</v>
      </c>
      <c r="E116" t="s">
        <v>472</v>
      </c>
      <c r="F116">
        <v>194</v>
      </c>
      <c r="G116" t="s">
        <v>473</v>
      </c>
      <c r="H116" t="s">
        <v>48</v>
      </c>
      <c r="I116">
        <v>833.02</v>
      </c>
      <c r="J116">
        <v>115</v>
      </c>
      <c r="K116" t="s">
        <v>474</v>
      </c>
      <c r="L116">
        <v>3</v>
      </c>
      <c r="M116" t="s">
        <v>32</v>
      </c>
    </row>
    <row r="117" spans="1:13" x14ac:dyDescent="0.25">
      <c r="A117">
        <v>116</v>
      </c>
      <c r="B117" t="s">
        <v>475</v>
      </c>
      <c r="C117">
        <v>45</v>
      </c>
      <c r="D117" t="s">
        <v>14</v>
      </c>
      <c r="E117" t="s">
        <v>476</v>
      </c>
      <c r="F117">
        <v>137</v>
      </c>
      <c r="G117" t="s">
        <v>477</v>
      </c>
      <c r="H117" t="s">
        <v>57</v>
      </c>
      <c r="I117">
        <v>836.22</v>
      </c>
      <c r="J117">
        <v>116</v>
      </c>
      <c r="K117" t="s">
        <v>478</v>
      </c>
      <c r="L117">
        <v>1</v>
      </c>
      <c r="M117" t="s">
        <v>32</v>
      </c>
    </row>
    <row r="118" spans="1:13" x14ac:dyDescent="0.25">
      <c r="A118">
        <v>117</v>
      </c>
      <c r="B118" t="s">
        <v>479</v>
      </c>
      <c r="C118">
        <v>33</v>
      </c>
      <c r="D118" t="s">
        <v>14</v>
      </c>
      <c r="E118" t="s">
        <v>480</v>
      </c>
      <c r="F118">
        <v>103</v>
      </c>
      <c r="G118" t="s">
        <v>481</v>
      </c>
      <c r="H118" t="s">
        <v>24</v>
      </c>
      <c r="I118">
        <v>462.97</v>
      </c>
      <c r="J118">
        <v>117</v>
      </c>
      <c r="K118" t="s">
        <v>482</v>
      </c>
      <c r="L118">
        <v>5</v>
      </c>
      <c r="M118" t="s">
        <v>32</v>
      </c>
    </row>
    <row r="119" spans="1:13" x14ac:dyDescent="0.25">
      <c r="A119">
        <v>118</v>
      </c>
      <c r="B119" t="s">
        <v>483</v>
      </c>
      <c r="C119">
        <v>51</v>
      </c>
      <c r="D119" t="s">
        <v>21</v>
      </c>
      <c r="E119" t="s">
        <v>484</v>
      </c>
      <c r="F119">
        <v>176</v>
      </c>
      <c r="G119" t="s">
        <v>485</v>
      </c>
      <c r="H119" t="s">
        <v>57</v>
      </c>
      <c r="I119">
        <v>370.16</v>
      </c>
      <c r="J119">
        <v>118</v>
      </c>
      <c r="K119" t="s">
        <v>486</v>
      </c>
      <c r="L119">
        <v>5</v>
      </c>
      <c r="M119" t="s">
        <v>32</v>
      </c>
    </row>
    <row r="120" spans="1:13" x14ac:dyDescent="0.25">
      <c r="A120">
        <v>119</v>
      </c>
      <c r="B120" t="s">
        <v>487</v>
      </c>
      <c r="C120">
        <v>25</v>
      </c>
      <c r="D120" t="s">
        <v>21</v>
      </c>
      <c r="E120" t="s">
        <v>488</v>
      </c>
      <c r="F120">
        <v>114</v>
      </c>
      <c r="G120" t="s">
        <v>489</v>
      </c>
      <c r="H120" t="s">
        <v>24</v>
      </c>
      <c r="I120">
        <v>339.13</v>
      </c>
      <c r="J120">
        <v>119</v>
      </c>
      <c r="K120" t="s">
        <v>490</v>
      </c>
      <c r="L120">
        <v>4</v>
      </c>
      <c r="M120" t="s">
        <v>19</v>
      </c>
    </row>
    <row r="121" spans="1:13" x14ac:dyDescent="0.25">
      <c r="A121">
        <v>120</v>
      </c>
      <c r="B121" t="s">
        <v>491</v>
      </c>
      <c r="C121">
        <v>31</v>
      </c>
      <c r="D121" t="s">
        <v>21</v>
      </c>
      <c r="E121" t="s">
        <v>492</v>
      </c>
      <c r="F121">
        <v>160</v>
      </c>
      <c r="G121" t="s">
        <v>493</v>
      </c>
      <c r="H121" t="s">
        <v>30</v>
      </c>
      <c r="I121">
        <v>750.42</v>
      </c>
      <c r="J121">
        <v>120</v>
      </c>
      <c r="K121" t="s">
        <v>494</v>
      </c>
      <c r="L121">
        <v>2</v>
      </c>
      <c r="M121" t="s">
        <v>19</v>
      </c>
    </row>
    <row r="122" spans="1:13" x14ac:dyDescent="0.25">
      <c r="A122">
        <v>121</v>
      </c>
      <c r="B122" t="s">
        <v>495</v>
      </c>
      <c r="C122">
        <v>38</v>
      </c>
      <c r="D122" t="s">
        <v>14</v>
      </c>
      <c r="E122" t="s">
        <v>496</v>
      </c>
      <c r="F122">
        <v>183</v>
      </c>
      <c r="G122" t="s">
        <v>497</v>
      </c>
      <c r="H122" t="s">
        <v>57</v>
      </c>
      <c r="I122">
        <v>851.79</v>
      </c>
      <c r="J122">
        <v>121</v>
      </c>
      <c r="K122" t="s">
        <v>498</v>
      </c>
      <c r="L122">
        <v>1</v>
      </c>
      <c r="M122" t="s">
        <v>19</v>
      </c>
    </row>
    <row r="123" spans="1:13" x14ac:dyDescent="0.25">
      <c r="A123">
        <v>122</v>
      </c>
      <c r="B123" t="s">
        <v>499</v>
      </c>
      <c r="C123">
        <v>52</v>
      </c>
      <c r="D123" t="s">
        <v>14</v>
      </c>
      <c r="E123" t="s">
        <v>500</v>
      </c>
      <c r="F123">
        <v>167</v>
      </c>
      <c r="G123" t="s">
        <v>501</v>
      </c>
      <c r="H123" t="s">
        <v>17</v>
      </c>
      <c r="I123">
        <v>881.81</v>
      </c>
      <c r="J123">
        <v>122</v>
      </c>
      <c r="K123" t="s">
        <v>502</v>
      </c>
      <c r="L123">
        <v>5</v>
      </c>
      <c r="M123" t="s">
        <v>32</v>
      </c>
    </row>
    <row r="124" spans="1:13" x14ac:dyDescent="0.25">
      <c r="A124">
        <v>123</v>
      </c>
      <c r="B124" t="s">
        <v>503</v>
      </c>
      <c r="C124">
        <v>52</v>
      </c>
      <c r="D124" t="s">
        <v>21</v>
      </c>
      <c r="E124" t="s">
        <v>504</v>
      </c>
      <c r="F124">
        <v>191</v>
      </c>
      <c r="G124" t="s">
        <v>505</v>
      </c>
      <c r="H124" t="s">
        <v>57</v>
      </c>
      <c r="I124">
        <v>312.67</v>
      </c>
      <c r="J124">
        <v>123</v>
      </c>
      <c r="K124" t="s">
        <v>506</v>
      </c>
      <c r="L124">
        <v>3</v>
      </c>
      <c r="M124" t="s">
        <v>19</v>
      </c>
    </row>
    <row r="125" spans="1:13" x14ac:dyDescent="0.25">
      <c r="A125">
        <v>124</v>
      </c>
      <c r="B125" t="s">
        <v>507</v>
      </c>
      <c r="C125">
        <v>31</v>
      </c>
      <c r="D125" t="s">
        <v>21</v>
      </c>
      <c r="E125" t="s">
        <v>508</v>
      </c>
      <c r="F125">
        <v>165</v>
      </c>
      <c r="G125" t="s">
        <v>509</v>
      </c>
      <c r="H125" t="s">
        <v>24</v>
      </c>
      <c r="I125">
        <v>614.15</v>
      </c>
      <c r="J125">
        <v>124</v>
      </c>
      <c r="K125" t="s">
        <v>510</v>
      </c>
      <c r="L125">
        <v>5</v>
      </c>
      <c r="M125" t="s">
        <v>19</v>
      </c>
    </row>
    <row r="126" spans="1:13" x14ac:dyDescent="0.25">
      <c r="A126">
        <v>125</v>
      </c>
      <c r="B126" t="s">
        <v>511</v>
      </c>
      <c r="C126">
        <v>48</v>
      </c>
      <c r="D126" t="s">
        <v>14</v>
      </c>
      <c r="E126" t="s">
        <v>512</v>
      </c>
      <c r="F126">
        <v>122</v>
      </c>
      <c r="G126" t="s">
        <v>513</v>
      </c>
      <c r="H126" t="s">
        <v>17</v>
      </c>
      <c r="I126">
        <v>176.63</v>
      </c>
      <c r="J126">
        <v>125</v>
      </c>
      <c r="K126" t="s">
        <v>514</v>
      </c>
      <c r="L126">
        <v>3</v>
      </c>
      <c r="M126" t="s">
        <v>32</v>
      </c>
    </row>
    <row r="127" spans="1:13" x14ac:dyDescent="0.25">
      <c r="A127">
        <v>126</v>
      </c>
      <c r="B127" t="s">
        <v>515</v>
      </c>
      <c r="C127">
        <v>20</v>
      </c>
      <c r="D127" t="s">
        <v>21</v>
      </c>
      <c r="E127" t="s">
        <v>516</v>
      </c>
      <c r="F127">
        <v>134</v>
      </c>
      <c r="G127" t="s">
        <v>517</v>
      </c>
      <c r="H127" t="s">
        <v>57</v>
      </c>
      <c r="I127">
        <v>902.39</v>
      </c>
      <c r="J127">
        <v>126</v>
      </c>
      <c r="K127" t="s">
        <v>518</v>
      </c>
      <c r="L127">
        <v>5</v>
      </c>
      <c r="M127" t="s">
        <v>32</v>
      </c>
    </row>
    <row r="128" spans="1:13" x14ac:dyDescent="0.25">
      <c r="A128">
        <v>127</v>
      </c>
      <c r="B128" t="s">
        <v>519</v>
      </c>
      <c r="C128">
        <v>35</v>
      </c>
      <c r="D128" t="s">
        <v>21</v>
      </c>
      <c r="E128" t="s">
        <v>520</v>
      </c>
      <c r="F128">
        <v>132</v>
      </c>
      <c r="G128" t="s">
        <v>521</v>
      </c>
      <c r="H128" t="s">
        <v>57</v>
      </c>
      <c r="I128">
        <v>127.3</v>
      </c>
      <c r="J128">
        <v>127</v>
      </c>
      <c r="K128" t="s">
        <v>522</v>
      </c>
      <c r="L128">
        <v>1</v>
      </c>
      <c r="M128" t="s">
        <v>32</v>
      </c>
    </row>
    <row r="129" spans="1:13" x14ac:dyDescent="0.25">
      <c r="A129">
        <v>128</v>
      </c>
      <c r="B129" t="s">
        <v>523</v>
      </c>
      <c r="C129">
        <v>27</v>
      </c>
      <c r="D129" t="s">
        <v>21</v>
      </c>
      <c r="E129" t="s">
        <v>524</v>
      </c>
      <c r="F129">
        <v>148</v>
      </c>
      <c r="G129" t="s">
        <v>525</v>
      </c>
      <c r="H129" t="s">
        <v>48</v>
      </c>
      <c r="I129">
        <v>711.87</v>
      </c>
      <c r="J129">
        <v>128</v>
      </c>
      <c r="K129" t="s">
        <v>526</v>
      </c>
      <c r="L129">
        <v>4</v>
      </c>
      <c r="M129" t="s">
        <v>32</v>
      </c>
    </row>
    <row r="130" spans="1:13" x14ac:dyDescent="0.25">
      <c r="A130">
        <v>129</v>
      </c>
      <c r="B130" t="s">
        <v>527</v>
      </c>
      <c r="C130">
        <v>50</v>
      </c>
      <c r="D130" t="s">
        <v>21</v>
      </c>
      <c r="E130" t="s">
        <v>528</v>
      </c>
      <c r="F130">
        <v>132</v>
      </c>
      <c r="G130" t="s">
        <v>529</v>
      </c>
      <c r="H130" t="s">
        <v>48</v>
      </c>
      <c r="I130">
        <v>574.35</v>
      </c>
      <c r="J130">
        <v>129</v>
      </c>
      <c r="K130" t="s">
        <v>530</v>
      </c>
      <c r="L130">
        <v>1</v>
      </c>
      <c r="M130" t="s">
        <v>26</v>
      </c>
    </row>
    <row r="131" spans="1:13" x14ac:dyDescent="0.25">
      <c r="A131">
        <v>130</v>
      </c>
      <c r="B131" t="s">
        <v>531</v>
      </c>
      <c r="C131">
        <v>25</v>
      </c>
      <c r="D131" t="s">
        <v>21</v>
      </c>
      <c r="E131" t="s">
        <v>532</v>
      </c>
      <c r="F131">
        <v>174</v>
      </c>
      <c r="G131" t="s">
        <v>533</v>
      </c>
      <c r="H131" t="s">
        <v>24</v>
      </c>
      <c r="I131">
        <v>393.62</v>
      </c>
      <c r="J131">
        <v>130</v>
      </c>
      <c r="K131" t="s">
        <v>534</v>
      </c>
      <c r="L131">
        <v>3</v>
      </c>
      <c r="M131" t="s">
        <v>19</v>
      </c>
    </row>
    <row r="132" spans="1:13" x14ac:dyDescent="0.25">
      <c r="A132">
        <v>131</v>
      </c>
      <c r="B132" t="s">
        <v>535</v>
      </c>
      <c r="C132">
        <v>21</v>
      </c>
      <c r="D132" t="s">
        <v>21</v>
      </c>
      <c r="E132" t="s">
        <v>536</v>
      </c>
      <c r="F132">
        <v>190</v>
      </c>
      <c r="G132" t="s">
        <v>537</v>
      </c>
      <c r="H132" t="s">
        <v>17</v>
      </c>
      <c r="I132">
        <v>673.81</v>
      </c>
      <c r="J132">
        <v>131</v>
      </c>
      <c r="K132" t="s">
        <v>538</v>
      </c>
      <c r="L132">
        <v>3</v>
      </c>
      <c r="M132" t="s">
        <v>19</v>
      </c>
    </row>
    <row r="133" spans="1:13" x14ac:dyDescent="0.25">
      <c r="A133">
        <v>132</v>
      </c>
      <c r="B133" t="s">
        <v>539</v>
      </c>
      <c r="C133">
        <v>39</v>
      </c>
      <c r="D133" t="s">
        <v>14</v>
      </c>
      <c r="E133" t="s">
        <v>540</v>
      </c>
      <c r="F133">
        <v>193</v>
      </c>
      <c r="G133" t="s">
        <v>541</v>
      </c>
      <c r="H133" t="s">
        <v>30</v>
      </c>
      <c r="I133">
        <v>569.04</v>
      </c>
      <c r="J133">
        <v>132</v>
      </c>
      <c r="K133" t="s">
        <v>542</v>
      </c>
      <c r="L133">
        <v>2</v>
      </c>
      <c r="M133" t="s">
        <v>26</v>
      </c>
    </row>
    <row r="134" spans="1:13" x14ac:dyDescent="0.25">
      <c r="A134">
        <v>133</v>
      </c>
      <c r="B134" t="s">
        <v>543</v>
      </c>
      <c r="C134">
        <v>33</v>
      </c>
      <c r="D134" t="s">
        <v>21</v>
      </c>
      <c r="E134" t="s">
        <v>544</v>
      </c>
      <c r="F134">
        <v>103</v>
      </c>
      <c r="G134" t="s">
        <v>545</v>
      </c>
      <c r="H134" t="s">
        <v>57</v>
      </c>
      <c r="I134">
        <v>631.91999999999996</v>
      </c>
      <c r="J134">
        <v>133</v>
      </c>
      <c r="K134" t="s">
        <v>546</v>
      </c>
      <c r="L134">
        <v>2</v>
      </c>
      <c r="M134" t="s">
        <v>32</v>
      </c>
    </row>
    <row r="135" spans="1:13" x14ac:dyDescent="0.25">
      <c r="A135">
        <v>134</v>
      </c>
      <c r="B135" t="s">
        <v>547</v>
      </c>
      <c r="C135">
        <v>43</v>
      </c>
      <c r="D135" t="s">
        <v>21</v>
      </c>
      <c r="E135" t="s">
        <v>548</v>
      </c>
      <c r="F135">
        <v>186</v>
      </c>
      <c r="G135" t="s">
        <v>549</v>
      </c>
      <c r="H135" t="s">
        <v>17</v>
      </c>
      <c r="I135">
        <v>417.58</v>
      </c>
      <c r="J135">
        <v>134</v>
      </c>
      <c r="K135" t="s">
        <v>550</v>
      </c>
      <c r="L135">
        <v>1</v>
      </c>
      <c r="M135" t="s">
        <v>26</v>
      </c>
    </row>
    <row r="136" spans="1:13" x14ac:dyDescent="0.25">
      <c r="A136">
        <v>135</v>
      </c>
      <c r="B136" t="s">
        <v>551</v>
      </c>
      <c r="C136">
        <v>55</v>
      </c>
      <c r="D136" t="s">
        <v>21</v>
      </c>
      <c r="E136" t="s">
        <v>552</v>
      </c>
      <c r="F136">
        <v>116</v>
      </c>
      <c r="G136" t="s">
        <v>553</v>
      </c>
      <c r="H136" t="s">
        <v>30</v>
      </c>
      <c r="I136">
        <v>859.85</v>
      </c>
      <c r="J136">
        <v>135</v>
      </c>
      <c r="K136" t="s">
        <v>554</v>
      </c>
      <c r="L136">
        <v>3</v>
      </c>
      <c r="M136" t="s">
        <v>19</v>
      </c>
    </row>
    <row r="137" spans="1:13" x14ac:dyDescent="0.25">
      <c r="A137">
        <v>136</v>
      </c>
      <c r="B137" t="s">
        <v>555</v>
      </c>
      <c r="C137">
        <v>58</v>
      </c>
      <c r="D137" t="s">
        <v>14</v>
      </c>
      <c r="E137" t="s">
        <v>556</v>
      </c>
      <c r="F137">
        <v>124</v>
      </c>
      <c r="G137" t="s">
        <v>557</v>
      </c>
      <c r="H137" t="s">
        <v>57</v>
      </c>
      <c r="I137">
        <v>795.17</v>
      </c>
      <c r="J137">
        <v>136</v>
      </c>
      <c r="K137" t="s">
        <v>558</v>
      </c>
      <c r="L137">
        <v>2</v>
      </c>
      <c r="M137" t="s">
        <v>19</v>
      </c>
    </row>
    <row r="138" spans="1:13" x14ac:dyDescent="0.25">
      <c r="A138">
        <v>137</v>
      </c>
      <c r="B138" t="s">
        <v>559</v>
      </c>
      <c r="C138">
        <v>55</v>
      </c>
      <c r="D138" t="s">
        <v>21</v>
      </c>
      <c r="E138" t="s">
        <v>560</v>
      </c>
      <c r="F138">
        <v>130</v>
      </c>
      <c r="G138" t="s">
        <v>561</v>
      </c>
      <c r="H138" t="s">
        <v>48</v>
      </c>
      <c r="I138">
        <v>150.59</v>
      </c>
      <c r="J138">
        <v>137</v>
      </c>
      <c r="K138" t="s">
        <v>562</v>
      </c>
      <c r="L138">
        <v>1</v>
      </c>
      <c r="M138" t="s">
        <v>26</v>
      </c>
    </row>
    <row r="139" spans="1:13" x14ac:dyDescent="0.25">
      <c r="A139">
        <v>138</v>
      </c>
      <c r="B139" t="s">
        <v>563</v>
      </c>
      <c r="C139">
        <v>44</v>
      </c>
      <c r="D139" t="s">
        <v>21</v>
      </c>
      <c r="E139" t="s">
        <v>564</v>
      </c>
      <c r="F139">
        <v>102</v>
      </c>
      <c r="G139" t="s">
        <v>565</v>
      </c>
      <c r="H139" t="s">
        <v>24</v>
      </c>
      <c r="I139">
        <v>408.01</v>
      </c>
      <c r="J139">
        <v>138</v>
      </c>
      <c r="K139" t="s">
        <v>566</v>
      </c>
      <c r="L139">
        <v>2</v>
      </c>
      <c r="M139" t="s">
        <v>32</v>
      </c>
    </row>
    <row r="140" spans="1:13" x14ac:dyDescent="0.25">
      <c r="A140">
        <v>139</v>
      </c>
      <c r="B140" t="s">
        <v>567</v>
      </c>
      <c r="C140">
        <v>24</v>
      </c>
      <c r="D140" t="s">
        <v>21</v>
      </c>
      <c r="E140" t="s">
        <v>568</v>
      </c>
      <c r="F140">
        <v>193</v>
      </c>
      <c r="G140" t="s">
        <v>569</v>
      </c>
      <c r="H140" t="s">
        <v>24</v>
      </c>
      <c r="I140">
        <v>436.24</v>
      </c>
      <c r="J140">
        <v>139</v>
      </c>
      <c r="K140" t="s">
        <v>570</v>
      </c>
      <c r="L140">
        <v>4</v>
      </c>
      <c r="M140" t="s">
        <v>26</v>
      </c>
    </row>
    <row r="141" spans="1:13" x14ac:dyDescent="0.25">
      <c r="A141">
        <v>140</v>
      </c>
      <c r="B141" t="s">
        <v>571</v>
      </c>
      <c r="C141">
        <v>32</v>
      </c>
      <c r="D141" t="s">
        <v>14</v>
      </c>
      <c r="E141" t="s">
        <v>572</v>
      </c>
      <c r="F141">
        <v>124</v>
      </c>
      <c r="G141" t="s">
        <v>419</v>
      </c>
      <c r="H141" t="s">
        <v>57</v>
      </c>
      <c r="I141">
        <v>664.51</v>
      </c>
      <c r="J141">
        <v>140</v>
      </c>
      <c r="K141" t="s">
        <v>573</v>
      </c>
      <c r="L141">
        <v>1</v>
      </c>
      <c r="M141" t="s">
        <v>19</v>
      </c>
    </row>
    <row r="142" spans="1:13" x14ac:dyDescent="0.25">
      <c r="A142">
        <v>141</v>
      </c>
      <c r="B142" t="s">
        <v>574</v>
      </c>
      <c r="C142">
        <v>34</v>
      </c>
      <c r="D142" t="s">
        <v>21</v>
      </c>
      <c r="E142" t="s">
        <v>575</v>
      </c>
      <c r="F142">
        <v>180</v>
      </c>
      <c r="G142" t="s">
        <v>576</v>
      </c>
      <c r="H142" t="s">
        <v>17</v>
      </c>
      <c r="I142">
        <v>341.46</v>
      </c>
      <c r="J142">
        <v>141</v>
      </c>
      <c r="K142" t="s">
        <v>577</v>
      </c>
      <c r="L142">
        <v>5</v>
      </c>
      <c r="M142" t="s">
        <v>26</v>
      </c>
    </row>
    <row r="143" spans="1:13" x14ac:dyDescent="0.25">
      <c r="A143">
        <v>142</v>
      </c>
      <c r="B143" t="s">
        <v>578</v>
      </c>
      <c r="C143">
        <v>20</v>
      </c>
      <c r="D143" t="s">
        <v>21</v>
      </c>
      <c r="E143" t="s">
        <v>579</v>
      </c>
      <c r="F143">
        <v>151</v>
      </c>
      <c r="G143" t="s">
        <v>208</v>
      </c>
      <c r="H143" t="s">
        <v>30</v>
      </c>
      <c r="I143">
        <v>520.44000000000005</v>
      </c>
      <c r="J143">
        <v>142</v>
      </c>
      <c r="K143" t="s">
        <v>580</v>
      </c>
      <c r="L143">
        <v>4</v>
      </c>
      <c r="M143" t="s">
        <v>26</v>
      </c>
    </row>
    <row r="144" spans="1:13" x14ac:dyDescent="0.25">
      <c r="A144">
        <v>143</v>
      </c>
      <c r="B144" t="s">
        <v>79</v>
      </c>
      <c r="C144">
        <v>45</v>
      </c>
      <c r="D144" t="s">
        <v>21</v>
      </c>
      <c r="E144" t="s">
        <v>581</v>
      </c>
      <c r="F144">
        <v>117</v>
      </c>
      <c r="G144" t="s">
        <v>582</v>
      </c>
      <c r="H144" t="s">
        <v>57</v>
      </c>
      <c r="I144">
        <v>703.3</v>
      </c>
      <c r="J144">
        <v>143</v>
      </c>
      <c r="K144" t="s">
        <v>583</v>
      </c>
      <c r="L144">
        <v>2</v>
      </c>
      <c r="M144" t="s">
        <v>26</v>
      </c>
    </row>
    <row r="145" spans="1:13" x14ac:dyDescent="0.25">
      <c r="A145">
        <v>144</v>
      </c>
      <c r="B145" t="s">
        <v>584</v>
      </c>
      <c r="C145">
        <v>49</v>
      </c>
      <c r="D145" t="s">
        <v>21</v>
      </c>
      <c r="E145" t="s">
        <v>585</v>
      </c>
      <c r="F145">
        <v>103</v>
      </c>
      <c r="G145" t="s">
        <v>586</v>
      </c>
      <c r="H145" t="s">
        <v>48</v>
      </c>
      <c r="I145">
        <v>24.88</v>
      </c>
      <c r="J145">
        <v>144</v>
      </c>
      <c r="K145" t="s">
        <v>587</v>
      </c>
      <c r="L145">
        <v>3</v>
      </c>
      <c r="M145" t="s">
        <v>19</v>
      </c>
    </row>
    <row r="146" spans="1:13" x14ac:dyDescent="0.25">
      <c r="A146">
        <v>145</v>
      </c>
      <c r="B146" t="s">
        <v>588</v>
      </c>
      <c r="C146">
        <v>39</v>
      </c>
      <c r="D146" t="s">
        <v>14</v>
      </c>
      <c r="E146" t="s">
        <v>589</v>
      </c>
      <c r="F146">
        <v>125</v>
      </c>
      <c r="G146" t="s">
        <v>16</v>
      </c>
      <c r="H146" t="s">
        <v>57</v>
      </c>
      <c r="I146">
        <v>929.16</v>
      </c>
      <c r="J146">
        <v>145</v>
      </c>
      <c r="K146" t="s">
        <v>590</v>
      </c>
      <c r="L146">
        <v>4</v>
      </c>
      <c r="M146" t="s">
        <v>26</v>
      </c>
    </row>
    <row r="147" spans="1:13" x14ac:dyDescent="0.25">
      <c r="A147">
        <v>146</v>
      </c>
      <c r="B147" t="s">
        <v>591</v>
      </c>
      <c r="C147">
        <v>26</v>
      </c>
      <c r="D147" t="s">
        <v>14</v>
      </c>
      <c r="E147" t="s">
        <v>592</v>
      </c>
      <c r="F147">
        <v>171</v>
      </c>
      <c r="G147" t="s">
        <v>449</v>
      </c>
      <c r="H147" t="s">
        <v>48</v>
      </c>
      <c r="I147">
        <v>267.04000000000002</v>
      </c>
      <c r="J147">
        <v>146</v>
      </c>
      <c r="K147" t="s">
        <v>593</v>
      </c>
      <c r="L147">
        <v>5</v>
      </c>
      <c r="M147" t="s">
        <v>19</v>
      </c>
    </row>
    <row r="148" spans="1:13" x14ac:dyDescent="0.25">
      <c r="A148">
        <v>147</v>
      </c>
      <c r="B148" t="s">
        <v>594</v>
      </c>
      <c r="C148">
        <v>24</v>
      </c>
      <c r="D148" t="s">
        <v>14</v>
      </c>
      <c r="E148" t="s">
        <v>595</v>
      </c>
      <c r="F148">
        <v>115</v>
      </c>
      <c r="G148" t="s">
        <v>596</v>
      </c>
      <c r="H148" t="s">
        <v>30</v>
      </c>
      <c r="I148">
        <v>268.2</v>
      </c>
      <c r="J148">
        <v>147</v>
      </c>
      <c r="K148" t="s">
        <v>597</v>
      </c>
      <c r="L148">
        <v>4</v>
      </c>
      <c r="M148" t="s">
        <v>26</v>
      </c>
    </row>
    <row r="149" spans="1:13" x14ac:dyDescent="0.25">
      <c r="A149">
        <v>148</v>
      </c>
      <c r="B149" t="s">
        <v>598</v>
      </c>
      <c r="C149">
        <v>26</v>
      </c>
      <c r="D149" t="s">
        <v>14</v>
      </c>
      <c r="E149" t="s">
        <v>599</v>
      </c>
      <c r="F149">
        <v>159</v>
      </c>
      <c r="G149" t="s">
        <v>600</v>
      </c>
      <c r="H149" t="s">
        <v>57</v>
      </c>
      <c r="I149">
        <v>602.01</v>
      </c>
      <c r="J149">
        <v>148</v>
      </c>
      <c r="K149" t="s">
        <v>601</v>
      </c>
      <c r="L149">
        <v>3</v>
      </c>
      <c r="M149" t="s">
        <v>32</v>
      </c>
    </row>
    <row r="150" spans="1:13" x14ac:dyDescent="0.25">
      <c r="A150">
        <v>149</v>
      </c>
      <c r="B150" t="s">
        <v>602</v>
      </c>
      <c r="C150">
        <v>47</v>
      </c>
      <c r="D150" t="s">
        <v>21</v>
      </c>
      <c r="E150" t="s">
        <v>603</v>
      </c>
      <c r="F150">
        <v>196</v>
      </c>
      <c r="G150" t="s">
        <v>604</v>
      </c>
      <c r="H150" t="s">
        <v>17</v>
      </c>
      <c r="I150">
        <v>54.99</v>
      </c>
      <c r="J150">
        <v>149</v>
      </c>
      <c r="K150" t="s">
        <v>605</v>
      </c>
      <c r="L150">
        <v>5</v>
      </c>
      <c r="M150" t="s">
        <v>32</v>
      </c>
    </row>
    <row r="151" spans="1:13" x14ac:dyDescent="0.25">
      <c r="A151">
        <v>150</v>
      </c>
      <c r="B151" t="s">
        <v>606</v>
      </c>
      <c r="C151">
        <v>57</v>
      </c>
      <c r="D151" t="s">
        <v>14</v>
      </c>
      <c r="E151" t="s">
        <v>607</v>
      </c>
      <c r="F151">
        <v>158</v>
      </c>
      <c r="G151" t="s">
        <v>608</v>
      </c>
      <c r="H151" t="s">
        <v>48</v>
      </c>
      <c r="I151">
        <v>732.69</v>
      </c>
      <c r="J151">
        <v>150</v>
      </c>
      <c r="K151" t="s">
        <v>609</v>
      </c>
      <c r="L151">
        <v>4</v>
      </c>
      <c r="M151" t="s">
        <v>26</v>
      </c>
    </row>
    <row r="152" spans="1:13" x14ac:dyDescent="0.25">
      <c r="A152">
        <v>151</v>
      </c>
      <c r="B152" t="s">
        <v>610</v>
      </c>
      <c r="C152">
        <v>28</v>
      </c>
      <c r="D152" t="s">
        <v>14</v>
      </c>
      <c r="E152" t="s">
        <v>611</v>
      </c>
      <c r="F152">
        <v>180</v>
      </c>
      <c r="G152" t="s">
        <v>612</v>
      </c>
      <c r="H152" t="s">
        <v>30</v>
      </c>
      <c r="I152">
        <v>804.55</v>
      </c>
      <c r="J152">
        <v>151</v>
      </c>
      <c r="K152" t="s">
        <v>613</v>
      </c>
      <c r="L152">
        <v>3</v>
      </c>
      <c r="M152" t="s">
        <v>26</v>
      </c>
    </row>
    <row r="153" spans="1:13" x14ac:dyDescent="0.25">
      <c r="A153">
        <v>152</v>
      </c>
      <c r="B153" t="s">
        <v>614</v>
      </c>
      <c r="C153">
        <v>27</v>
      </c>
      <c r="D153" t="s">
        <v>21</v>
      </c>
      <c r="E153" t="s">
        <v>615</v>
      </c>
      <c r="F153">
        <v>180</v>
      </c>
      <c r="G153" t="s">
        <v>616</v>
      </c>
      <c r="H153" t="s">
        <v>17</v>
      </c>
      <c r="I153">
        <v>117.17</v>
      </c>
      <c r="J153">
        <v>152</v>
      </c>
      <c r="K153" t="s">
        <v>617</v>
      </c>
      <c r="L153">
        <v>2</v>
      </c>
      <c r="M153" t="s">
        <v>26</v>
      </c>
    </row>
    <row r="154" spans="1:13" x14ac:dyDescent="0.25">
      <c r="A154">
        <v>153</v>
      </c>
      <c r="B154" t="s">
        <v>618</v>
      </c>
      <c r="C154">
        <v>45</v>
      </c>
      <c r="D154" t="s">
        <v>21</v>
      </c>
      <c r="E154" t="s">
        <v>619</v>
      </c>
      <c r="F154">
        <v>118</v>
      </c>
      <c r="G154" t="s">
        <v>620</v>
      </c>
      <c r="H154" t="s">
        <v>24</v>
      </c>
      <c r="I154">
        <v>373.46</v>
      </c>
      <c r="J154">
        <v>153</v>
      </c>
      <c r="K154" t="s">
        <v>621</v>
      </c>
      <c r="L154">
        <v>4</v>
      </c>
      <c r="M154" t="s">
        <v>32</v>
      </c>
    </row>
    <row r="155" spans="1:13" x14ac:dyDescent="0.25">
      <c r="A155">
        <v>154</v>
      </c>
      <c r="B155" t="s">
        <v>622</v>
      </c>
      <c r="C155">
        <v>58</v>
      </c>
      <c r="D155" t="s">
        <v>21</v>
      </c>
      <c r="E155" t="s">
        <v>623</v>
      </c>
      <c r="F155">
        <v>137</v>
      </c>
      <c r="G155" t="s">
        <v>403</v>
      </c>
      <c r="H155" t="s">
        <v>24</v>
      </c>
      <c r="I155">
        <v>755.88</v>
      </c>
      <c r="J155">
        <v>154</v>
      </c>
      <c r="K155" t="s">
        <v>624</v>
      </c>
      <c r="L155">
        <v>1</v>
      </c>
      <c r="M155" t="s">
        <v>32</v>
      </c>
    </row>
    <row r="156" spans="1:13" x14ac:dyDescent="0.25">
      <c r="A156">
        <v>155</v>
      </c>
      <c r="B156" t="s">
        <v>625</v>
      </c>
      <c r="C156">
        <v>51</v>
      </c>
      <c r="D156" t="s">
        <v>14</v>
      </c>
      <c r="E156" t="s">
        <v>626</v>
      </c>
      <c r="F156">
        <v>135</v>
      </c>
      <c r="G156" t="s">
        <v>627</v>
      </c>
      <c r="H156" t="s">
        <v>24</v>
      </c>
      <c r="I156">
        <v>437.78</v>
      </c>
      <c r="J156">
        <v>155</v>
      </c>
      <c r="K156" t="s">
        <v>628</v>
      </c>
      <c r="L156">
        <v>3</v>
      </c>
      <c r="M156" t="s">
        <v>26</v>
      </c>
    </row>
    <row r="157" spans="1:13" x14ac:dyDescent="0.25">
      <c r="A157">
        <v>156</v>
      </c>
      <c r="B157" t="s">
        <v>629</v>
      </c>
      <c r="C157">
        <v>18</v>
      </c>
      <c r="D157" t="s">
        <v>14</v>
      </c>
      <c r="E157" t="s">
        <v>630</v>
      </c>
      <c r="F157">
        <v>121</v>
      </c>
      <c r="G157" t="s">
        <v>489</v>
      </c>
      <c r="H157" t="s">
        <v>30</v>
      </c>
      <c r="I157">
        <v>174.68</v>
      </c>
      <c r="J157">
        <v>156</v>
      </c>
      <c r="K157" t="s">
        <v>631</v>
      </c>
      <c r="L157">
        <v>2</v>
      </c>
      <c r="M157" t="s">
        <v>19</v>
      </c>
    </row>
    <row r="158" spans="1:13" x14ac:dyDescent="0.25">
      <c r="A158">
        <v>157</v>
      </c>
      <c r="B158" t="s">
        <v>632</v>
      </c>
      <c r="C158">
        <v>28</v>
      </c>
      <c r="D158" t="s">
        <v>14</v>
      </c>
      <c r="E158" t="s">
        <v>633</v>
      </c>
      <c r="F158">
        <v>188</v>
      </c>
      <c r="G158" t="s">
        <v>634</v>
      </c>
      <c r="H158" t="s">
        <v>17</v>
      </c>
      <c r="I158">
        <v>591.41</v>
      </c>
      <c r="J158">
        <v>157</v>
      </c>
      <c r="K158" t="s">
        <v>635</v>
      </c>
      <c r="L158">
        <v>4</v>
      </c>
      <c r="M158" t="s">
        <v>32</v>
      </c>
    </row>
    <row r="159" spans="1:13" x14ac:dyDescent="0.25">
      <c r="A159">
        <v>158</v>
      </c>
      <c r="B159" t="s">
        <v>636</v>
      </c>
      <c r="C159">
        <v>60</v>
      </c>
      <c r="D159" t="s">
        <v>21</v>
      </c>
      <c r="E159" t="s">
        <v>637</v>
      </c>
      <c r="F159">
        <v>112</v>
      </c>
      <c r="G159" t="s">
        <v>638</v>
      </c>
      <c r="H159" t="s">
        <v>57</v>
      </c>
      <c r="I159">
        <v>616.42999999999995</v>
      </c>
      <c r="J159">
        <v>158</v>
      </c>
      <c r="K159" t="s">
        <v>639</v>
      </c>
      <c r="L159">
        <v>1</v>
      </c>
      <c r="M159" t="s">
        <v>32</v>
      </c>
    </row>
    <row r="160" spans="1:13" x14ac:dyDescent="0.25">
      <c r="A160">
        <v>159</v>
      </c>
      <c r="B160" t="s">
        <v>640</v>
      </c>
      <c r="C160">
        <v>30</v>
      </c>
      <c r="D160" t="s">
        <v>14</v>
      </c>
      <c r="E160" t="s">
        <v>641</v>
      </c>
      <c r="F160">
        <v>200</v>
      </c>
      <c r="G160" t="s">
        <v>642</v>
      </c>
      <c r="H160" t="s">
        <v>24</v>
      </c>
      <c r="I160">
        <v>445.9</v>
      </c>
      <c r="J160">
        <v>159</v>
      </c>
      <c r="K160" t="s">
        <v>643</v>
      </c>
      <c r="L160">
        <v>5</v>
      </c>
      <c r="M160" t="s">
        <v>19</v>
      </c>
    </row>
    <row r="161" spans="1:13" x14ac:dyDescent="0.25">
      <c r="A161">
        <v>160</v>
      </c>
      <c r="B161" t="s">
        <v>644</v>
      </c>
      <c r="C161">
        <v>41</v>
      </c>
      <c r="D161" t="s">
        <v>14</v>
      </c>
      <c r="E161" t="s">
        <v>645</v>
      </c>
      <c r="F161">
        <v>195</v>
      </c>
      <c r="G161" t="s">
        <v>646</v>
      </c>
      <c r="H161" t="s">
        <v>30</v>
      </c>
      <c r="I161">
        <v>918.71</v>
      </c>
      <c r="J161">
        <v>160</v>
      </c>
      <c r="K161" t="s">
        <v>647</v>
      </c>
      <c r="L161">
        <v>1</v>
      </c>
      <c r="M161" t="s">
        <v>26</v>
      </c>
    </row>
    <row r="162" spans="1:13" x14ac:dyDescent="0.25">
      <c r="A162">
        <v>161</v>
      </c>
      <c r="B162" t="s">
        <v>648</v>
      </c>
      <c r="C162">
        <v>56</v>
      </c>
      <c r="D162" t="s">
        <v>14</v>
      </c>
      <c r="E162" t="s">
        <v>649</v>
      </c>
      <c r="F162">
        <v>189</v>
      </c>
      <c r="G162" t="s">
        <v>650</v>
      </c>
      <c r="H162" t="s">
        <v>48</v>
      </c>
      <c r="I162">
        <v>212.28</v>
      </c>
      <c r="J162">
        <v>161</v>
      </c>
      <c r="K162" t="s">
        <v>651</v>
      </c>
      <c r="L162">
        <v>5</v>
      </c>
      <c r="M162" t="s">
        <v>26</v>
      </c>
    </row>
    <row r="163" spans="1:13" x14ac:dyDescent="0.25">
      <c r="A163">
        <v>162</v>
      </c>
      <c r="B163" t="s">
        <v>652</v>
      </c>
      <c r="C163">
        <v>35</v>
      </c>
      <c r="D163" t="s">
        <v>21</v>
      </c>
      <c r="E163" t="s">
        <v>653</v>
      </c>
      <c r="F163">
        <v>135</v>
      </c>
      <c r="G163" t="s">
        <v>654</v>
      </c>
      <c r="H163" t="s">
        <v>57</v>
      </c>
      <c r="I163">
        <v>207.11</v>
      </c>
      <c r="J163">
        <v>162</v>
      </c>
      <c r="K163" t="s">
        <v>655</v>
      </c>
      <c r="L163">
        <v>2</v>
      </c>
      <c r="M163" t="s">
        <v>32</v>
      </c>
    </row>
    <row r="164" spans="1:13" x14ac:dyDescent="0.25">
      <c r="A164">
        <v>163</v>
      </c>
      <c r="B164" t="s">
        <v>656</v>
      </c>
      <c r="C164">
        <v>36</v>
      </c>
      <c r="D164" t="s">
        <v>21</v>
      </c>
      <c r="E164" t="s">
        <v>657</v>
      </c>
      <c r="F164">
        <v>181</v>
      </c>
      <c r="G164" t="s">
        <v>658</v>
      </c>
      <c r="H164" t="s">
        <v>30</v>
      </c>
      <c r="I164">
        <v>407.9</v>
      </c>
      <c r="J164">
        <v>163</v>
      </c>
      <c r="K164" t="s">
        <v>659</v>
      </c>
      <c r="L164">
        <v>1</v>
      </c>
      <c r="M164" t="s">
        <v>32</v>
      </c>
    </row>
    <row r="165" spans="1:13" x14ac:dyDescent="0.25">
      <c r="A165">
        <v>164</v>
      </c>
      <c r="B165" t="s">
        <v>660</v>
      </c>
      <c r="C165">
        <v>40</v>
      </c>
      <c r="D165" t="s">
        <v>14</v>
      </c>
      <c r="E165" t="s">
        <v>661</v>
      </c>
      <c r="F165">
        <v>168</v>
      </c>
      <c r="G165" t="s">
        <v>662</v>
      </c>
      <c r="H165" t="s">
        <v>30</v>
      </c>
      <c r="I165">
        <v>882.07</v>
      </c>
      <c r="J165">
        <v>164</v>
      </c>
      <c r="K165" t="s">
        <v>245</v>
      </c>
      <c r="L165">
        <v>3</v>
      </c>
      <c r="M165" t="s">
        <v>19</v>
      </c>
    </row>
    <row r="166" spans="1:13" x14ac:dyDescent="0.25">
      <c r="A166">
        <v>165</v>
      </c>
      <c r="B166" t="s">
        <v>663</v>
      </c>
      <c r="C166">
        <v>57</v>
      </c>
      <c r="D166" t="s">
        <v>14</v>
      </c>
      <c r="E166" t="s">
        <v>664</v>
      </c>
      <c r="F166">
        <v>200</v>
      </c>
      <c r="G166" t="s">
        <v>665</v>
      </c>
      <c r="H166" t="s">
        <v>24</v>
      </c>
      <c r="I166">
        <v>815.13</v>
      </c>
      <c r="J166">
        <v>165</v>
      </c>
      <c r="K166" t="s">
        <v>666</v>
      </c>
      <c r="L166">
        <v>1</v>
      </c>
      <c r="M166" t="s">
        <v>26</v>
      </c>
    </row>
    <row r="167" spans="1:13" x14ac:dyDescent="0.25">
      <c r="A167">
        <v>166</v>
      </c>
      <c r="B167" t="s">
        <v>667</v>
      </c>
      <c r="C167">
        <v>26</v>
      </c>
      <c r="D167" t="s">
        <v>21</v>
      </c>
      <c r="E167" t="s">
        <v>668</v>
      </c>
      <c r="F167">
        <v>131</v>
      </c>
      <c r="G167" t="s">
        <v>669</v>
      </c>
      <c r="H167" t="s">
        <v>17</v>
      </c>
      <c r="I167">
        <v>479.48</v>
      </c>
      <c r="J167">
        <v>166</v>
      </c>
      <c r="K167" t="s">
        <v>670</v>
      </c>
      <c r="L167">
        <v>3</v>
      </c>
      <c r="M167" t="s">
        <v>19</v>
      </c>
    </row>
    <row r="168" spans="1:13" x14ac:dyDescent="0.25">
      <c r="A168">
        <v>167</v>
      </c>
      <c r="B168" t="s">
        <v>671</v>
      </c>
      <c r="C168">
        <v>53</v>
      </c>
      <c r="D168" t="s">
        <v>21</v>
      </c>
      <c r="E168" t="s">
        <v>672</v>
      </c>
      <c r="F168">
        <v>115</v>
      </c>
      <c r="G168" t="s">
        <v>220</v>
      </c>
      <c r="H168" t="s">
        <v>30</v>
      </c>
      <c r="I168">
        <v>513.29999999999995</v>
      </c>
      <c r="J168">
        <v>167</v>
      </c>
      <c r="K168" t="s">
        <v>673</v>
      </c>
      <c r="L168">
        <v>5</v>
      </c>
      <c r="M168" t="s">
        <v>19</v>
      </c>
    </row>
    <row r="169" spans="1:13" x14ac:dyDescent="0.25">
      <c r="A169">
        <v>168</v>
      </c>
      <c r="B169" t="s">
        <v>674</v>
      </c>
      <c r="C169">
        <v>52</v>
      </c>
      <c r="D169" t="s">
        <v>21</v>
      </c>
      <c r="E169" t="s">
        <v>675</v>
      </c>
      <c r="F169">
        <v>112</v>
      </c>
      <c r="G169" t="s">
        <v>676</v>
      </c>
      <c r="H169" t="s">
        <v>57</v>
      </c>
      <c r="I169">
        <v>565.52</v>
      </c>
      <c r="J169">
        <v>168</v>
      </c>
      <c r="K169" t="s">
        <v>677</v>
      </c>
      <c r="L169">
        <v>4</v>
      </c>
      <c r="M169" t="s">
        <v>19</v>
      </c>
    </row>
    <row r="170" spans="1:13" x14ac:dyDescent="0.25">
      <c r="A170">
        <v>169</v>
      </c>
      <c r="B170" t="s">
        <v>678</v>
      </c>
      <c r="C170">
        <v>20</v>
      </c>
      <c r="D170" t="s">
        <v>21</v>
      </c>
      <c r="E170" t="s">
        <v>679</v>
      </c>
      <c r="F170">
        <v>188</v>
      </c>
      <c r="G170" t="s">
        <v>680</v>
      </c>
      <c r="H170" t="s">
        <v>17</v>
      </c>
      <c r="I170">
        <v>664.27</v>
      </c>
      <c r="J170">
        <v>169</v>
      </c>
      <c r="K170" t="s">
        <v>681</v>
      </c>
      <c r="L170">
        <v>2</v>
      </c>
      <c r="M170" t="s">
        <v>19</v>
      </c>
    </row>
    <row r="171" spans="1:13" x14ac:dyDescent="0.25">
      <c r="A171">
        <v>170</v>
      </c>
      <c r="B171" t="s">
        <v>682</v>
      </c>
      <c r="C171">
        <v>59</v>
      </c>
      <c r="D171" t="s">
        <v>21</v>
      </c>
      <c r="E171" t="s">
        <v>683</v>
      </c>
      <c r="F171">
        <v>107</v>
      </c>
      <c r="G171" t="s">
        <v>684</v>
      </c>
      <c r="H171" t="s">
        <v>48</v>
      </c>
      <c r="I171">
        <v>327.44</v>
      </c>
      <c r="J171">
        <v>170</v>
      </c>
      <c r="K171" t="s">
        <v>685</v>
      </c>
      <c r="L171">
        <v>5</v>
      </c>
      <c r="M171" t="s">
        <v>19</v>
      </c>
    </row>
    <row r="172" spans="1:13" x14ac:dyDescent="0.25">
      <c r="A172">
        <v>171</v>
      </c>
      <c r="B172" t="s">
        <v>686</v>
      </c>
      <c r="C172">
        <v>56</v>
      </c>
      <c r="D172" t="s">
        <v>21</v>
      </c>
      <c r="E172" t="s">
        <v>687</v>
      </c>
      <c r="F172">
        <v>103</v>
      </c>
      <c r="G172" t="s">
        <v>688</v>
      </c>
      <c r="H172" t="s">
        <v>57</v>
      </c>
      <c r="I172">
        <v>864.94</v>
      </c>
      <c r="J172">
        <v>171</v>
      </c>
      <c r="K172" t="s">
        <v>689</v>
      </c>
      <c r="L172">
        <v>4</v>
      </c>
      <c r="M172" t="s">
        <v>26</v>
      </c>
    </row>
    <row r="173" spans="1:13" x14ac:dyDescent="0.25">
      <c r="A173">
        <v>172</v>
      </c>
      <c r="B173" t="s">
        <v>690</v>
      </c>
      <c r="C173">
        <v>33</v>
      </c>
      <c r="D173" t="s">
        <v>21</v>
      </c>
      <c r="E173" t="s">
        <v>691</v>
      </c>
      <c r="F173">
        <v>154</v>
      </c>
      <c r="G173" t="s">
        <v>692</v>
      </c>
      <c r="H173" t="s">
        <v>24</v>
      </c>
      <c r="I173">
        <v>596.39</v>
      </c>
      <c r="J173">
        <v>172</v>
      </c>
      <c r="K173" t="s">
        <v>693</v>
      </c>
      <c r="L173">
        <v>4</v>
      </c>
      <c r="M173" t="s">
        <v>32</v>
      </c>
    </row>
    <row r="174" spans="1:13" x14ac:dyDescent="0.25">
      <c r="A174">
        <v>173</v>
      </c>
      <c r="B174" t="s">
        <v>694</v>
      </c>
      <c r="C174">
        <v>60</v>
      </c>
      <c r="D174" t="s">
        <v>14</v>
      </c>
      <c r="E174" t="s">
        <v>695</v>
      </c>
      <c r="F174">
        <v>101</v>
      </c>
      <c r="G174" t="s">
        <v>696</v>
      </c>
      <c r="H174" t="s">
        <v>48</v>
      </c>
      <c r="I174">
        <v>774.67</v>
      </c>
      <c r="J174">
        <v>173</v>
      </c>
      <c r="K174" t="s">
        <v>697</v>
      </c>
      <c r="L174">
        <v>5</v>
      </c>
      <c r="M174" t="s">
        <v>32</v>
      </c>
    </row>
    <row r="175" spans="1:13" x14ac:dyDescent="0.25">
      <c r="A175">
        <v>174</v>
      </c>
      <c r="B175" t="s">
        <v>698</v>
      </c>
      <c r="C175">
        <v>47</v>
      </c>
      <c r="D175" t="s">
        <v>14</v>
      </c>
      <c r="E175" t="s">
        <v>699</v>
      </c>
      <c r="F175">
        <v>132</v>
      </c>
      <c r="G175" t="s">
        <v>700</v>
      </c>
      <c r="H175" t="s">
        <v>30</v>
      </c>
      <c r="I175">
        <v>742.05</v>
      </c>
      <c r="J175">
        <v>174</v>
      </c>
      <c r="K175" t="s">
        <v>701</v>
      </c>
      <c r="L175">
        <v>4</v>
      </c>
      <c r="M175" t="s">
        <v>32</v>
      </c>
    </row>
    <row r="176" spans="1:13" x14ac:dyDescent="0.25">
      <c r="A176">
        <v>175</v>
      </c>
      <c r="B176" t="s">
        <v>702</v>
      </c>
      <c r="C176">
        <v>46</v>
      </c>
      <c r="D176" t="s">
        <v>14</v>
      </c>
      <c r="E176" t="s">
        <v>703</v>
      </c>
      <c r="F176">
        <v>114</v>
      </c>
      <c r="G176" t="s">
        <v>704</v>
      </c>
      <c r="H176" t="s">
        <v>30</v>
      </c>
      <c r="I176">
        <v>279.52999999999997</v>
      </c>
      <c r="J176">
        <v>175</v>
      </c>
      <c r="K176" t="s">
        <v>705</v>
      </c>
      <c r="L176">
        <v>5</v>
      </c>
      <c r="M176" t="s">
        <v>32</v>
      </c>
    </row>
    <row r="177" spans="1:13" x14ac:dyDescent="0.25">
      <c r="A177">
        <v>176</v>
      </c>
      <c r="B177" t="s">
        <v>706</v>
      </c>
      <c r="C177">
        <v>40</v>
      </c>
      <c r="D177" t="s">
        <v>14</v>
      </c>
      <c r="E177" t="s">
        <v>707</v>
      </c>
      <c r="F177">
        <v>184</v>
      </c>
      <c r="G177" t="s">
        <v>708</v>
      </c>
      <c r="H177" t="s">
        <v>48</v>
      </c>
      <c r="I177">
        <v>831.02</v>
      </c>
      <c r="J177">
        <v>176</v>
      </c>
      <c r="K177" t="s">
        <v>709</v>
      </c>
      <c r="L177">
        <v>1</v>
      </c>
      <c r="M177" t="s">
        <v>26</v>
      </c>
    </row>
    <row r="178" spans="1:13" x14ac:dyDescent="0.25">
      <c r="A178">
        <v>177</v>
      </c>
      <c r="B178" t="s">
        <v>710</v>
      </c>
      <c r="C178">
        <v>47</v>
      </c>
      <c r="D178" t="s">
        <v>14</v>
      </c>
      <c r="E178" t="s">
        <v>711</v>
      </c>
      <c r="F178">
        <v>148</v>
      </c>
      <c r="G178" t="s">
        <v>712</v>
      </c>
      <c r="H178" t="s">
        <v>24</v>
      </c>
      <c r="I178">
        <v>716.74</v>
      </c>
      <c r="J178">
        <v>177</v>
      </c>
      <c r="K178" t="s">
        <v>643</v>
      </c>
      <c r="L178">
        <v>3</v>
      </c>
      <c r="M178" t="s">
        <v>19</v>
      </c>
    </row>
    <row r="179" spans="1:13" x14ac:dyDescent="0.25">
      <c r="A179">
        <v>178</v>
      </c>
      <c r="B179" t="s">
        <v>713</v>
      </c>
      <c r="C179">
        <v>60</v>
      </c>
      <c r="D179" t="s">
        <v>21</v>
      </c>
      <c r="E179" t="s">
        <v>714</v>
      </c>
      <c r="F179">
        <v>143</v>
      </c>
      <c r="G179" t="s">
        <v>715</v>
      </c>
      <c r="H179" t="s">
        <v>24</v>
      </c>
      <c r="I179">
        <v>447.75</v>
      </c>
      <c r="J179">
        <v>178</v>
      </c>
      <c r="K179" t="s">
        <v>716</v>
      </c>
      <c r="L179">
        <v>2</v>
      </c>
      <c r="M179" t="s">
        <v>26</v>
      </c>
    </row>
    <row r="180" spans="1:13" x14ac:dyDescent="0.25">
      <c r="A180">
        <v>179</v>
      </c>
      <c r="B180" t="s">
        <v>717</v>
      </c>
      <c r="C180">
        <v>55</v>
      </c>
      <c r="D180" t="s">
        <v>21</v>
      </c>
      <c r="E180" t="s">
        <v>718</v>
      </c>
      <c r="F180">
        <v>183</v>
      </c>
      <c r="G180" t="s">
        <v>719</v>
      </c>
      <c r="H180" t="s">
        <v>48</v>
      </c>
      <c r="I180">
        <v>245.97</v>
      </c>
      <c r="J180">
        <v>179</v>
      </c>
      <c r="K180" t="s">
        <v>720</v>
      </c>
      <c r="L180">
        <v>4</v>
      </c>
      <c r="M180" t="s">
        <v>32</v>
      </c>
    </row>
    <row r="181" spans="1:13" x14ac:dyDescent="0.25">
      <c r="A181">
        <v>180</v>
      </c>
      <c r="B181" t="s">
        <v>721</v>
      </c>
      <c r="C181">
        <v>26</v>
      </c>
      <c r="D181" t="s">
        <v>21</v>
      </c>
      <c r="E181" t="s">
        <v>722</v>
      </c>
      <c r="F181">
        <v>181</v>
      </c>
      <c r="G181" t="s">
        <v>723</v>
      </c>
      <c r="H181" t="s">
        <v>57</v>
      </c>
      <c r="I181">
        <v>128.36000000000001</v>
      </c>
      <c r="J181">
        <v>180</v>
      </c>
      <c r="K181" t="s">
        <v>724</v>
      </c>
      <c r="L181">
        <v>4</v>
      </c>
      <c r="M181" t="s">
        <v>26</v>
      </c>
    </row>
    <row r="182" spans="1:13" x14ac:dyDescent="0.25">
      <c r="A182">
        <v>181</v>
      </c>
      <c r="B182" t="s">
        <v>725</v>
      </c>
      <c r="C182">
        <v>43</v>
      </c>
      <c r="D182" t="s">
        <v>21</v>
      </c>
      <c r="E182" t="s">
        <v>726</v>
      </c>
      <c r="F182">
        <v>158</v>
      </c>
      <c r="G182" t="s">
        <v>727</v>
      </c>
      <c r="H182" t="s">
        <v>30</v>
      </c>
      <c r="I182">
        <v>38.53</v>
      </c>
      <c r="J182">
        <v>181</v>
      </c>
      <c r="K182" t="s">
        <v>728</v>
      </c>
      <c r="L182">
        <v>5</v>
      </c>
      <c r="M182" t="s">
        <v>32</v>
      </c>
    </row>
    <row r="183" spans="1:13" x14ac:dyDescent="0.25">
      <c r="A183">
        <v>182</v>
      </c>
      <c r="B183" t="s">
        <v>729</v>
      </c>
      <c r="C183">
        <v>58</v>
      </c>
      <c r="D183" t="s">
        <v>14</v>
      </c>
      <c r="E183" t="s">
        <v>730</v>
      </c>
      <c r="F183">
        <v>190</v>
      </c>
      <c r="G183" t="s">
        <v>261</v>
      </c>
      <c r="H183" t="s">
        <v>24</v>
      </c>
      <c r="I183">
        <v>472.37</v>
      </c>
      <c r="J183">
        <v>182</v>
      </c>
      <c r="K183" t="s">
        <v>731</v>
      </c>
      <c r="L183">
        <v>5</v>
      </c>
      <c r="M183" t="s">
        <v>32</v>
      </c>
    </row>
    <row r="184" spans="1:13" x14ac:dyDescent="0.25">
      <c r="A184">
        <v>183</v>
      </c>
      <c r="B184" t="s">
        <v>732</v>
      </c>
      <c r="C184">
        <v>54</v>
      </c>
      <c r="D184" t="s">
        <v>14</v>
      </c>
      <c r="E184" t="s">
        <v>733</v>
      </c>
      <c r="F184">
        <v>114</v>
      </c>
      <c r="G184" t="s">
        <v>734</v>
      </c>
      <c r="H184" t="s">
        <v>48</v>
      </c>
      <c r="I184">
        <v>400.99</v>
      </c>
      <c r="J184">
        <v>183</v>
      </c>
      <c r="K184" t="s">
        <v>735</v>
      </c>
      <c r="L184">
        <v>5</v>
      </c>
      <c r="M184" t="s">
        <v>32</v>
      </c>
    </row>
    <row r="185" spans="1:13" x14ac:dyDescent="0.25">
      <c r="A185">
        <v>184</v>
      </c>
      <c r="B185" t="s">
        <v>736</v>
      </c>
      <c r="C185">
        <v>45</v>
      </c>
      <c r="D185" t="s">
        <v>14</v>
      </c>
      <c r="E185" t="s">
        <v>737</v>
      </c>
      <c r="F185">
        <v>112</v>
      </c>
      <c r="G185" t="s">
        <v>738</v>
      </c>
      <c r="H185" t="s">
        <v>57</v>
      </c>
      <c r="I185">
        <v>415.16</v>
      </c>
      <c r="J185">
        <v>184</v>
      </c>
      <c r="K185" t="s">
        <v>739</v>
      </c>
      <c r="L185">
        <v>4</v>
      </c>
      <c r="M185" t="s">
        <v>26</v>
      </c>
    </row>
    <row r="186" spans="1:13" x14ac:dyDescent="0.25">
      <c r="A186">
        <v>185</v>
      </c>
      <c r="B186" t="s">
        <v>740</v>
      </c>
      <c r="C186">
        <v>46</v>
      </c>
      <c r="D186" t="s">
        <v>21</v>
      </c>
      <c r="E186" t="s">
        <v>741</v>
      </c>
      <c r="F186">
        <v>177</v>
      </c>
      <c r="G186" t="s">
        <v>61</v>
      </c>
      <c r="H186" t="s">
        <v>30</v>
      </c>
      <c r="I186">
        <v>229.1</v>
      </c>
      <c r="J186">
        <v>185</v>
      </c>
      <c r="K186" t="s">
        <v>742</v>
      </c>
      <c r="L186">
        <v>5</v>
      </c>
      <c r="M186" t="s">
        <v>19</v>
      </c>
    </row>
    <row r="187" spans="1:13" x14ac:dyDescent="0.25">
      <c r="A187">
        <v>186</v>
      </c>
      <c r="B187" t="s">
        <v>743</v>
      </c>
      <c r="C187">
        <v>59</v>
      </c>
      <c r="D187" t="s">
        <v>21</v>
      </c>
      <c r="E187" t="s">
        <v>744</v>
      </c>
      <c r="F187">
        <v>190</v>
      </c>
      <c r="G187" t="s">
        <v>745</v>
      </c>
      <c r="H187" t="s">
        <v>57</v>
      </c>
      <c r="I187">
        <v>150.03</v>
      </c>
      <c r="J187">
        <v>186</v>
      </c>
      <c r="K187" t="s">
        <v>746</v>
      </c>
      <c r="L187">
        <v>5</v>
      </c>
      <c r="M187" t="s">
        <v>26</v>
      </c>
    </row>
    <row r="188" spans="1:13" x14ac:dyDescent="0.25">
      <c r="A188">
        <v>187</v>
      </c>
      <c r="B188" t="s">
        <v>747</v>
      </c>
      <c r="C188">
        <v>30</v>
      </c>
      <c r="D188" t="s">
        <v>21</v>
      </c>
      <c r="E188" t="s">
        <v>748</v>
      </c>
      <c r="F188">
        <v>161</v>
      </c>
      <c r="G188" t="s">
        <v>485</v>
      </c>
      <c r="H188" t="s">
        <v>24</v>
      </c>
      <c r="I188">
        <v>980.5</v>
      </c>
      <c r="J188">
        <v>187</v>
      </c>
      <c r="K188" t="s">
        <v>749</v>
      </c>
      <c r="L188">
        <v>2</v>
      </c>
      <c r="M188" t="s">
        <v>32</v>
      </c>
    </row>
    <row r="189" spans="1:13" x14ac:dyDescent="0.25">
      <c r="A189">
        <v>188</v>
      </c>
      <c r="B189" t="s">
        <v>750</v>
      </c>
      <c r="C189">
        <v>53</v>
      </c>
      <c r="D189" t="s">
        <v>21</v>
      </c>
      <c r="E189" t="s">
        <v>751</v>
      </c>
      <c r="F189">
        <v>138</v>
      </c>
      <c r="G189" t="s">
        <v>752</v>
      </c>
      <c r="H189" t="s">
        <v>57</v>
      </c>
      <c r="I189">
        <v>818.98</v>
      </c>
      <c r="J189">
        <v>188</v>
      </c>
      <c r="K189" t="s">
        <v>753</v>
      </c>
      <c r="L189">
        <v>4</v>
      </c>
      <c r="M189" t="s">
        <v>26</v>
      </c>
    </row>
    <row r="190" spans="1:13" x14ac:dyDescent="0.25">
      <c r="A190">
        <v>189</v>
      </c>
      <c r="B190" t="s">
        <v>754</v>
      </c>
      <c r="C190">
        <v>54</v>
      </c>
      <c r="D190" t="s">
        <v>21</v>
      </c>
      <c r="E190" t="s">
        <v>755</v>
      </c>
      <c r="F190">
        <v>170</v>
      </c>
      <c r="G190" t="s">
        <v>756</v>
      </c>
      <c r="H190" t="s">
        <v>48</v>
      </c>
      <c r="I190">
        <v>152.26</v>
      </c>
      <c r="J190">
        <v>189</v>
      </c>
      <c r="K190" t="s">
        <v>757</v>
      </c>
      <c r="L190">
        <v>2</v>
      </c>
      <c r="M190" t="s">
        <v>32</v>
      </c>
    </row>
    <row r="191" spans="1:13" x14ac:dyDescent="0.25">
      <c r="A191">
        <v>190</v>
      </c>
      <c r="B191" t="s">
        <v>758</v>
      </c>
      <c r="C191">
        <v>36</v>
      </c>
      <c r="D191" t="s">
        <v>21</v>
      </c>
      <c r="E191" t="s">
        <v>759</v>
      </c>
      <c r="F191">
        <v>137</v>
      </c>
      <c r="G191" t="s">
        <v>760</v>
      </c>
      <c r="H191" t="s">
        <v>57</v>
      </c>
      <c r="I191">
        <v>265.31</v>
      </c>
      <c r="J191">
        <v>190</v>
      </c>
      <c r="K191" t="s">
        <v>761</v>
      </c>
      <c r="L191">
        <v>3</v>
      </c>
      <c r="M191" t="s">
        <v>32</v>
      </c>
    </row>
    <row r="192" spans="1:13" x14ac:dyDescent="0.25">
      <c r="A192">
        <v>191</v>
      </c>
      <c r="B192" t="s">
        <v>762</v>
      </c>
      <c r="C192">
        <v>27</v>
      </c>
      <c r="D192" t="s">
        <v>21</v>
      </c>
      <c r="E192" t="s">
        <v>763</v>
      </c>
      <c r="F192">
        <v>194</v>
      </c>
      <c r="G192" t="s">
        <v>764</v>
      </c>
      <c r="H192" t="s">
        <v>48</v>
      </c>
      <c r="I192">
        <v>876.69</v>
      </c>
      <c r="J192">
        <v>191</v>
      </c>
      <c r="K192" t="s">
        <v>765</v>
      </c>
      <c r="L192">
        <v>4</v>
      </c>
      <c r="M192" t="s">
        <v>32</v>
      </c>
    </row>
    <row r="193" spans="1:13" x14ac:dyDescent="0.25">
      <c r="A193">
        <v>192</v>
      </c>
      <c r="B193" t="s">
        <v>766</v>
      </c>
      <c r="C193">
        <v>24</v>
      </c>
      <c r="D193" t="s">
        <v>14</v>
      </c>
      <c r="E193" t="s">
        <v>767</v>
      </c>
      <c r="F193">
        <v>155</v>
      </c>
      <c r="G193" t="s">
        <v>768</v>
      </c>
      <c r="H193" t="s">
        <v>24</v>
      </c>
      <c r="I193">
        <v>282.29000000000002</v>
      </c>
      <c r="J193">
        <v>192</v>
      </c>
      <c r="K193" t="s">
        <v>769</v>
      </c>
      <c r="L193">
        <v>3</v>
      </c>
      <c r="M193" t="s">
        <v>32</v>
      </c>
    </row>
    <row r="194" spans="1:13" x14ac:dyDescent="0.25">
      <c r="A194">
        <v>193</v>
      </c>
      <c r="B194" t="s">
        <v>770</v>
      </c>
      <c r="C194">
        <v>44</v>
      </c>
      <c r="D194" t="s">
        <v>21</v>
      </c>
      <c r="E194" t="s">
        <v>771</v>
      </c>
      <c r="F194">
        <v>105</v>
      </c>
      <c r="G194" t="s">
        <v>328</v>
      </c>
      <c r="H194" t="s">
        <v>24</v>
      </c>
      <c r="I194">
        <v>385.58</v>
      </c>
      <c r="J194">
        <v>193</v>
      </c>
      <c r="K194" t="s">
        <v>772</v>
      </c>
      <c r="L194">
        <v>4</v>
      </c>
      <c r="M194" t="s">
        <v>26</v>
      </c>
    </row>
    <row r="195" spans="1:13" x14ac:dyDescent="0.25">
      <c r="A195">
        <v>194</v>
      </c>
      <c r="B195" t="s">
        <v>773</v>
      </c>
      <c r="C195">
        <v>26</v>
      </c>
      <c r="D195" t="s">
        <v>14</v>
      </c>
      <c r="E195" t="s">
        <v>774</v>
      </c>
      <c r="F195">
        <v>174</v>
      </c>
      <c r="G195" t="s">
        <v>775</v>
      </c>
      <c r="H195" t="s">
        <v>17</v>
      </c>
      <c r="I195">
        <v>165.65</v>
      </c>
      <c r="J195">
        <v>194</v>
      </c>
      <c r="K195" t="s">
        <v>776</v>
      </c>
      <c r="L195">
        <v>3</v>
      </c>
      <c r="M195" t="s">
        <v>26</v>
      </c>
    </row>
    <row r="196" spans="1:13" x14ac:dyDescent="0.25">
      <c r="A196">
        <v>195</v>
      </c>
      <c r="B196" t="s">
        <v>777</v>
      </c>
      <c r="C196">
        <v>18</v>
      </c>
      <c r="D196" t="s">
        <v>14</v>
      </c>
      <c r="E196" t="s">
        <v>778</v>
      </c>
      <c r="F196">
        <v>126</v>
      </c>
      <c r="G196" t="s">
        <v>779</v>
      </c>
      <c r="H196" t="s">
        <v>17</v>
      </c>
      <c r="I196">
        <v>518.24</v>
      </c>
      <c r="J196">
        <v>195</v>
      </c>
      <c r="K196" t="s">
        <v>780</v>
      </c>
      <c r="L196">
        <v>2</v>
      </c>
      <c r="M196" t="s">
        <v>32</v>
      </c>
    </row>
    <row r="197" spans="1:13" x14ac:dyDescent="0.25">
      <c r="A197">
        <v>196</v>
      </c>
      <c r="B197" t="s">
        <v>781</v>
      </c>
      <c r="C197">
        <v>25</v>
      </c>
      <c r="D197" t="s">
        <v>21</v>
      </c>
      <c r="E197" t="s">
        <v>782</v>
      </c>
      <c r="F197">
        <v>165</v>
      </c>
      <c r="G197" t="s">
        <v>783</v>
      </c>
      <c r="H197" t="s">
        <v>24</v>
      </c>
      <c r="I197">
        <v>193.28</v>
      </c>
      <c r="J197">
        <v>196</v>
      </c>
      <c r="K197" t="s">
        <v>784</v>
      </c>
      <c r="L197">
        <v>3</v>
      </c>
      <c r="M197" t="s">
        <v>32</v>
      </c>
    </row>
    <row r="198" spans="1:13" x14ac:dyDescent="0.25">
      <c r="A198">
        <v>197</v>
      </c>
      <c r="B198" t="s">
        <v>766</v>
      </c>
      <c r="C198">
        <v>32</v>
      </c>
      <c r="D198" t="s">
        <v>14</v>
      </c>
      <c r="E198" t="s">
        <v>785</v>
      </c>
      <c r="F198">
        <v>112</v>
      </c>
      <c r="G198" t="s">
        <v>786</v>
      </c>
      <c r="H198" t="s">
        <v>24</v>
      </c>
      <c r="I198">
        <v>873.76</v>
      </c>
      <c r="J198">
        <v>197</v>
      </c>
      <c r="K198" t="s">
        <v>787</v>
      </c>
      <c r="L198">
        <v>3</v>
      </c>
      <c r="M198" t="s">
        <v>19</v>
      </c>
    </row>
    <row r="199" spans="1:13" x14ac:dyDescent="0.25">
      <c r="A199">
        <v>198</v>
      </c>
      <c r="B199" t="s">
        <v>788</v>
      </c>
      <c r="C199">
        <v>25</v>
      </c>
      <c r="D199" t="s">
        <v>14</v>
      </c>
      <c r="E199" t="s">
        <v>789</v>
      </c>
      <c r="F199">
        <v>111</v>
      </c>
      <c r="G199" t="s">
        <v>627</v>
      </c>
      <c r="H199" t="s">
        <v>17</v>
      </c>
      <c r="I199">
        <v>838.88</v>
      </c>
      <c r="J199">
        <v>198</v>
      </c>
      <c r="K199" t="s">
        <v>790</v>
      </c>
      <c r="L199">
        <v>4</v>
      </c>
      <c r="M199" t="s">
        <v>26</v>
      </c>
    </row>
    <row r="200" spans="1:13" x14ac:dyDescent="0.25">
      <c r="A200">
        <v>199</v>
      </c>
      <c r="B200" t="s">
        <v>791</v>
      </c>
      <c r="C200">
        <v>59</v>
      </c>
      <c r="D200" t="s">
        <v>14</v>
      </c>
      <c r="E200" t="s">
        <v>792</v>
      </c>
      <c r="F200">
        <v>115</v>
      </c>
      <c r="G200" t="s">
        <v>793</v>
      </c>
      <c r="H200" t="s">
        <v>57</v>
      </c>
      <c r="I200">
        <v>186.44</v>
      </c>
      <c r="J200">
        <v>199</v>
      </c>
      <c r="K200" t="s">
        <v>794</v>
      </c>
      <c r="L200">
        <v>3</v>
      </c>
      <c r="M200" t="s">
        <v>32</v>
      </c>
    </row>
    <row r="201" spans="1:13" x14ac:dyDescent="0.25">
      <c r="A201">
        <v>200</v>
      </c>
      <c r="B201" t="s">
        <v>795</v>
      </c>
      <c r="C201">
        <v>23</v>
      </c>
      <c r="D201" t="s">
        <v>21</v>
      </c>
      <c r="E201" t="s">
        <v>796</v>
      </c>
      <c r="F201">
        <v>168</v>
      </c>
      <c r="G201" t="s">
        <v>797</v>
      </c>
      <c r="H201" t="s">
        <v>17</v>
      </c>
      <c r="I201">
        <v>581.57000000000005</v>
      </c>
      <c r="J201">
        <v>200</v>
      </c>
      <c r="K201" t="s">
        <v>798</v>
      </c>
      <c r="L201">
        <v>1</v>
      </c>
      <c r="M201" t="s">
        <v>19</v>
      </c>
    </row>
  </sheetData>
  <dataValidations count="3">
    <dataValidation type="list" allowBlank="1" showInputMessage="1" showErrorMessage="1" sqref="O9" xr:uid="{8B2B003F-714F-409D-8233-2ACD26734926}">
      <formula1>$D$2:$D$24</formula1>
    </dataValidation>
    <dataValidation type="list" allowBlank="1" showInputMessage="1" showErrorMessage="1" sqref="P9" xr:uid="{20583CCD-B2AC-497A-9ED3-0EEA290FC290}">
      <formula1>$H$2:$H$24</formula1>
    </dataValidation>
    <dataValidation type="list" allowBlank="1" showInputMessage="1" showErrorMessage="1" sqref="N8" xr:uid="{5FDF72C2-855B-4354-8464-B3158D47E89A}">
      <formula1>$N$3:$N$4</formula1>
    </dataValidation>
  </dataValidation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CB549-E4AC-4D42-A0A9-1A0A3592B9B9}">
  <dimension ref="A1:AD202"/>
  <sheetViews>
    <sheetView tabSelected="1" workbookViewId="0">
      <selection activeCell="P16" sqref="P16"/>
    </sheetView>
  </sheetViews>
  <sheetFormatPr defaultRowHeight="15" x14ac:dyDescent="0.25"/>
  <cols>
    <col min="12" max="12" width="14.42578125" customWidth="1"/>
    <col min="13" max="13" width="20" bestFit="1" customWidth="1"/>
  </cols>
  <sheetData>
    <row r="1" spans="1:30" x14ac:dyDescent="0.25">
      <c r="A1" t="str">
        <f>dados!A1</f>
        <v>ClienteID</v>
      </c>
      <c r="B1" t="str">
        <f>dados!B1</f>
        <v>Nome</v>
      </c>
      <c r="C1" t="str">
        <f>dados!C1</f>
        <v>Idade</v>
      </c>
      <c r="D1" t="str">
        <f>dados!D1</f>
        <v>Gênero</v>
      </c>
      <c r="E1" t="str">
        <f>dados!E1</f>
        <v>Cidade</v>
      </c>
      <c r="F1" t="str">
        <f>dados!F1</f>
        <v>ProdutoID</v>
      </c>
      <c r="G1" t="str">
        <f>dados!G1</f>
        <v>Nome do Produto</v>
      </c>
      <c r="H1" t="str">
        <f>dados!H1</f>
        <v>Categoria</v>
      </c>
      <c r="I1" t="str">
        <f>dados!I1</f>
        <v>Preço</v>
      </c>
      <c r="J1" t="str">
        <f>dados!J1</f>
        <v>CompraID</v>
      </c>
      <c r="K1" t="str">
        <f>dados!K1</f>
        <v>Data da Compra</v>
      </c>
      <c r="L1" t="str">
        <f>dados!L1</f>
        <v>Quantidade</v>
      </c>
      <c r="M1" t="str">
        <f>dados!M1</f>
        <v>Forma de Pagamento</v>
      </c>
    </row>
    <row r="2" spans="1:30" x14ac:dyDescent="0.25">
      <c r="A2" cm="1">
        <f t="array" ref="A2:A202">_xlfn.UNIQUE(dados!A2:'dados'!A999)</f>
        <v>1</v>
      </c>
      <c r="B2" t="str" cm="1">
        <f t="array" ref="B2:B200">_xlfn.UNIQUE(dados!B2:'dados'!B999)</f>
        <v>Allen Yu</v>
      </c>
      <c r="C2" cm="1">
        <f t="array" ref="C2:C45">_xlfn.UNIQUE(dados!C2:'dados'!C999)</f>
        <v>55</v>
      </c>
      <c r="D2" t="str" cm="1">
        <f t="array" ref="D2:D4">_xlfn.UNIQUE(dados!D2:'dados'!D999)</f>
        <v>Masculino</v>
      </c>
      <c r="E2" t="str" cm="1">
        <f t="array" ref="E2:E201">_xlfn.UNIQUE(dados!E2:'dados'!E999)</f>
        <v>West Sabrina</v>
      </c>
      <c r="F2" cm="1">
        <f t="array" ref="F2:F86">_xlfn.UNIQUE(dados!F2:'dados'!F999)</f>
        <v>136</v>
      </c>
      <c r="G2" t="str" cm="1">
        <f t="array" ref="G2:G184">_xlfn.UNIQUE(dados!G2:'dados'!G999)</f>
        <v>pattern</v>
      </c>
      <c r="H2" t="str" cm="1">
        <f t="array" ref="H2:H7">_xlfn.UNIQUE(dados!H2:'dados'!H999)</f>
        <v>Vestuário</v>
      </c>
      <c r="I2" cm="1">
        <f t="array" ref="I2:I202">_xlfn.UNIQUE(dados!I2:'dados'!I999)</f>
        <v>412.31</v>
      </c>
      <c r="J2" cm="1">
        <f t="array" ref="J2:J202">_xlfn.UNIQUE(dados!J2:'dados'!J999)</f>
        <v>1</v>
      </c>
      <c r="K2" t="str" cm="1">
        <f t="array" ref="K2:K199">_xlfn.UNIQUE(dados!K2:'dados'!K999)</f>
        <v>1997-04-06</v>
      </c>
      <c r="L2" cm="1">
        <f t="array" ref="L2:L7">_xlfn.UNIQUE(dados!L2:'dados'!L999)</f>
        <v>1</v>
      </c>
      <c r="M2" t="str" cm="1">
        <f t="array" ref="M2:M5">_xlfn.UNIQUE(dados!M2:'dados'!M999)</f>
        <v>Boleto</v>
      </c>
    </row>
    <row r="3" spans="1:30" x14ac:dyDescent="0.25">
      <c r="A3">
        <v>2</v>
      </c>
      <c r="B3" t="str">
        <v>Alexandra Osborne</v>
      </c>
      <c r="C3">
        <v>20</v>
      </c>
      <c r="D3" t="str">
        <v>Feminino</v>
      </c>
      <c r="E3" t="str">
        <v>Dickersonton</v>
      </c>
      <c r="F3">
        <v>126</v>
      </c>
      <c r="G3" t="str">
        <v>just</v>
      </c>
      <c r="H3" t="str">
        <v>Livros</v>
      </c>
      <c r="I3">
        <v>844.85</v>
      </c>
      <c r="J3">
        <v>2</v>
      </c>
      <c r="K3" t="str">
        <v>2004-12-17</v>
      </c>
      <c r="L3">
        <v>3</v>
      </c>
      <c r="M3" t="str">
        <v>Cartão</v>
      </c>
    </row>
    <row r="4" spans="1:30" x14ac:dyDescent="0.25">
      <c r="A4">
        <v>3</v>
      </c>
      <c r="B4" t="str">
        <v>Michael Huff</v>
      </c>
      <c r="C4">
        <v>36</v>
      </c>
      <c r="D4">
        <v>0</v>
      </c>
      <c r="E4" t="str">
        <v>South Jackieville</v>
      </c>
      <c r="F4">
        <v>131</v>
      </c>
      <c r="G4" t="str">
        <v>lead</v>
      </c>
      <c r="H4" t="str">
        <v>Acessórios</v>
      </c>
      <c r="I4">
        <v>681.98</v>
      </c>
      <c r="J4">
        <v>3</v>
      </c>
      <c r="K4" t="str">
        <v>1975-03-31</v>
      </c>
      <c r="L4">
        <v>2</v>
      </c>
      <c r="M4" t="str">
        <v>Dinheiro</v>
      </c>
    </row>
    <row r="5" spans="1:30" x14ac:dyDescent="0.25">
      <c r="A5">
        <v>4</v>
      </c>
      <c r="B5" t="str">
        <v>Anna Castillo DDS</v>
      </c>
      <c r="C5">
        <v>54</v>
      </c>
      <c r="E5" t="str">
        <v>Jessicafort</v>
      </c>
      <c r="F5">
        <v>120</v>
      </c>
      <c r="G5" t="str">
        <v>remember</v>
      </c>
      <c r="H5" t="str">
        <v>Casa</v>
      </c>
      <c r="I5">
        <v>823.47</v>
      </c>
      <c r="J5">
        <v>4</v>
      </c>
      <c r="K5" t="str">
        <v>1963-06-16</v>
      </c>
      <c r="L5">
        <v>4</v>
      </c>
      <c r="M5">
        <v>0</v>
      </c>
    </row>
    <row r="6" spans="1:30" x14ac:dyDescent="0.25">
      <c r="A6">
        <v>5</v>
      </c>
      <c r="B6" t="str">
        <v>Daniel Juarez</v>
      </c>
      <c r="C6">
        <v>28</v>
      </c>
      <c r="E6" t="str">
        <v>Thompsonview</v>
      </c>
      <c r="F6">
        <v>133</v>
      </c>
      <c r="G6" t="str">
        <v>these</v>
      </c>
      <c r="H6" t="str">
        <v>Eletrônicos</v>
      </c>
      <c r="I6">
        <v>321.22000000000003</v>
      </c>
      <c r="J6">
        <v>5</v>
      </c>
      <c r="K6" t="str">
        <v>1975-07-13</v>
      </c>
      <c r="L6">
        <v>5</v>
      </c>
    </row>
    <row r="7" spans="1:30" x14ac:dyDescent="0.25">
      <c r="A7">
        <v>6</v>
      </c>
      <c r="B7" t="str">
        <v>Joshua Turner</v>
      </c>
      <c r="C7">
        <v>26</v>
      </c>
      <c r="E7" t="str">
        <v>Brandonmouth</v>
      </c>
      <c r="F7">
        <v>178</v>
      </c>
      <c r="G7" t="str">
        <v>with</v>
      </c>
      <c r="H7">
        <v>0</v>
      </c>
      <c r="I7">
        <v>89.22</v>
      </c>
      <c r="J7">
        <v>6</v>
      </c>
      <c r="K7" t="str">
        <v>2005-01-05</v>
      </c>
      <c r="L7">
        <v>0</v>
      </c>
    </row>
    <row r="8" spans="1:30" x14ac:dyDescent="0.25">
      <c r="A8">
        <v>7</v>
      </c>
      <c r="B8" t="str">
        <v>Justin Young</v>
      </c>
      <c r="C8">
        <v>39</v>
      </c>
      <c r="E8" t="str">
        <v>Lake Joeshire</v>
      </c>
      <c r="F8">
        <v>165</v>
      </c>
      <c r="G8" t="str">
        <v>blood</v>
      </c>
      <c r="I8">
        <v>424.27</v>
      </c>
      <c r="J8">
        <v>7</v>
      </c>
      <c r="K8" t="str">
        <v>2000-02-13</v>
      </c>
    </row>
    <row r="9" spans="1:30" x14ac:dyDescent="0.25">
      <c r="A9">
        <v>8</v>
      </c>
      <c r="B9" t="str">
        <v>John Carr</v>
      </c>
      <c r="C9">
        <v>19</v>
      </c>
      <c r="E9" t="str">
        <v>Callahanbury</v>
      </c>
      <c r="F9">
        <v>110</v>
      </c>
      <c r="G9" t="str">
        <v>until</v>
      </c>
      <c r="I9">
        <v>276.35000000000002</v>
      </c>
      <c r="J9">
        <v>8</v>
      </c>
      <c r="K9" t="str">
        <v>1984-08-09</v>
      </c>
    </row>
    <row r="10" spans="1:30" x14ac:dyDescent="0.25">
      <c r="A10">
        <v>9</v>
      </c>
      <c r="B10" t="str">
        <v>Vicki Moreno</v>
      </c>
      <c r="C10">
        <v>21</v>
      </c>
      <c r="E10" t="str">
        <v>Smithbury</v>
      </c>
      <c r="F10">
        <v>179</v>
      </c>
      <c r="G10" t="str">
        <v>plant</v>
      </c>
      <c r="I10">
        <v>743.61</v>
      </c>
      <c r="J10">
        <v>9</v>
      </c>
      <c r="K10" t="str">
        <v>1996-06-27</v>
      </c>
      <c r="S10">
        <f t="shared" ref="S10:AD10" si="0">COUNTA(S12:S999)</f>
        <v>18</v>
      </c>
      <c r="T10">
        <f t="shared" si="0"/>
        <v>18</v>
      </c>
      <c r="U10">
        <f t="shared" si="0"/>
        <v>18</v>
      </c>
      <c r="V10">
        <f t="shared" si="0"/>
        <v>18</v>
      </c>
      <c r="W10">
        <f t="shared" si="0"/>
        <v>18</v>
      </c>
      <c r="X10">
        <f t="shared" si="0"/>
        <v>18</v>
      </c>
      <c r="Y10">
        <f>COUNTA(Y12:Y999)</f>
        <v>18</v>
      </c>
      <c r="Z10">
        <f t="shared" si="0"/>
        <v>18</v>
      </c>
      <c r="AA10">
        <f t="shared" si="0"/>
        <v>18</v>
      </c>
      <c r="AB10">
        <f t="shared" si="0"/>
        <v>18</v>
      </c>
      <c r="AC10">
        <f t="shared" si="0"/>
        <v>18</v>
      </c>
      <c r="AD10">
        <f t="shared" si="0"/>
        <v>18</v>
      </c>
    </row>
    <row r="11" spans="1:30" x14ac:dyDescent="0.25">
      <c r="A11">
        <v>10</v>
      </c>
      <c r="B11" t="str">
        <v>Daniel Wright</v>
      </c>
      <c r="C11">
        <v>32</v>
      </c>
      <c r="E11" t="str">
        <v>Port Derek</v>
      </c>
      <c r="F11">
        <v>124</v>
      </c>
      <c r="G11" t="str">
        <v>daughter</v>
      </c>
      <c r="I11">
        <v>96.22</v>
      </c>
      <c r="J11">
        <v>10</v>
      </c>
      <c r="K11" t="str">
        <v>1976-12-23</v>
      </c>
      <c r="R11" cm="1">
        <f t="array" ref="R11:AD29">_xlfn._xlws.FILTER(dados!A2:'dados'!M999,(dados!M2:'dados'!M999=N12)*(dados!H2:'dados'!H999=M12))</f>
        <v>24</v>
      </c>
      <c r="S11" t="str">
        <v>Kayla Willis</v>
      </c>
      <c r="T11">
        <v>45</v>
      </c>
      <c r="U11" t="str">
        <v>Masculino</v>
      </c>
      <c r="V11" t="str">
        <v>Burchstad</v>
      </c>
      <c r="W11">
        <v>177</v>
      </c>
      <c r="X11" t="str">
        <v>from</v>
      </c>
      <c r="Y11" t="str">
        <v>Livros</v>
      </c>
      <c r="Z11">
        <v>475.82</v>
      </c>
      <c r="AA11">
        <v>24</v>
      </c>
      <c r="AB11" t="str">
        <v>1999-07-11</v>
      </c>
      <c r="AC11">
        <v>1</v>
      </c>
      <c r="AD11" t="str">
        <v>Dinheiro</v>
      </c>
    </row>
    <row r="12" spans="1:30" x14ac:dyDescent="0.25">
      <c r="A12">
        <v>11</v>
      </c>
      <c r="B12" t="str">
        <v>Nicholas Hutchinson DDS</v>
      </c>
      <c r="C12">
        <v>31</v>
      </c>
      <c r="E12" t="str">
        <v>Fergusonstad</v>
      </c>
      <c r="F12">
        <v>176</v>
      </c>
      <c r="G12" t="str">
        <v>prepare</v>
      </c>
      <c r="I12">
        <v>208.93</v>
      </c>
      <c r="J12">
        <v>11</v>
      </c>
      <c r="K12" t="str">
        <v>1971-06-10</v>
      </c>
      <c r="M12" t="s">
        <v>24</v>
      </c>
      <c r="N12" t="s">
        <v>32</v>
      </c>
      <c r="O12">
        <f>COUNTA(dados!M2:'dados'!M999)</f>
        <v>200</v>
      </c>
      <c r="R12">
        <v>28</v>
      </c>
      <c r="S12" t="str">
        <v>Matthew Barker</v>
      </c>
      <c r="T12">
        <v>57</v>
      </c>
      <c r="U12" t="str">
        <v>Feminino</v>
      </c>
      <c r="V12" t="str">
        <v>North Sarahbury</v>
      </c>
      <c r="W12">
        <v>154</v>
      </c>
      <c r="X12" t="str">
        <v>matter</v>
      </c>
      <c r="Y12" t="str">
        <v>Livros</v>
      </c>
      <c r="Z12">
        <v>282.73</v>
      </c>
      <c r="AA12">
        <v>28</v>
      </c>
      <c r="AB12" t="str">
        <v>1989-02-19</v>
      </c>
      <c r="AC12">
        <v>5</v>
      </c>
      <c r="AD12" t="str">
        <v>Dinheiro</v>
      </c>
    </row>
    <row r="13" spans="1:30" ht="17.25" x14ac:dyDescent="0.3">
      <c r="A13">
        <v>12</v>
      </c>
      <c r="B13" t="str">
        <v>Samantha Pham</v>
      </c>
      <c r="C13">
        <v>58</v>
      </c>
      <c r="E13" t="str">
        <v>Lake Maria</v>
      </c>
      <c r="F13">
        <v>155</v>
      </c>
      <c r="G13" t="str">
        <v>officer</v>
      </c>
      <c r="I13">
        <v>270.72000000000003</v>
      </c>
      <c r="J13">
        <v>12</v>
      </c>
      <c r="K13" t="str">
        <v>1984-02-04</v>
      </c>
      <c r="M13" s="3" t="str">
        <f>'[1]Naive Bayes'!$O$4</f>
        <v>Gênero</v>
      </c>
      <c r="N13" s="3">
        <f>COUNTIF(dados!M2:'dados'!M199, N12)</f>
        <v>78</v>
      </c>
      <c r="R13">
        <v>33</v>
      </c>
      <c r="S13" t="str">
        <v>Crystal White</v>
      </c>
      <c r="T13">
        <v>42</v>
      </c>
      <c r="U13" t="str">
        <v>Feminino</v>
      </c>
      <c r="V13" t="str">
        <v>Cunninghamshire</v>
      </c>
      <c r="W13">
        <v>162</v>
      </c>
      <c r="X13" t="str">
        <v>at</v>
      </c>
      <c r="Y13" t="str">
        <v>Livros</v>
      </c>
      <c r="Z13">
        <v>842.6</v>
      </c>
      <c r="AA13">
        <v>33</v>
      </c>
      <c r="AB13" t="str">
        <v>1993-11-26</v>
      </c>
      <c r="AC13">
        <v>1</v>
      </c>
      <c r="AD13" t="str">
        <v>Dinheiro</v>
      </c>
    </row>
    <row r="14" spans="1:30" x14ac:dyDescent="0.25">
      <c r="A14">
        <v>13</v>
      </c>
      <c r="B14" t="str">
        <v>Eric Wright</v>
      </c>
      <c r="C14">
        <v>53</v>
      </c>
      <c r="E14" t="str">
        <v>Dianeborough</v>
      </c>
      <c r="F14">
        <v>198</v>
      </c>
      <c r="G14" t="str">
        <v>small</v>
      </c>
      <c r="I14">
        <v>990.91</v>
      </c>
      <c r="J14">
        <v>13</v>
      </c>
      <c r="K14" t="str">
        <v>1991-05-30</v>
      </c>
      <c r="R14">
        <v>46</v>
      </c>
      <c r="S14" t="str">
        <v>Mariah Estes</v>
      </c>
      <c r="T14">
        <v>55</v>
      </c>
      <c r="U14" t="str">
        <v>Masculino</v>
      </c>
      <c r="V14" t="str">
        <v>Tammyport</v>
      </c>
      <c r="W14">
        <v>143</v>
      </c>
      <c r="X14" t="str">
        <v>concern</v>
      </c>
      <c r="Y14" t="str">
        <v>Livros</v>
      </c>
      <c r="Z14">
        <v>814.31</v>
      </c>
      <c r="AA14">
        <v>46</v>
      </c>
      <c r="AB14" t="str">
        <v>1972-10-07</v>
      </c>
      <c r="AC14">
        <v>5</v>
      </c>
      <c r="AD14" t="str">
        <v>Dinheiro</v>
      </c>
    </row>
    <row r="15" spans="1:30" x14ac:dyDescent="0.25">
      <c r="A15">
        <v>14</v>
      </c>
      <c r="B15" t="str">
        <v>Shari Torres</v>
      </c>
      <c r="C15">
        <v>60</v>
      </c>
      <c r="E15" t="str">
        <v>Jacksonberg</v>
      </c>
      <c r="F15">
        <v>154</v>
      </c>
      <c r="G15" t="str">
        <v>amount</v>
      </c>
      <c r="I15">
        <v>806.37</v>
      </c>
      <c r="J15">
        <v>14</v>
      </c>
      <c r="K15" t="str">
        <v>1979-11-01</v>
      </c>
      <c r="O15" t="e">
        <f>M13/O12</f>
        <v>#VALUE!</v>
      </c>
      <c r="R15">
        <v>47</v>
      </c>
      <c r="S15" t="str">
        <v>David Harrington</v>
      </c>
      <c r="T15">
        <v>43</v>
      </c>
      <c r="U15" t="str">
        <v>Feminino</v>
      </c>
      <c r="V15" t="str">
        <v>Scottmouth</v>
      </c>
      <c r="W15">
        <v>164</v>
      </c>
      <c r="X15" t="str">
        <v>fire</v>
      </c>
      <c r="Y15" t="str">
        <v>Livros</v>
      </c>
      <c r="Z15">
        <v>489.64</v>
      </c>
      <c r="AA15">
        <v>47</v>
      </c>
      <c r="AB15" t="str">
        <v>1983-04-03</v>
      </c>
      <c r="AC15">
        <v>2</v>
      </c>
      <c r="AD15" t="str">
        <v>Dinheiro</v>
      </c>
    </row>
    <row r="16" spans="1:30" x14ac:dyDescent="0.25">
      <c r="A16">
        <v>15</v>
      </c>
      <c r="B16" t="str">
        <v>Sarah Smith</v>
      </c>
      <c r="C16">
        <v>18</v>
      </c>
      <c r="E16" t="str">
        <v>Wilsonland</v>
      </c>
      <c r="F16">
        <v>125</v>
      </c>
      <c r="G16" t="str">
        <v>few</v>
      </c>
      <c r="I16">
        <v>668.88</v>
      </c>
      <c r="J16">
        <v>15</v>
      </c>
      <c r="K16" t="str">
        <v>1992-03-09</v>
      </c>
      <c r="O16">
        <f>N13/O12</f>
        <v>0.39</v>
      </c>
      <c r="R16">
        <v>51</v>
      </c>
      <c r="S16" t="str">
        <v>Julie Harris</v>
      </c>
      <c r="T16">
        <v>56</v>
      </c>
      <c r="U16" t="str">
        <v>Feminino</v>
      </c>
      <c r="V16" t="str">
        <v>East Jonathanburgh</v>
      </c>
      <c r="W16">
        <v>190</v>
      </c>
      <c r="X16" t="str">
        <v>recognize</v>
      </c>
      <c r="Y16" t="str">
        <v>Livros</v>
      </c>
      <c r="Z16">
        <v>12.8</v>
      </c>
      <c r="AA16">
        <v>51</v>
      </c>
      <c r="AB16" t="str">
        <v>1988-10-06</v>
      </c>
      <c r="AC16">
        <v>2</v>
      </c>
      <c r="AD16" t="str">
        <v>Dinheiro</v>
      </c>
    </row>
    <row r="17" spans="1:30" x14ac:dyDescent="0.25">
      <c r="A17">
        <v>16</v>
      </c>
      <c r="B17" t="str">
        <v>Taylor Martin</v>
      </c>
      <c r="C17">
        <v>23</v>
      </c>
      <c r="E17" t="str">
        <v>Shaneborough</v>
      </c>
      <c r="F17">
        <v>114</v>
      </c>
      <c r="G17" t="str">
        <v>wait</v>
      </c>
      <c r="I17">
        <v>800.6</v>
      </c>
      <c r="J17">
        <v>16</v>
      </c>
      <c r="K17" t="str">
        <v>1969-10-22</v>
      </c>
      <c r="R17">
        <v>68</v>
      </c>
      <c r="S17" t="str">
        <v>Phillip Rivera</v>
      </c>
      <c r="T17">
        <v>44</v>
      </c>
      <c r="U17" t="str">
        <v>Masculino</v>
      </c>
      <c r="V17" t="str">
        <v>Anthonyville</v>
      </c>
      <c r="W17">
        <v>107</v>
      </c>
      <c r="X17" t="str">
        <v>our</v>
      </c>
      <c r="Y17" t="str">
        <v>Livros</v>
      </c>
      <c r="Z17">
        <v>62.32</v>
      </c>
      <c r="AA17">
        <v>68</v>
      </c>
      <c r="AB17" t="str">
        <v>1995-03-28</v>
      </c>
      <c r="AC17">
        <v>4</v>
      </c>
      <c r="AD17" t="str">
        <v>Dinheiro</v>
      </c>
    </row>
    <row r="18" spans="1:30" x14ac:dyDescent="0.25">
      <c r="A18">
        <v>17</v>
      </c>
      <c r="B18" t="str">
        <v>Jamie Ruiz</v>
      </c>
      <c r="C18">
        <v>51</v>
      </c>
      <c r="E18" t="str">
        <v>Amberview</v>
      </c>
      <c r="F18">
        <v>173</v>
      </c>
      <c r="G18" t="str">
        <v>large</v>
      </c>
      <c r="I18">
        <v>78.290000000000006</v>
      </c>
      <c r="J18">
        <v>17</v>
      </c>
      <c r="K18" t="str">
        <v>1990-05-19</v>
      </c>
      <c r="R18">
        <v>73</v>
      </c>
      <c r="S18" t="str">
        <v>Eric Houston</v>
      </c>
      <c r="T18">
        <v>24</v>
      </c>
      <c r="U18" t="str">
        <v>Masculino</v>
      </c>
      <c r="V18" t="str">
        <v>East Bryanton</v>
      </c>
      <c r="W18">
        <v>132</v>
      </c>
      <c r="X18" t="str">
        <v>protect</v>
      </c>
      <c r="Y18" t="str">
        <v>Livros</v>
      </c>
      <c r="Z18">
        <v>806.21</v>
      </c>
      <c r="AA18">
        <v>73</v>
      </c>
      <c r="AB18" t="str">
        <v>1968-08-01</v>
      </c>
      <c r="AC18">
        <v>5</v>
      </c>
      <c r="AD18" t="str">
        <v>Dinheiro</v>
      </c>
    </row>
    <row r="19" spans="1:30" x14ac:dyDescent="0.25">
      <c r="A19">
        <v>18</v>
      </c>
      <c r="B19" t="str">
        <v>Patrick Vega</v>
      </c>
      <c r="C19">
        <v>45</v>
      </c>
      <c r="E19" t="str">
        <v>Johnshire</v>
      </c>
      <c r="F19">
        <v>164</v>
      </c>
      <c r="G19" t="str">
        <v>represent</v>
      </c>
      <c r="I19">
        <v>485.57</v>
      </c>
      <c r="J19">
        <v>18</v>
      </c>
      <c r="K19" t="str">
        <v>1995-10-29</v>
      </c>
      <c r="R19">
        <v>98</v>
      </c>
      <c r="S19" t="str">
        <v>Olivia Shaw</v>
      </c>
      <c r="T19">
        <v>33</v>
      </c>
      <c r="U19" t="str">
        <v>Feminino</v>
      </c>
      <c r="V19" t="str">
        <v>Brendaport</v>
      </c>
      <c r="W19">
        <v>117</v>
      </c>
      <c r="X19" t="str">
        <v>business</v>
      </c>
      <c r="Y19" t="str">
        <v>Livros</v>
      </c>
      <c r="Z19">
        <v>384.74</v>
      </c>
      <c r="AA19">
        <v>98</v>
      </c>
      <c r="AB19" t="str">
        <v>1975-11-30</v>
      </c>
      <c r="AC19">
        <v>4</v>
      </c>
      <c r="AD19" t="str">
        <v>Dinheiro</v>
      </c>
    </row>
    <row r="20" spans="1:30" x14ac:dyDescent="0.25">
      <c r="A20">
        <v>19</v>
      </c>
      <c r="B20" t="str">
        <v>Alyssa Cunningham</v>
      </c>
      <c r="C20">
        <v>50</v>
      </c>
      <c r="E20" t="str">
        <v>Allisonland</v>
      </c>
      <c r="F20">
        <v>102</v>
      </c>
      <c r="G20" t="str">
        <v>Republican</v>
      </c>
      <c r="I20">
        <v>888.11</v>
      </c>
      <c r="J20">
        <v>19</v>
      </c>
      <c r="K20" t="str">
        <v>1979-05-23</v>
      </c>
      <c r="M20" t="s">
        <v>799</v>
      </c>
      <c r="N20" t="s">
        <v>800</v>
      </c>
      <c r="O20" t="s">
        <v>801</v>
      </c>
      <c r="R20">
        <v>113</v>
      </c>
      <c r="S20" t="str">
        <v>Laurie Torres</v>
      </c>
      <c r="T20">
        <v>36</v>
      </c>
      <c r="U20" t="str">
        <v>Masculino</v>
      </c>
      <c r="V20" t="str">
        <v>Christophermouth</v>
      </c>
      <c r="W20">
        <v>151</v>
      </c>
      <c r="X20" t="str">
        <v>involve</v>
      </c>
      <c r="Y20" t="str">
        <v>Livros</v>
      </c>
      <c r="Z20">
        <v>70.33</v>
      </c>
      <c r="AA20">
        <v>113</v>
      </c>
      <c r="AB20" t="str">
        <v>1983-12-12</v>
      </c>
      <c r="AC20">
        <v>5</v>
      </c>
      <c r="AD20" t="str">
        <v>Dinheiro</v>
      </c>
    </row>
    <row r="21" spans="1:30" x14ac:dyDescent="0.25">
      <c r="A21">
        <v>20</v>
      </c>
      <c r="B21" t="str">
        <v>William Baker</v>
      </c>
      <c r="C21">
        <v>40</v>
      </c>
      <c r="E21" t="str">
        <v>Ryanfurt</v>
      </c>
      <c r="F21">
        <v>148</v>
      </c>
      <c r="G21" t="str">
        <v>sister</v>
      </c>
      <c r="I21">
        <v>277.89999999999998</v>
      </c>
      <c r="J21">
        <v>20</v>
      </c>
      <c r="K21" t="str">
        <v>1992-07-20</v>
      </c>
      <c r="N21" t="s">
        <v>802</v>
      </c>
      <c r="R21">
        <v>117</v>
      </c>
      <c r="S21" t="str">
        <v>Peter Matthews</v>
      </c>
      <c r="T21">
        <v>33</v>
      </c>
      <c r="U21" t="str">
        <v>Masculino</v>
      </c>
      <c r="V21" t="str">
        <v>Wardfort</v>
      </c>
      <c r="W21">
        <v>103</v>
      </c>
      <c r="X21" t="str">
        <v>away</v>
      </c>
      <c r="Y21" t="str">
        <v>Livros</v>
      </c>
      <c r="Z21">
        <v>462.97</v>
      </c>
      <c r="AA21">
        <v>117</v>
      </c>
      <c r="AB21" t="str">
        <v>2002-08-28</v>
      </c>
      <c r="AC21">
        <v>5</v>
      </c>
      <c r="AD21" t="str">
        <v>Dinheiro</v>
      </c>
    </row>
    <row r="22" spans="1:30" x14ac:dyDescent="0.25">
      <c r="A22">
        <v>21</v>
      </c>
      <c r="B22" t="str">
        <v>Shannon Hampton</v>
      </c>
      <c r="C22">
        <v>57</v>
      </c>
      <c r="E22" t="str">
        <v>East Debraberg</v>
      </c>
      <c r="F22">
        <v>101</v>
      </c>
      <c r="G22" t="str">
        <v>evidence</v>
      </c>
      <c r="I22">
        <v>178.96</v>
      </c>
      <c r="J22">
        <v>21</v>
      </c>
      <c r="K22" t="str">
        <v>1981-04-20</v>
      </c>
      <c r="N22" t="e">
        <f>S10/M13</f>
        <v>#VALUE!</v>
      </c>
      <c r="O22" t="e">
        <f>M13/O12</f>
        <v>#VALUE!</v>
      </c>
      <c r="P22" s="4" t="e">
        <f>N22*O22/N23</f>
        <v>#VALUE!</v>
      </c>
      <c r="R22">
        <v>138</v>
      </c>
      <c r="S22" t="str">
        <v>Marissa Anderson</v>
      </c>
      <c r="T22">
        <v>44</v>
      </c>
      <c r="U22" t="str">
        <v>Feminino</v>
      </c>
      <c r="V22" t="str">
        <v>Port Andrewmouth</v>
      </c>
      <c r="W22">
        <v>102</v>
      </c>
      <c r="X22" t="str">
        <v>sea</v>
      </c>
      <c r="Y22" t="str">
        <v>Livros</v>
      </c>
      <c r="Z22">
        <v>408.01</v>
      </c>
      <c r="AA22">
        <v>138</v>
      </c>
      <c r="AB22" t="str">
        <v>2002-04-07</v>
      </c>
      <c r="AC22">
        <v>2</v>
      </c>
      <c r="AD22" t="str">
        <v>Dinheiro</v>
      </c>
    </row>
    <row r="23" spans="1:30" x14ac:dyDescent="0.25">
      <c r="A23">
        <v>22</v>
      </c>
      <c r="B23" t="str">
        <v>Eric Jones</v>
      </c>
      <c r="C23">
        <v>30</v>
      </c>
      <c r="E23" t="str">
        <v>Jamesfurt</v>
      </c>
      <c r="F23">
        <v>177</v>
      </c>
      <c r="G23" t="str">
        <v>cut</v>
      </c>
      <c r="I23">
        <v>120.53</v>
      </c>
      <c r="J23">
        <v>22</v>
      </c>
      <c r="K23" t="str">
        <v>1974-12-01</v>
      </c>
      <c r="N23">
        <f>N13/O12</f>
        <v>0.39</v>
      </c>
      <c r="R23">
        <v>153</v>
      </c>
      <c r="S23" t="str">
        <v>Rebecca Roberson</v>
      </c>
      <c r="T23">
        <v>45</v>
      </c>
      <c r="U23" t="str">
        <v>Feminino</v>
      </c>
      <c r="V23" t="str">
        <v>New Dylanfurt</v>
      </c>
      <c r="W23">
        <v>118</v>
      </c>
      <c r="X23" t="str">
        <v>modern</v>
      </c>
      <c r="Y23" t="str">
        <v>Livros</v>
      </c>
      <c r="Z23">
        <v>373.46</v>
      </c>
      <c r="AA23">
        <v>153</v>
      </c>
      <c r="AB23" t="str">
        <v>1978-03-30</v>
      </c>
      <c r="AC23">
        <v>4</v>
      </c>
      <c r="AD23" t="str">
        <v>Dinheiro</v>
      </c>
    </row>
    <row r="24" spans="1:30" x14ac:dyDescent="0.25">
      <c r="A24">
        <v>23</v>
      </c>
      <c r="B24" t="str">
        <v>Lynn Sullivan</v>
      </c>
      <c r="C24">
        <v>42</v>
      </c>
      <c r="E24" t="str">
        <v>Tiffanychester</v>
      </c>
      <c r="F24">
        <v>104</v>
      </c>
      <c r="G24" t="str">
        <v>bag</v>
      </c>
      <c r="I24">
        <v>146.26</v>
      </c>
      <c r="J24">
        <v>23</v>
      </c>
      <c r="K24" t="str">
        <v>1984-06-07</v>
      </c>
      <c r="R24">
        <v>154</v>
      </c>
      <c r="S24" t="str">
        <v>Joseph Nelson</v>
      </c>
      <c r="T24">
        <v>58</v>
      </c>
      <c r="U24" t="str">
        <v>Feminino</v>
      </c>
      <c r="V24" t="str">
        <v>Port Amber</v>
      </c>
      <c r="W24">
        <v>137</v>
      </c>
      <c r="X24" t="str">
        <v>subject</v>
      </c>
      <c r="Y24" t="str">
        <v>Livros</v>
      </c>
      <c r="Z24">
        <v>755.88</v>
      </c>
      <c r="AA24">
        <v>154</v>
      </c>
      <c r="AB24" t="str">
        <v>2004-01-14</v>
      </c>
      <c r="AC24">
        <v>1</v>
      </c>
      <c r="AD24" t="str">
        <v>Dinheiro</v>
      </c>
    </row>
    <row r="25" spans="1:30" x14ac:dyDescent="0.25">
      <c r="A25">
        <v>24</v>
      </c>
      <c r="B25" t="str">
        <v>Kayla Willis</v>
      </c>
      <c r="C25">
        <v>47</v>
      </c>
      <c r="E25" t="str">
        <v>Burchstad</v>
      </c>
      <c r="F25">
        <v>129</v>
      </c>
      <c r="G25" t="str">
        <v>from</v>
      </c>
      <c r="I25">
        <v>475.82</v>
      </c>
      <c r="J25">
        <v>24</v>
      </c>
      <c r="K25" t="str">
        <v>1999-07-11</v>
      </c>
      <c r="R25">
        <v>172</v>
      </c>
      <c r="S25" t="str">
        <v>Allison Ramirez</v>
      </c>
      <c r="T25">
        <v>33</v>
      </c>
      <c r="U25" t="str">
        <v>Feminino</v>
      </c>
      <c r="V25" t="str">
        <v>Michaelfurt</v>
      </c>
      <c r="W25">
        <v>154</v>
      </c>
      <c r="X25" t="str">
        <v>already</v>
      </c>
      <c r="Y25" t="str">
        <v>Livros</v>
      </c>
      <c r="Z25">
        <v>596.39</v>
      </c>
      <c r="AA25">
        <v>172</v>
      </c>
      <c r="AB25" t="str">
        <v>1991-09-28</v>
      </c>
      <c r="AC25">
        <v>4</v>
      </c>
      <c r="AD25" t="str">
        <v>Dinheiro</v>
      </c>
    </row>
    <row r="26" spans="1:30" x14ac:dyDescent="0.25">
      <c r="A26">
        <v>25</v>
      </c>
      <c r="B26" t="str">
        <v>Alexander Meyer</v>
      </c>
      <c r="C26">
        <v>37</v>
      </c>
      <c r="E26" t="str">
        <v>Woodwardburgh</v>
      </c>
      <c r="F26">
        <v>180</v>
      </c>
      <c r="G26" t="str">
        <v>center</v>
      </c>
      <c r="I26">
        <v>159.07</v>
      </c>
      <c r="J26">
        <v>25</v>
      </c>
      <c r="K26" t="str">
        <v>1988-01-18</v>
      </c>
      <c r="R26">
        <v>182</v>
      </c>
      <c r="S26" t="str">
        <v>Julie Buchanan</v>
      </c>
      <c r="T26">
        <v>58</v>
      </c>
      <c r="U26" t="str">
        <v>Masculino</v>
      </c>
      <c r="V26" t="str">
        <v>West Oscar</v>
      </c>
      <c r="W26">
        <v>190</v>
      </c>
      <c r="X26" t="str">
        <v>cultural</v>
      </c>
      <c r="Y26" t="str">
        <v>Livros</v>
      </c>
      <c r="Z26">
        <v>472.37</v>
      </c>
      <c r="AA26">
        <v>182</v>
      </c>
      <c r="AB26" t="str">
        <v>1970-04-15</v>
      </c>
      <c r="AC26">
        <v>5</v>
      </c>
      <c r="AD26" t="str">
        <v>Dinheiro</v>
      </c>
    </row>
    <row r="27" spans="1:30" x14ac:dyDescent="0.25">
      <c r="A27">
        <v>26</v>
      </c>
      <c r="B27" t="str">
        <v>Sheila Riddle MD</v>
      </c>
      <c r="C27">
        <v>22</v>
      </c>
      <c r="E27" t="str">
        <v>East Jennifer</v>
      </c>
      <c r="F27">
        <v>127</v>
      </c>
      <c r="G27" t="str">
        <v>through</v>
      </c>
      <c r="I27">
        <v>234.45</v>
      </c>
      <c r="J27">
        <v>26</v>
      </c>
      <c r="K27" t="str">
        <v>1967-01-13</v>
      </c>
      <c r="R27">
        <v>187</v>
      </c>
      <c r="S27" t="str">
        <v>Jesus Smith</v>
      </c>
      <c r="T27">
        <v>30</v>
      </c>
      <c r="U27" t="str">
        <v>Feminino</v>
      </c>
      <c r="V27" t="str">
        <v>South Willieville</v>
      </c>
      <c r="W27">
        <v>161</v>
      </c>
      <c r="X27" t="str">
        <v>pay</v>
      </c>
      <c r="Y27" t="str">
        <v>Livros</v>
      </c>
      <c r="Z27">
        <v>980.5</v>
      </c>
      <c r="AA27">
        <v>187</v>
      </c>
      <c r="AB27" t="str">
        <v>1963-09-09</v>
      </c>
      <c r="AC27">
        <v>2</v>
      </c>
      <c r="AD27" t="str">
        <v>Dinheiro</v>
      </c>
    </row>
    <row r="28" spans="1:30" x14ac:dyDescent="0.25">
      <c r="A28">
        <v>27</v>
      </c>
      <c r="B28" t="str">
        <v>Amber Johnson</v>
      </c>
      <c r="C28">
        <v>49</v>
      </c>
      <c r="E28" t="str">
        <v>South Terri</v>
      </c>
      <c r="F28">
        <v>162</v>
      </c>
      <c r="G28" t="str">
        <v>down</v>
      </c>
      <c r="I28">
        <v>465.34</v>
      </c>
      <c r="J28">
        <v>27</v>
      </c>
      <c r="K28" t="str">
        <v>1998-06-09</v>
      </c>
      <c r="R28">
        <v>192</v>
      </c>
      <c r="S28" t="str">
        <v>Zoe Williams</v>
      </c>
      <c r="T28">
        <v>24</v>
      </c>
      <c r="U28" t="str">
        <v>Masculino</v>
      </c>
      <c r="V28" t="str">
        <v>Port Joseph</v>
      </c>
      <c r="W28">
        <v>155</v>
      </c>
      <c r="X28" t="str">
        <v>necessary</v>
      </c>
      <c r="Y28" t="str">
        <v>Livros</v>
      </c>
      <c r="Z28">
        <v>282.29000000000002</v>
      </c>
      <c r="AA28">
        <v>192</v>
      </c>
      <c r="AB28" t="str">
        <v>1969-06-04</v>
      </c>
      <c r="AC28">
        <v>3</v>
      </c>
      <c r="AD28" t="str">
        <v>Dinheiro</v>
      </c>
    </row>
    <row r="29" spans="1:30" x14ac:dyDescent="0.25">
      <c r="A29">
        <v>28</v>
      </c>
      <c r="B29" t="str">
        <v>Matthew Barker</v>
      </c>
      <c r="C29">
        <v>29</v>
      </c>
      <c r="E29" t="str">
        <v>North Sarahbury</v>
      </c>
      <c r="F29">
        <v>121</v>
      </c>
      <c r="G29" t="str">
        <v>matter</v>
      </c>
      <c r="I29">
        <v>282.73</v>
      </c>
      <c r="J29">
        <v>28</v>
      </c>
      <c r="K29" t="str">
        <v>1989-02-19</v>
      </c>
      <c r="R29">
        <v>196</v>
      </c>
      <c r="S29" t="str">
        <v>Edward Woodard</v>
      </c>
      <c r="T29">
        <v>25</v>
      </c>
      <c r="U29" t="str">
        <v>Feminino</v>
      </c>
      <c r="V29" t="str">
        <v>Judithside</v>
      </c>
      <c r="W29">
        <v>165</v>
      </c>
      <c r="X29" t="str">
        <v>each</v>
      </c>
      <c r="Y29" t="str">
        <v>Livros</v>
      </c>
      <c r="Z29">
        <v>193.28</v>
      </c>
      <c r="AA29">
        <v>196</v>
      </c>
      <c r="AB29" t="str">
        <v>1989-02-03</v>
      </c>
      <c r="AC29">
        <v>3</v>
      </c>
      <c r="AD29" t="str">
        <v>Dinheiro</v>
      </c>
    </row>
    <row r="30" spans="1:30" x14ac:dyDescent="0.25">
      <c r="A30">
        <v>29</v>
      </c>
      <c r="B30" t="str">
        <v>Wendy Tran</v>
      </c>
      <c r="C30">
        <v>43</v>
      </c>
      <c r="E30" t="str">
        <v>Lake Phillip</v>
      </c>
      <c r="F30">
        <v>111</v>
      </c>
      <c r="G30" t="str">
        <v>keep</v>
      </c>
      <c r="I30">
        <v>747.7</v>
      </c>
      <c r="J30">
        <v>29</v>
      </c>
      <c r="K30" t="str">
        <v>1992-10-14</v>
      </c>
    </row>
    <row r="31" spans="1:30" x14ac:dyDescent="0.25">
      <c r="A31">
        <v>30</v>
      </c>
      <c r="B31" t="str">
        <v>Jason Holloway</v>
      </c>
      <c r="C31">
        <v>25</v>
      </c>
      <c r="E31" t="str">
        <v>Port Danielleberg</v>
      </c>
      <c r="F31">
        <v>107</v>
      </c>
      <c r="G31" t="str">
        <v>tough</v>
      </c>
      <c r="I31">
        <v>792.85</v>
      </c>
      <c r="J31">
        <v>30</v>
      </c>
      <c r="K31" t="str">
        <v>2004-12-24</v>
      </c>
    </row>
    <row r="32" spans="1:30" x14ac:dyDescent="0.25">
      <c r="A32">
        <v>31</v>
      </c>
      <c r="B32" t="str">
        <v>Logan Reese</v>
      </c>
      <c r="C32">
        <v>52</v>
      </c>
      <c r="E32" t="str">
        <v>Port Kevinmouth</v>
      </c>
      <c r="F32">
        <v>145</v>
      </c>
      <c r="G32" t="str">
        <v>general</v>
      </c>
      <c r="I32">
        <v>656.99</v>
      </c>
      <c r="J32">
        <v>31</v>
      </c>
      <c r="K32" t="str">
        <v>1971-11-13</v>
      </c>
    </row>
    <row r="33" spans="1:11" x14ac:dyDescent="0.25">
      <c r="A33">
        <v>32</v>
      </c>
      <c r="B33" t="str">
        <v>Gina Turner</v>
      </c>
      <c r="C33">
        <v>56</v>
      </c>
      <c r="E33" t="str">
        <v>Ashleyborough</v>
      </c>
      <c r="F33">
        <v>132</v>
      </c>
      <c r="G33" t="str">
        <v>maintain</v>
      </c>
      <c r="I33">
        <v>392.35</v>
      </c>
      <c r="J33">
        <v>32</v>
      </c>
      <c r="K33" t="str">
        <v>1970-04-01</v>
      </c>
    </row>
    <row r="34" spans="1:11" x14ac:dyDescent="0.25">
      <c r="A34">
        <v>33</v>
      </c>
      <c r="B34" t="str">
        <v>Crystal White</v>
      </c>
      <c r="C34">
        <v>24</v>
      </c>
      <c r="E34" t="str">
        <v>Cunninghamshire</v>
      </c>
      <c r="F34">
        <v>161</v>
      </c>
      <c r="G34" t="str">
        <v>at</v>
      </c>
      <c r="I34">
        <v>842.6</v>
      </c>
      <c r="J34">
        <v>33</v>
      </c>
      <c r="K34" t="str">
        <v>1993-11-26</v>
      </c>
    </row>
    <row r="35" spans="1:11" x14ac:dyDescent="0.25">
      <c r="A35">
        <v>34</v>
      </c>
      <c r="B35" t="str">
        <v>Christopher Rowe</v>
      </c>
      <c r="C35">
        <v>59</v>
      </c>
      <c r="E35" t="str">
        <v>Amandaland</v>
      </c>
      <c r="F35">
        <v>139</v>
      </c>
      <c r="G35" t="str">
        <v>democratic</v>
      </c>
      <c r="I35">
        <v>172.15</v>
      </c>
      <c r="J35">
        <v>34</v>
      </c>
      <c r="K35" t="str">
        <v>1997-05-13</v>
      </c>
    </row>
    <row r="36" spans="1:11" x14ac:dyDescent="0.25">
      <c r="A36">
        <v>35</v>
      </c>
      <c r="B36" t="str">
        <v>Michael Vargas</v>
      </c>
      <c r="C36">
        <v>27</v>
      </c>
      <c r="E36" t="str">
        <v>East Todd</v>
      </c>
      <c r="F36">
        <v>152</v>
      </c>
      <c r="G36" t="str">
        <v>some</v>
      </c>
      <c r="I36">
        <v>764.06</v>
      </c>
      <c r="J36">
        <v>35</v>
      </c>
      <c r="K36" t="str">
        <v>1993-08-10</v>
      </c>
    </row>
    <row r="37" spans="1:11" x14ac:dyDescent="0.25">
      <c r="A37">
        <v>36</v>
      </c>
      <c r="B37" t="str">
        <v>Suzanne Ashley</v>
      </c>
      <c r="C37">
        <v>44</v>
      </c>
      <c r="E37" t="str">
        <v>North Jacobport</v>
      </c>
      <c r="F37">
        <v>143</v>
      </c>
      <c r="G37" t="str">
        <v>nice</v>
      </c>
      <c r="I37">
        <v>19.350000000000001</v>
      </c>
      <c r="J37">
        <v>36</v>
      </c>
      <c r="K37" t="str">
        <v>1967-02-28</v>
      </c>
    </row>
    <row r="38" spans="1:11" x14ac:dyDescent="0.25">
      <c r="A38">
        <v>37</v>
      </c>
      <c r="B38" t="str">
        <v>Carrie Parker</v>
      </c>
      <c r="C38">
        <v>35</v>
      </c>
      <c r="E38" t="str">
        <v>West Jacquelineside</v>
      </c>
      <c r="F38">
        <v>172</v>
      </c>
      <c r="G38" t="str">
        <v>happy</v>
      </c>
      <c r="I38">
        <v>353.36</v>
      </c>
      <c r="J38">
        <v>37</v>
      </c>
      <c r="K38" t="str">
        <v>1979-08-31</v>
      </c>
    </row>
    <row r="39" spans="1:11" x14ac:dyDescent="0.25">
      <c r="A39">
        <v>38</v>
      </c>
      <c r="B39" t="str">
        <v>Debra Murphy</v>
      </c>
      <c r="C39">
        <v>46</v>
      </c>
      <c r="E39" t="str">
        <v>Port Henry</v>
      </c>
      <c r="F39">
        <v>190</v>
      </c>
      <c r="G39" t="str">
        <v>wife</v>
      </c>
      <c r="I39">
        <v>199.74</v>
      </c>
      <c r="J39">
        <v>38</v>
      </c>
      <c r="K39" t="str">
        <v>1974-06-28</v>
      </c>
    </row>
    <row r="40" spans="1:11" x14ac:dyDescent="0.25">
      <c r="A40">
        <v>39</v>
      </c>
      <c r="B40" t="str">
        <v>Erik Baker</v>
      </c>
      <c r="C40">
        <v>33</v>
      </c>
      <c r="E40" t="str">
        <v>Lake Sara</v>
      </c>
      <c r="F40">
        <v>166</v>
      </c>
      <c r="G40" t="str">
        <v>hotel</v>
      </c>
      <c r="I40">
        <v>552.95000000000005</v>
      </c>
      <c r="J40">
        <v>39</v>
      </c>
      <c r="K40" t="str">
        <v>2003-10-27</v>
      </c>
    </row>
    <row r="41" spans="1:11" x14ac:dyDescent="0.25">
      <c r="A41">
        <v>40</v>
      </c>
      <c r="B41" t="str">
        <v>Eduardo Jones</v>
      </c>
      <c r="C41">
        <v>48</v>
      </c>
      <c r="E41" t="str">
        <v>Gonzalezchester</v>
      </c>
      <c r="F41">
        <v>171</v>
      </c>
      <c r="G41" t="str">
        <v>should</v>
      </c>
      <c r="I41">
        <v>299.48</v>
      </c>
      <c r="J41">
        <v>40</v>
      </c>
      <c r="K41" t="str">
        <v>1965-07-18</v>
      </c>
    </row>
    <row r="42" spans="1:11" x14ac:dyDescent="0.25">
      <c r="A42">
        <v>41</v>
      </c>
      <c r="B42" t="str">
        <v>Austin Wright</v>
      </c>
      <c r="C42">
        <v>41</v>
      </c>
      <c r="E42" t="str">
        <v>Port Kristiview</v>
      </c>
      <c r="F42">
        <v>138</v>
      </c>
      <c r="G42" t="str">
        <v>painting</v>
      </c>
      <c r="I42">
        <v>420.8</v>
      </c>
      <c r="J42">
        <v>41</v>
      </c>
      <c r="K42" t="str">
        <v>2000-04-17</v>
      </c>
    </row>
    <row r="43" spans="1:11" x14ac:dyDescent="0.25">
      <c r="A43">
        <v>42</v>
      </c>
      <c r="B43" t="str">
        <v>Brian Lee</v>
      </c>
      <c r="C43">
        <v>38</v>
      </c>
      <c r="E43" t="str">
        <v>East Lindsayberg</v>
      </c>
      <c r="F43">
        <v>157</v>
      </c>
      <c r="G43" t="str">
        <v>receive</v>
      </c>
      <c r="I43">
        <v>65.37</v>
      </c>
      <c r="J43">
        <v>42</v>
      </c>
      <c r="K43" t="str">
        <v>1983-09-08</v>
      </c>
    </row>
    <row r="44" spans="1:11" x14ac:dyDescent="0.25">
      <c r="A44">
        <v>43</v>
      </c>
      <c r="B44" t="str">
        <v>Nicholas Franklin</v>
      </c>
      <c r="C44">
        <v>34</v>
      </c>
      <c r="E44" t="str">
        <v>New Heatherton</v>
      </c>
      <c r="F44">
        <v>134</v>
      </c>
      <c r="G44" t="str">
        <v>alone</v>
      </c>
      <c r="I44">
        <v>178.59</v>
      </c>
      <c r="J44">
        <v>43</v>
      </c>
      <c r="K44" t="str">
        <v>1999-08-14</v>
      </c>
    </row>
    <row r="45" spans="1:11" x14ac:dyDescent="0.25">
      <c r="A45">
        <v>44</v>
      </c>
      <c r="B45" t="str">
        <v>James Dunn</v>
      </c>
      <c r="C45">
        <v>0</v>
      </c>
      <c r="E45" t="str">
        <v>North Zachary</v>
      </c>
      <c r="F45">
        <v>193</v>
      </c>
      <c r="G45" t="str">
        <v>four</v>
      </c>
      <c r="I45">
        <v>702.73</v>
      </c>
      <c r="J45">
        <v>44</v>
      </c>
      <c r="K45" t="str">
        <v>1981-09-13</v>
      </c>
    </row>
    <row r="46" spans="1:11" x14ac:dyDescent="0.25">
      <c r="A46">
        <v>45</v>
      </c>
      <c r="B46" t="str">
        <v>Patrick Moran</v>
      </c>
      <c r="E46" t="str">
        <v>Nathanton</v>
      </c>
      <c r="F46">
        <v>149</v>
      </c>
      <c r="G46" t="str">
        <v>concern</v>
      </c>
      <c r="I46">
        <v>397.53</v>
      </c>
      <c r="J46">
        <v>45</v>
      </c>
      <c r="K46" t="str">
        <v>1966-05-03</v>
      </c>
    </row>
    <row r="47" spans="1:11" x14ac:dyDescent="0.25">
      <c r="A47">
        <v>46</v>
      </c>
      <c r="B47" t="str">
        <v>Mariah Estes</v>
      </c>
      <c r="E47" t="str">
        <v>Tammyport</v>
      </c>
      <c r="F47">
        <v>137</v>
      </c>
      <c r="G47" t="str">
        <v>fire</v>
      </c>
      <c r="I47">
        <v>814.31</v>
      </c>
      <c r="J47">
        <v>46</v>
      </c>
      <c r="K47" t="str">
        <v>1972-10-07</v>
      </c>
    </row>
    <row r="48" spans="1:11" x14ac:dyDescent="0.25">
      <c r="A48">
        <v>47</v>
      </c>
      <c r="B48" t="str">
        <v>David Harrington</v>
      </c>
      <c r="E48" t="str">
        <v>Scottmouth</v>
      </c>
      <c r="F48">
        <v>142</v>
      </c>
      <c r="G48" t="str">
        <v>him</v>
      </c>
      <c r="I48">
        <v>489.64</v>
      </c>
      <c r="J48">
        <v>47</v>
      </c>
      <c r="K48" t="str">
        <v>1983-04-03</v>
      </c>
    </row>
    <row r="49" spans="1:11" x14ac:dyDescent="0.25">
      <c r="A49">
        <v>48</v>
      </c>
      <c r="B49" t="str">
        <v>David Moore</v>
      </c>
      <c r="E49" t="str">
        <v>New Colin</v>
      </c>
      <c r="F49">
        <v>160</v>
      </c>
      <c r="G49" t="str">
        <v>dog</v>
      </c>
      <c r="I49">
        <v>295.82</v>
      </c>
      <c r="J49">
        <v>48</v>
      </c>
      <c r="K49" t="str">
        <v>1994-09-14</v>
      </c>
    </row>
    <row r="50" spans="1:11" x14ac:dyDescent="0.25">
      <c r="A50">
        <v>49</v>
      </c>
      <c r="B50" t="str">
        <v>Sandra White</v>
      </c>
      <c r="E50" t="str">
        <v>Anthonymouth</v>
      </c>
      <c r="F50">
        <v>195</v>
      </c>
      <c r="G50" t="str">
        <v>word</v>
      </c>
      <c r="I50">
        <v>206.85</v>
      </c>
      <c r="J50">
        <v>49</v>
      </c>
      <c r="K50" t="str">
        <v>1973-05-28</v>
      </c>
    </row>
    <row r="51" spans="1:11" x14ac:dyDescent="0.25">
      <c r="A51">
        <v>50</v>
      </c>
      <c r="B51" t="str">
        <v>Daniel Combs</v>
      </c>
      <c r="E51" t="str">
        <v>Simmonsburgh</v>
      </c>
      <c r="F51">
        <v>182</v>
      </c>
      <c r="G51" t="str">
        <v>recognize</v>
      </c>
      <c r="I51">
        <v>175.16</v>
      </c>
      <c r="J51">
        <v>50</v>
      </c>
      <c r="K51" t="str">
        <v>1968-02-06</v>
      </c>
    </row>
    <row r="52" spans="1:11" x14ac:dyDescent="0.25">
      <c r="A52">
        <v>51</v>
      </c>
      <c r="B52" t="str">
        <v>Julie Harris</v>
      </c>
      <c r="E52" t="str">
        <v>East Jonathanburgh</v>
      </c>
      <c r="F52">
        <v>141</v>
      </c>
      <c r="G52" t="str">
        <v>laugh</v>
      </c>
      <c r="I52">
        <v>12.8</v>
      </c>
      <c r="J52">
        <v>51</v>
      </c>
      <c r="K52" t="str">
        <v>1988-10-06</v>
      </c>
    </row>
    <row r="53" spans="1:11" x14ac:dyDescent="0.25">
      <c r="A53">
        <v>52</v>
      </c>
      <c r="B53" t="str">
        <v>Troy Norman</v>
      </c>
      <c r="E53" t="str">
        <v>Zacharyhaven</v>
      </c>
      <c r="F53">
        <v>153</v>
      </c>
      <c r="G53" t="str">
        <v>high</v>
      </c>
      <c r="I53">
        <v>647.91</v>
      </c>
      <c r="J53">
        <v>52</v>
      </c>
      <c r="K53" t="str">
        <v>1975-06-09</v>
      </c>
    </row>
    <row r="54" spans="1:11" x14ac:dyDescent="0.25">
      <c r="A54">
        <v>53</v>
      </c>
      <c r="B54" t="str">
        <v>James King</v>
      </c>
      <c r="E54" t="str">
        <v>South Juliatown</v>
      </c>
      <c r="F54">
        <v>167</v>
      </c>
      <c r="G54" t="str">
        <v>always</v>
      </c>
      <c r="I54">
        <v>408</v>
      </c>
      <c r="J54">
        <v>53</v>
      </c>
      <c r="K54" t="str">
        <v>1982-05-02</v>
      </c>
    </row>
    <row r="55" spans="1:11" x14ac:dyDescent="0.25">
      <c r="A55">
        <v>54</v>
      </c>
      <c r="B55" t="str">
        <v>Kelly Jones</v>
      </c>
      <c r="E55" t="str">
        <v>South Nicoleville</v>
      </c>
      <c r="F55">
        <v>128</v>
      </c>
      <c r="G55" t="str">
        <v>house</v>
      </c>
      <c r="I55">
        <v>543</v>
      </c>
      <c r="J55">
        <v>54</v>
      </c>
      <c r="K55" t="str">
        <v>1996-04-15</v>
      </c>
    </row>
    <row r="56" spans="1:11" x14ac:dyDescent="0.25">
      <c r="A56">
        <v>55</v>
      </c>
      <c r="B56" t="str">
        <v>Valerie Anderson</v>
      </c>
      <c r="E56" t="str">
        <v>Kaylaton</v>
      </c>
      <c r="F56">
        <v>156</v>
      </c>
      <c r="G56" t="str">
        <v>we</v>
      </c>
      <c r="I56">
        <v>895.39</v>
      </c>
      <c r="J56">
        <v>55</v>
      </c>
      <c r="K56" t="str">
        <v>1999-08-16</v>
      </c>
    </row>
    <row r="57" spans="1:11" x14ac:dyDescent="0.25">
      <c r="A57">
        <v>56</v>
      </c>
      <c r="B57" t="str">
        <v>Ryan Hunter</v>
      </c>
      <c r="E57" t="str">
        <v>South Ianland</v>
      </c>
      <c r="F57">
        <v>196</v>
      </c>
      <c r="G57" t="str">
        <v>least</v>
      </c>
      <c r="I57">
        <v>422.94</v>
      </c>
      <c r="J57">
        <v>56</v>
      </c>
      <c r="K57" t="str">
        <v>1982-05-20</v>
      </c>
    </row>
    <row r="58" spans="1:11" x14ac:dyDescent="0.25">
      <c r="A58">
        <v>57</v>
      </c>
      <c r="B58" t="str">
        <v>Stephanie Mcmillan</v>
      </c>
      <c r="E58" t="str">
        <v>East Danielle</v>
      </c>
      <c r="F58">
        <v>105</v>
      </c>
      <c r="G58" t="str">
        <v>so</v>
      </c>
      <c r="I58">
        <v>108.78</v>
      </c>
      <c r="J58">
        <v>57</v>
      </c>
      <c r="K58" t="str">
        <v>1970-02-10</v>
      </c>
    </row>
    <row r="59" spans="1:11" x14ac:dyDescent="0.25">
      <c r="A59">
        <v>58</v>
      </c>
      <c r="B59" t="str">
        <v>Scott Walsh</v>
      </c>
      <c r="E59" t="str">
        <v>Port Alexanderhaven</v>
      </c>
      <c r="F59">
        <v>117</v>
      </c>
      <c r="G59" t="str">
        <v>cultural</v>
      </c>
      <c r="I59">
        <v>585.75</v>
      </c>
      <c r="J59">
        <v>58</v>
      </c>
      <c r="K59" t="str">
        <v>1993-01-14</v>
      </c>
    </row>
    <row r="60" spans="1:11" x14ac:dyDescent="0.25">
      <c r="A60">
        <v>59</v>
      </c>
      <c r="B60" t="str">
        <v>Blake Morse</v>
      </c>
      <c r="E60" t="str">
        <v>Beasleyview</v>
      </c>
      <c r="F60">
        <v>147</v>
      </c>
      <c r="G60" t="str">
        <v>condition</v>
      </c>
      <c r="I60">
        <v>818.57</v>
      </c>
      <c r="J60">
        <v>59</v>
      </c>
      <c r="K60" t="str">
        <v>1997-11-25</v>
      </c>
    </row>
    <row r="61" spans="1:11" x14ac:dyDescent="0.25">
      <c r="A61">
        <v>60</v>
      </c>
      <c r="B61" t="str">
        <v>Monica Ramirez DDS</v>
      </c>
      <c r="E61" t="str">
        <v>Samuelborough</v>
      </c>
      <c r="F61">
        <v>158</v>
      </c>
      <c r="G61" t="str">
        <v>realize</v>
      </c>
      <c r="I61">
        <v>627.13</v>
      </c>
      <c r="J61">
        <v>60</v>
      </c>
      <c r="K61" t="str">
        <v>1986-10-02</v>
      </c>
    </row>
    <row r="62" spans="1:11" x14ac:dyDescent="0.25">
      <c r="A62">
        <v>61</v>
      </c>
      <c r="B62" t="str">
        <v>Jessica Alvarez</v>
      </c>
      <c r="E62" t="str">
        <v>East Wendyberg</v>
      </c>
      <c r="F62">
        <v>185</v>
      </c>
      <c r="G62" t="str">
        <v>statement</v>
      </c>
      <c r="I62">
        <v>549.16</v>
      </c>
      <c r="J62">
        <v>61</v>
      </c>
      <c r="K62" t="str">
        <v>1970-03-22</v>
      </c>
    </row>
    <row r="63" spans="1:11" x14ac:dyDescent="0.25">
      <c r="A63">
        <v>62</v>
      </c>
      <c r="B63" t="str">
        <v>William Oneill</v>
      </c>
      <c r="E63" t="str">
        <v>Cynthiaburgh</v>
      </c>
      <c r="F63">
        <v>170</v>
      </c>
      <c r="G63" t="str">
        <v>detail</v>
      </c>
      <c r="I63">
        <v>406.01</v>
      </c>
      <c r="J63">
        <v>62</v>
      </c>
      <c r="K63" t="str">
        <v>2001-07-01</v>
      </c>
    </row>
    <row r="64" spans="1:11" x14ac:dyDescent="0.25">
      <c r="A64">
        <v>63</v>
      </c>
      <c r="B64" t="str">
        <v>Matthew Craig</v>
      </c>
      <c r="E64" t="str">
        <v>Aaronfurt</v>
      </c>
      <c r="F64">
        <v>108</v>
      </c>
      <c r="G64" t="str">
        <v>act</v>
      </c>
      <c r="I64">
        <v>922.42</v>
      </c>
      <c r="J64">
        <v>63</v>
      </c>
      <c r="K64" t="str">
        <v>1999-01-30</v>
      </c>
    </row>
    <row r="65" spans="1:11" x14ac:dyDescent="0.25">
      <c r="A65">
        <v>64</v>
      </c>
      <c r="B65" t="str">
        <v>Jerry Thompson</v>
      </c>
      <c r="E65" t="str">
        <v>Brownfort</v>
      </c>
      <c r="F65">
        <v>159</v>
      </c>
      <c r="G65" t="str">
        <v>our</v>
      </c>
      <c r="I65">
        <v>645.47</v>
      </c>
      <c r="J65">
        <v>64</v>
      </c>
      <c r="K65" t="str">
        <v>1981-04-30</v>
      </c>
    </row>
    <row r="66" spans="1:11" x14ac:dyDescent="0.25">
      <c r="A66">
        <v>65</v>
      </c>
      <c r="B66" t="str">
        <v>Thomas Brady</v>
      </c>
      <c r="E66" t="str">
        <v>North Jerome</v>
      </c>
      <c r="F66">
        <v>151</v>
      </c>
      <c r="G66" t="str">
        <v>early</v>
      </c>
      <c r="I66">
        <v>42.43</v>
      </c>
      <c r="J66">
        <v>65</v>
      </c>
      <c r="K66" t="str">
        <v>2000-08-21</v>
      </c>
    </row>
    <row r="67" spans="1:11" x14ac:dyDescent="0.25">
      <c r="A67">
        <v>66</v>
      </c>
      <c r="B67" t="str">
        <v>Travis Wheeler</v>
      </c>
      <c r="E67" t="str">
        <v>East Paigeside</v>
      </c>
      <c r="F67">
        <v>194</v>
      </c>
      <c r="G67" t="str">
        <v>west</v>
      </c>
      <c r="I67">
        <v>748.87</v>
      </c>
      <c r="J67">
        <v>66</v>
      </c>
      <c r="K67" t="str">
        <v>1991-09-29</v>
      </c>
    </row>
    <row r="68" spans="1:11" x14ac:dyDescent="0.25">
      <c r="A68">
        <v>67</v>
      </c>
      <c r="B68" t="str">
        <v>Stephen Lawrence</v>
      </c>
      <c r="E68" t="str">
        <v>Anthonyville</v>
      </c>
      <c r="F68">
        <v>103</v>
      </c>
      <c r="G68" t="str">
        <v>top</v>
      </c>
      <c r="I68">
        <v>859.74</v>
      </c>
      <c r="J68">
        <v>67</v>
      </c>
      <c r="K68" t="str">
        <v>1988-09-27</v>
      </c>
    </row>
    <row r="69" spans="1:11" x14ac:dyDescent="0.25">
      <c r="A69">
        <v>68</v>
      </c>
      <c r="B69" t="str">
        <v>Phillip Rivera</v>
      </c>
      <c r="E69" t="str">
        <v>Freemanburgh</v>
      </c>
      <c r="F69">
        <v>183</v>
      </c>
      <c r="G69" t="str">
        <v>she</v>
      </c>
      <c r="I69">
        <v>62.32</v>
      </c>
      <c r="J69">
        <v>68</v>
      </c>
      <c r="K69" t="str">
        <v>1995-03-28</v>
      </c>
    </row>
    <row r="70" spans="1:11" x14ac:dyDescent="0.25">
      <c r="A70">
        <v>69</v>
      </c>
      <c r="B70" t="str">
        <v>Rachel Nelson</v>
      </c>
      <c r="E70" t="str">
        <v>Taraport</v>
      </c>
      <c r="F70">
        <v>191</v>
      </c>
      <c r="G70" t="str">
        <v>protect</v>
      </c>
      <c r="I70">
        <v>90.94</v>
      </c>
      <c r="J70">
        <v>69</v>
      </c>
      <c r="K70" t="str">
        <v>1973-02-25</v>
      </c>
    </row>
    <row r="71" spans="1:11" x14ac:dyDescent="0.25">
      <c r="A71">
        <v>70</v>
      </c>
      <c r="B71" t="str">
        <v>Mr. Larry David PhD</v>
      </c>
      <c r="E71" t="str">
        <v>Hendersonstad</v>
      </c>
      <c r="F71">
        <v>122</v>
      </c>
      <c r="G71" t="str">
        <v>politics</v>
      </c>
      <c r="I71">
        <v>61.42</v>
      </c>
      <c r="J71">
        <v>70</v>
      </c>
      <c r="K71" t="str">
        <v>1967-06-13</v>
      </c>
    </row>
    <row r="72" spans="1:11" x14ac:dyDescent="0.25">
      <c r="A72">
        <v>71</v>
      </c>
      <c r="B72" t="str">
        <v>Derrick Gregory</v>
      </c>
      <c r="E72" t="str">
        <v>Christinebury</v>
      </c>
      <c r="F72">
        <v>174</v>
      </c>
      <c r="G72" t="str">
        <v>box</v>
      </c>
      <c r="I72">
        <v>644.83000000000004</v>
      </c>
      <c r="J72">
        <v>71</v>
      </c>
      <c r="K72" t="str">
        <v>1986-07-03</v>
      </c>
    </row>
    <row r="73" spans="1:11" x14ac:dyDescent="0.25">
      <c r="A73">
        <v>72</v>
      </c>
      <c r="B73" t="str">
        <v>Robert Hall</v>
      </c>
      <c r="E73" t="str">
        <v>East Bryanton</v>
      </c>
      <c r="F73">
        <v>186</v>
      </c>
      <c r="G73" t="str">
        <v>woman</v>
      </c>
      <c r="I73">
        <v>86.35</v>
      </c>
      <c r="J73">
        <v>72</v>
      </c>
      <c r="K73" t="str">
        <v>1995-07-31</v>
      </c>
    </row>
    <row r="74" spans="1:11" x14ac:dyDescent="0.25">
      <c r="A74">
        <v>73</v>
      </c>
      <c r="B74" t="str">
        <v>Eric Houston</v>
      </c>
      <c r="E74" t="str">
        <v>Angelaville</v>
      </c>
      <c r="F74">
        <v>116</v>
      </c>
      <c r="G74" t="str">
        <v>hospital</v>
      </c>
      <c r="I74">
        <v>806.21</v>
      </c>
      <c r="J74">
        <v>73</v>
      </c>
      <c r="K74" t="str">
        <v>1968-08-01</v>
      </c>
    </row>
    <row r="75" spans="1:11" x14ac:dyDescent="0.25">
      <c r="A75">
        <v>74</v>
      </c>
      <c r="B75" t="str">
        <v>Rachel Cowan</v>
      </c>
      <c r="E75" t="str">
        <v>North Lisa</v>
      </c>
      <c r="F75">
        <v>130</v>
      </c>
      <c r="G75" t="str">
        <v>beat</v>
      </c>
      <c r="I75">
        <v>810.07</v>
      </c>
      <c r="J75">
        <v>74</v>
      </c>
      <c r="K75" t="str">
        <v>1990-03-15</v>
      </c>
    </row>
    <row r="76" spans="1:11" x14ac:dyDescent="0.25">
      <c r="A76">
        <v>75</v>
      </c>
      <c r="B76" t="str">
        <v>Ann Rivera</v>
      </c>
      <c r="E76" t="str">
        <v>Justinton</v>
      </c>
      <c r="F76">
        <v>115</v>
      </c>
      <c r="G76" t="str">
        <v>life</v>
      </c>
      <c r="I76">
        <v>806.34</v>
      </c>
      <c r="J76">
        <v>75</v>
      </c>
      <c r="K76" t="str">
        <v>1965-11-17</v>
      </c>
    </row>
    <row r="77" spans="1:11" x14ac:dyDescent="0.25">
      <c r="A77">
        <v>76</v>
      </c>
      <c r="B77" t="str">
        <v>Charles Combs</v>
      </c>
      <c r="E77" t="str">
        <v>East Benjamin</v>
      </c>
      <c r="F77">
        <v>118</v>
      </c>
      <c r="G77" t="str">
        <v>close</v>
      </c>
      <c r="I77">
        <v>482</v>
      </c>
      <c r="J77">
        <v>76</v>
      </c>
      <c r="K77" t="str">
        <v>1996-02-16</v>
      </c>
    </row>
    <row r="78" spans="1:11" x14ac:dyDescent="0.25">
      <c r="A78">
        <v>77</v>
      </c>
      <c r="B78" t="str">
        <v>Larry Villarreal</v>
      </c>
      <c r="E78" t="str">
        <v>Jamesside</v>
      </c>
      <c r="F78">
        <v>135</v>
      </c>
      <c r="G78" t="str">
        <v>author</v>
      </c>
      <c r="I78">
        <v>909.69</v>
      </c>
      <c r="J78">
        <v>77</v>
      </c>
      <c r="K78" t="str">
        <v>1995-11-11</v>
      </c>
    </row>
    <row r="79" spans="1:11" x14ac:dyDescent="0.25">
      <c r="A79">
        <v>78</v>
      </c>
      <c r="B79" t="str">
        <v>Michele Davidson</v>
      </c>
      <c r="E79" t="str">
        <v>North Walterside</v>
      </c>
      <c r="F79">
        <v>188</v>
      </c>
      <c r="G79" t="str">
        <v>eye</v>
      </c>
      <c r="I79">
        <v>194.07</v>
      </c>
      <c r="J79">
        <v>78</v>
      </c>
      <c r="K79" t="str">
        <v>1986-05-02</v>
      </c>
    </row>
    <row r="80" spans="1:11" x14ac:dyDescent="0.25">
      <c r="A80">
        <v>79</v>
      </c>
      <c r="B80" t="str">
        <v>Emma Allen</v>
      </c>
      <c r="E80" t="str">
        <v>Carterport</v>
      </c>
      <c r="F80">
        <v>112</v>
      </c>
      <c r="G80" t="str">
        <v>fall</v>
      </c>
      <c r="I80">
        <v>957.28</v>
      </c>
      <c r="J80">
        <v>79</v>
      </c>
      <c r="K80" t="str">
        <v>1969-09-15</v>
      </c>
    </row>
    <row r="81" spans="1:11" x14ac:dyDescent="0.25">
      <c r="A81">
        <v>80</v>
      </c>
      <c r="B81" t="str">
        <v>Amy Paul</v>
      </c>
      <c r="E81" t="str">
        <v>South Stephen</v>
      </c>
      <c r="F81">
        <v>200</v>
      </c>
      <c r="G81" t="str">
        <v>within</v>
      </c>
      <c r="I81">
        <v>441.85</v>
      </c>
      <c r="J81">
        <v>80</v>
      </c>
      <c r="K81" t="str">
        <v>1974-10-15</v>
      </c>
    </row>
    <row r="82" spans="1:11" x14ac:dyDescent="0.25">
      <c r="A82">
        <v>81</v>
      </c>
      <c r="B82" t="str">
        <v>Julie Sanders</v>
      </c>
      <c r="E82" t="str">
        <v>West Kristenstad</v>
      </c>
      <c r="F82">
        <v>189</v>
      </c>
      <c r="G82" t="str">
        <v>yourself</v>
      </c>
      <c r="I82">
        <v>434.47</v>
      </c>
      <c r="J82">
        <v>81</v>
      </c>
      <c r="K82" t="str">
        <v>2004-10-06</v>
      </c>
    </row>
    <row r="83" spans="1:11" x14ac:dyDescent="0.25">
      <c r="A83">
        <v>82</v>
      </c>
      <c r="B83" t="str">
        <v>Marcus Maldonado</v>
      </c>
      <c r="E83" t="str">
        <v>West Brittany</v>
      </c>
      <c r="F83">
        <v>181</v>
      </c>
      <c r="G83" t="str">
        <v>safe</v>
      </c>
      <c r="I83">
        <v>149.85</v>
      </c>
      <c r="J83">
        <v>82</v>
      </c>
      <c r="K83" t="str">
        <v>1980-05-13</v>
      </c>
    </row>
    <row r="84" spans="1:11" x14ac:dyDescent="0.25">
      <c r="A84">
        <v>83</v>
      </c>
      <c r="B84" t="str">
        <v>Elaine Page</v>
      </c>
      <c r="E84" t="str">
        <v>West Charlenehaven</v>
      </c>
      <c r="F84">
        <v>168</v>
      </c>
      <c r="G84" t="str">
        <v>ball</v>
      </c>
      <c r="I84">
        <v>787.05</v>
      </c>
      <c r="J84">
        <v>83</v>
      </c>
      <c r="K84" t="str">
        <v>2000-11-21</v>
      </c>
    </row>
    <row r="85" spans="1:11" x14ac:dyDescent="0.25">
      <c r="A85">
        <v>84</v>
      </c>
      <c r="B85" t="str">
        <v>Mrs. Sharon Reed</v>
      </c>
      <c r="E85" t="str">
        <v>Kelleyborough</v>
      </c>
      <c r="F85">
        <v>184</v>
      </c>
      <c r="G85" t="str">
        <v>place</v>
      </c>
      <c r="I85">
        <v>576.27</v>
      </c>
      <c r="J85">
        <v>84</v>
      </c>
      <c r="K85" t="str">
        <v>1978-04-19</v>
      </c>
    </row>
    <row r="86" spans="1:11" x14ac:dyDescent="0.25">
      <c r="A86">
        <v>85</v>
      </c>
      <c r="B86" t="str">
        <v>Austin Carpenter</v>
      </c>
      <c r="E86" t="str">
        <v>South Eric</v>
      </c>
      <c r="F86">
        <v>0</v>
      </c>
      <c r="G86" t="str">
        <v>trouble</v>
      </c>
      <c r="I86">
        <v>364.5</v>
      </c>
      <c r="J86">
        <v>85</v>
      </c>
      <c r="K86" t="str">
        <v>1999-01-18</v>
      </c>
    </row>
    <row r="87" spans="1:11" x14ac:dyDescent="0.25">
      <c r="A87">
        <v>86</v>
      </c>
      <c r="B87" t="str">
        <v>Dawn Gonzales</v>
      </c>
      <c r="E87" t="str">
        <v>New Vanessa</v>
      </c>
      <c r="G87" t="str">
        <v>recent</v>
      </c>
      <c r="I87">
        <v>38.5</v>
      </c>
      <c r="J87">
        <v>86</v>
      </c>
      <c r="K87" t="str">
        <v>1989-03-30</v>
      </c>
    </row>
    <row r="88" spans="1:11" x14ac:dyDescent="0.25">
      <c r="A88">
        <v>87</v>
      </c>
      <c r="B88" t="str">
        <v>Mark Harris</v>
      </c>
      <c r="E88" t="str">
        <v>Watkinsberg</v>
      </c>
      <c r="G88" t="str">
        <v>think</v>
      </c>
      <c r="I88">
        <v>872.28</v>
      </c>
      <c r="J88">
        <v>87</v>
      </c>
      <c r="K88" t="str">
        <v>1985-07-20</v>
      </c>
    </row>
    <row r="89" spans="1:11" x14ac:dyDescent="0.25">
      <c r="A89">
        <v>88</v>
      </c>
      <c r="B89" t="str">
        <v>Robert Henry</v>
      </c>
      <c r="E89" t="str">
        <v>Gainesfort</v>
      </c>
      <c r="G89" t="str">
        <v>situation</v>
      </c>
      <c r="I89">
        <v>245.88</v>
      </c>
      <c r="J89">
        <v>88</v>
      </c>
      <c r="K89" t="str">
        <v>1994-12-04</v>
      </c>
    </row>
    <row r="90" spans="1:11" x14ac:dyDescent="0.25">
      <c r="A90">
        <v>89</v>
      </c>
      <c r="B90" t="str">
        <v>Cynthia Johnson</v>
      </c>
      <c r="E90" t="str">
        <v>Montgomeryshire</v>
      </c>
      <c r="G90" t="str">
        <v>rich</v>
      </c>
      <c r="I90">
        <v>146.55000000000001</v>
      </c>
      <c r="J90">
        <v>89</v>
      </c>
      <c r="K90" t="str">
        <v>1995-06-28</v>
      </c>
    </row>
    <row r="91" spans="1:11" x14ac:dyDescent="0.25">
      <c r="A91">
        <v>90</v>
      </c>
      <c r="B91" t="str">
        <v>Gabriel Garner</v>
      </c>
      <c r="E91" t="str">
        <v>Frymouth</v>
      </c>
      <c r="G91" t="str">
        <v>quite</v>
      </c>
      <c r="I91">
        <v>547.63</v>
      </c>
      <c r="J91">
        <v>90</v>
      </c>
      <c r="K91" t="str">
        <v>1970-05-13</v>
      </c>
    </row>
    <row r="92" spans="1:11" x14ac:dyDescent="0.25">
      <c r="A92">
        <v>91</v>
      </c>
      <c r="B92" t="str">
        <v>Caitlyn Barton</v>
      </c>
      <c r="E92" t="str">
        <v>Hesston</v>
      </c>
      <c r="G92" t="str">
        <v>room</v>
      </c>
      <c r="I92">
        <v>878.34</v>
      </c>
      <c r="J92">
        <v>91</v>
      </c>
      <c r="K92" t="str">
        <v>1965-05-14</v>
      </c>
    </row>
    <row r="93" spans="1:11" x14ac:dyDescent="0.25">
      <c r="A93">
        <v>92</v>
      </c>
      <c r="B93" t="str">
        <v>Kristen Bartlett</v>
      </c>
      <c r="E93" t="str">
        <v>South Russell</v>
      </c>
      <c r="G93" t="str">
        <v>subject</v>
      </c>
      <c r="I93">
        <v>776.09</v>
      </c>
      <c r="J93">
        <v>92</v>
      </c>
      <c r="K93" t="str">
        <v>1971-04-16</v>
      </c>
    </row>
    <row r="94" spans="1:11" x14ac:dyDescent="0.25">
      <c r="A94">
        <v>93</v>
      </c>
      <c r="B94" t="str">
        <v>Chad Brown</v>
      </c>
      <c r="E94" t="str">
        <v>Ashleeberg</v>
      </c>
      <c r="G94" t="str">
        <v>business</v>
      </c>
      <c r="I94">
        <v>219.43</v>
      </c>
      <c r="J94">
        <v>93</v>
      </c>
      <c r="K94" t="str">
        <v>1979-12-06</v>
      </c>
    </row>
    <row r="95" spans="1:11" x14ac:dyDescent="0.25">
      <c r="A95">
        <v>94</v>
      </c>
      <c r="B95" t="str">
        <v>Ryan Washington</v>
      </c>
      <c r="E95" t="str">
        <v>Jacobview</v>
      </c>
      <c r="G95" t="str">
        <v>conference</v>
      </c>
      <c r="I95">
        <v>12.54</v>
      </c>
      <c r="J95">
        <v>94</v>
      </c>
      <c r="K95" t="str">
        <v>1967-07-21</v>
      </c>
    </row>
    <row r="96" spans="1:11" x14ac:dyDescent="0.25">
      <c r="A96">
        <v>95</v>
      </c>
      <c r="B96" t="str">
        <v>Connie Barker</v>
      </c>
      <c r="E96" t="str">
        <v>Sarahfort</v>
      </c>
      <c r="G96" t="str">
        <v>debate</v>
      </c>
      <c r="I96">
        <v>575.28</v>
      </c>
      <c r="J96">
        <v>95</v>
      </c>
      <c r="K96" t="str">
        <v>1970-08-31</v>
      </c>
    </row>
    <row r="97" spans="1:11" x14ac:dyDescent="0.25">
      <c r="A97">
        <v>96</v>
      </c>
      <c r="B97" t="str">
        <v>Timothy Williams</v>
      </c>
      <c r="E97" t="str">
        <v>Garzaborough</v>
      </c>
      <c r="G97" t="str">
        <v>ready</v>
      </c>
      <c r="I97">
        <v>326.77999999999997</v>
      </c>
      <c r="J97">
        <v>96</v>
      </c>
      <c r="K97" t="str">
        <v>1993-07-08</v>
      </c>
    </row>
    <row r="98" spans="1:11" x14ac:dyDescent="0.25">
      <c r="A98">
        <v>97</v>
      </c>
      <c r="B98" t="str">
        <v>David Warren</v>
      </c>
      <c r="E98" t="str">
        <v>Brendaport</v>
      </c>
      <c r="G98" t="str">
        <v>drop</v>
      </c>
      <c r="I98">
        <v>365.04</v>
      </c>
      <c r="J98">
        <v>97</v>
      </c>
      <c r="K98" t="str">
        <v>1991-10-17</v>
      </c>
    </row>
    <row r="99" spans="1:11" x14ac:dyDescent="0.25">
      <c r="A99">
        <v>98</v>
      </c>
      <c r="B99" t="str">
        <v>Olivia Shaw</v>
      </c>
      <c r="E99" t="str">
        <v>Port Kathryntown</v>
      </c>
      <c r="G99" t="str">
        <v>seem</v>
      </c>
      <c r="I99">
        <v>384.74</v>
      </c>
      <c r="J99">
        <v>98</v>
      </c>
      <c r="K99" t="str">
        <v>1975-11-30</v>
      </c>
    </row>
    <row r="100" spans="1:11" x14ac:dyDescent="0.25">
      <c r="A100">
        <v>99</v>
      </c>
      <c r="B100" t="str">
        <v>Allison Trujillo</v>
      </c>
      <c r="E100" t="str">
        <v>Port Kristaville</v>
      </c>
      <c r="G100" t="str">
        <v>hard</v>
      </c>
      <c r="I100">
        <v>523.35</v>
      </c>
      <c r="J100">
        <v>99</v>
      </c>
      <c r="K100" t="str">
        <v>1983-11-16</v>
      </c>
    </row>
    <row r="101" spans="1:11" x14ac:dyDescent="0.25">
      <c r="A101">
        <v>100</v>
      </c>
      <c r="B101" t="str">
        <v>Sheila Thomas</v>
      </c>
      <c r="E101" t="str">
        <v>Thomasburgh</v>
      </c>
      <c r="G101" t="str">
        <v>let</v>
      </c>
      <c r="I101">
        <v>492.71</v>
      </c>
      <c r="J101">
        <v>100</v>
      </c>
      <c r="K101" t="str">
        <v>2002-12-04</v>
      </c>
    </row>
    <row r="102" spans="1:11" x14ac:dyDescent="0.25">
      <c r="A102">
        <v>101</v>
      </c>
      <c r="B102" t="str">
        <v>Keith Scott</v>
      </c>
      <c r="E102" t="str">
        <v>Port Cynthia</v>
      </c>
      <c r="G102" t="str">
        <v>likely</v>
      </c>
      <c r="I102">
        <v>527.46</v>
      </c>
      <c r="J102">
        <v>101</v>
      </c>
      <c r="K102" t="str">
        <v>1975-01-08</v>
      </c>
    </row>
    <row r="103" spans="1:11" x14ac:dyDescent="0.25">
      <c r="A103">
        <v>102</v>
      </c>
      <c r="B103" t="str">
        <v>Nathan Lawrence</v>
      </c>
      <c r="E103" t="str">
        <v>North Sue</v>
      </c>
      <c r="G103" t="str">
        <v>newspaper</v>
      </c>
      <c r="I103">
        <v>971.95</v>
      </c>
      <c r="J103">
        <v>102</v>
      </c>
      <c r="K103" t="str">
        <v>1970-08-13</v>
      </c>
    </row>
    <row r="104" spans="1:11" x14ac:dyDescent="0.25">
      <c r="A104">
        <v>103</v>
      </c>
      <c r="B104" t="str">
        <v>Jeremy Carroll</v>
      </c>
      <c r="E104" t="str">
        <v>Albertshire</v>
      </c>
      <c r="G104" t="str">
        <v>analysis</v>
      </c>
      <c r="I104">
        <v>81.39</v>
      </c>
      <c r="J104">
        <v>103</v>
      </c>
      <c r="K104" t="str">
        <v>1978-05-23</v>
      </c>
    </row>
    <row r="105" spans="1:11" x14ac:dyDescent="0.25">
      <c r="A105">
        <v>104</v>
      </c>
      <c r="B105" t="str">
        <v>Preston Wang</v>
      </c>
      <c r="E105" t="str">
        <v>North Nicholashaven</v>
      </c>
      <c r="G105" t="str">
        <v>night</v>
      </c>
      <c r="I105">
        <v>623.78</v>
      </c>
      <c r="J105">
        <v>104</v>
      </c>
      <c r="K105" t="str">
        <v>1962-10-24</v>
      </c>
    </row>
    <row r="106" spans="1:11" x14ac:dyDescent="0.25">
      <c r="A106">
        <v>105</v>
      </c>
      <c r="B106" t="str">
        <v>Jennifer Winters</v>
      </c>
      <c r="E106" t="str">
        <v>North Larry</v>
      </c>
      <c r="G106" t="str">
        <v>every</v>
      </c>
      <c r="I106">
        <v>883.11</v>
      </c>
      <c r="J106">
        <v>105</v>
      </c>
      <c r="K106" t="str">
        <v>1981-08-05</v>
      </c>
    </row>
    <row r="107" spans="1:11" x14ac:dyDescent="0.25">
      <c r="A107">
        <v>106</v>
      </c>
      <c r="B107" t="str">
        <v>Audrey Kane</v>
      </c>
      <c r="E107" t="str">
        <v>North Dylanfurt</v>
      </c>
      <c r="G107" t="str">
        <v>ground</v>
      </c>
      <c r="I107">
        <v>231.78</v>
      </c>
      <c r="J107">
        <v>106</v>
      </c>
      <c r="K107" t="str">
        <v>1974-11-21</v>
      </c>
    </row>
    <row r="108" spans="1:11" x14ac:dyDescent="0.25">
      <c r="A108">
        <v>107</v>
      </c>
      <c r="B108" t="str">
        <v>Cassidy Gray</v>
      </c>
      <c r="E108" t="str">
        <v>Simsfurt</v>
      </c>
      <c r="G108" t="str">
        <v>involve</v>
      </c>
      <c r="I108">
        <v>453.18</v>
      </c>
      <c r="J108">
        <v>107</v>
      </c>
      <c r="K108" t="str">
        <v>1985-11-07</v>
      </c>
    </row>
    <row r="109" spans="1:11" x14ac:dyDescent="0.25">
      <c r="A109">
        <v>108</v>
      </c>
      <c r="B109" t="str">
        <v>Nicholas Miller</v>
      </c>
      <c r="E109" t="str">
        <v>Stephenborough</v>
      </c>
      <c r="G109" t="str">
        <v>raise</v>
      </c>
      <c r="I109">
        <v>387.98</v>
      </c>
      <c r="J109">
        <v>108</v>
      </c>
      <c r="K109" t="str">
        <v>2000-10-09</v>
      </c>
    </row>
    <row r="110" spans="1:11" x14ac:dyDescent="0.25">
      <c r="A110">
        <v>109</v>
      </c>
      <c r="B110" t="str">
        <v>Robert Jones</v>
      </c>
      <c r="E110" t="str">
        <v>East Joyshire</v>
      </c>
      <c r="G110" t="str">
        <v>individual</v>
      </c>
      <c r="I110">
        <v>12.15</v>
      </c>
      <c r="J110">
        <v>109</v>
      </c>
      <c r="K110" t="str">
        <v>1986-08-23</v>
      </c>
    </row>
    <row r="111" spans="1:11" x14ac:dyDescent="0.25">
      <c r="A111">
        <v>110</v>
      </c>
      <c r="B111" t="str">
        <v>Kristin Ramirez</v>
      </c>
      <c r="E111" t="str">
        <v>Hillbury</v>
      </c>
      <c r="G111" t="str">
        <v>mind</v>
      </c>
      <c r="I111">
        <v>405.78</v>
      </c>
      <c r="J111">
        <v>110</v>
      </c>
      <c r="K111" t="str">
        <v>1963-11-08</v>
      </c>
    </row>
    <row r="112" spans="1:11" x14ac:dyDescent="0.25">
      <c r="A112">
        <v>111</v>
      </c>
      <c r="B112" t="str">
        <v>Karen Ross</v>
      </c>
      <c r="E112" t="str">
        <v>Rachelmouth</v>
      </c>
      <c r="G112" t="str">
        <v>away</v>
      </c>
      <c r="I112">
        <v>181.13</v>
      </c>
      <c r="J112">
        <v>111</v>
      </c>
      <c r="K112" t="str">
        <v>1963-07-02</v>
      </c>
    </row>
    <row r="113" spans="1:11" x14ac:dyDescent="0.25">
      <c r="A113">
        <v>112</v>
      </c>
      <c r="B113" t="str">
        <v>Noah Ortiz</v>
      </c>
      <c r="E113" t="str">
        <v>Christophermouth</v>
      </c>
      <c r="G113" t="str">
        <v>pay</v>
      </c>
      <c r="I113">
        <v>699.55</v>
      </c>
      <c r="J113">
        <v>112</v>
      </c>
      <c r="K113" t="str">
        <v>1983-12-12</v>
      </c>
    </row>
    <row r="114" spans="1:11" x14ac:dyDescent="0.25">
      <c r="A114">
        <v>113</v>
      </c>
      <c r="B114" t="str">
        <v>Laurie Torres</v>
      </c>
      <c r="E114" t="str">
        <v>Port Kristinahaven</v>
      </c>
      <c r="G114" t="str">
        <v>way</v>
      </c>
      <c r="I114">
        <v>70.33</v>
      </c>
      <c r="J114">
        <v>113</v>
      </c>
      <c r="K114" t="str">
        <v>1980-06-14</v>
      </c>
    </row>
    <row r="115" spans="1:11" x14ac:dyDescent="0.25">
      <c r="A115">
        <v>114</v>
      </c>
      <c r="B115" t="str">
        <v>Taylor Thompson</v>
      </c>
      <c r="E115" t="str">
        <v>Amyfurt</v>
      </c>
      <c r="G115" t="str">
        <v>long</v>
      </c>
      <c r="I115">
        <v>711.06</v>
      </c>
      <c r="J115">
        <v>114</v>
      </c>
      <c r="K115" t="str">
        <v>2005-03-06</v>
      </c>
    </row>
    <row r="116" spans="1:11" x14ac:dyDescent="0.25">
      <c r="A116">
        <v>115</v>
      </c>
      <c r="B116" t="str">
        <v>Melissa Green</v>
      </c>
      <c r="E116" t="str">
        <v>Port Jamie</v>
      </c>
      <c r="G116" t="str">
        <v>girl</v>
      </c>
      <c r="I116">
        <v>833.02</v>
      </c>
      <c r="J116">
        <v>115</v>
      </c>
      <c r="K116" t="str">
        <v>2004-05-10</v>
      </c>
    </row>
    <row r="117" spans="1:11" x14ac:dyDescent="0.25">
      <c r="A117">
        <v>116</v>
      </c>
      <c r="B117" t="str">
        <v>Angela Luna</v>
      </c>
      <c r="E117" t="str">
        <v>Wardfort</v>
      </c>
      <c r="G117" t="str">
        <v>last</v>
      </c>
      <c r="I117">
        <v>836.22</v>
      </c>
      <c r="J117">
        <v>116</v>
      </c>
      <c r="K117" t="str">
        <v>2002-08-28</v>
      </c>
    </row>
    <row r="118" spans="1:11" x14ac:dyDescent="0.25">
      <c r="A118">
        <v>117</v>
      </c>
      <c r="B118" t="str">
        <v>Peter Matthews</v>
      </c>
      <c r="E118" t="str">
        <v>Louismouth</v>
      </c>
      <c r="G118" t="str">
        <v>figure</v>
      </c>
      <c r="I118">
        <v>462.97</v>
      </c>
      <c r="J118">
        <v>117</v>
      </c>
      <c r="K118" t="str">
        <v>1996-08-08</v>
      </c>
    </row>
    <row r="119" spans="1:11" x14ac:dyDescent="0.25">
      <c r="A119">
        <v>118</v>
      </c>
      <c r="B119" t="str">
        <v>Melanie Rodriguez</v>
      </c>
      <c r="E119" t="str">
        <v>South Ashlee</v>
      </c>
      <c r="G119" t="str">
        <v>project</v>
      </c>
      <c r="I119">
        <v>370.16</v>
      </c>
      <c r="J119">
        <v>118</v>
      </c>
      <c r="K119" t="str">
        <v>1969-09-10</v>
      </c>
    </row>
    <row r="120" spans="1:11" x14ac:dyDescent="0.25">
      <c r="A120">
        <v>119</v>
      </c>
      <c r="B120" t="str">
        <v>Samantha West</v>
      </c>
      <c r="E120" t="str">
        <v>East Brandonchester</v>
      </c>
      <c r="G120" t="str">
        <v>while</v>
      </c>
      <c r="I120">
        <v>339.13</v>
      </c>
      <c r="J120">
        <v>119</v>
      </c>
      <c r="K120" t="str">
        <v>1973-07-30</v>
      </c>
    </row>
    <row r="121" spans="1:11" x14ac:dyDescent="0.25">
      <c r="A121">
        <v>120</v>
      </c>
      <c r="B121" t="str">
        <v>Michael Copeland</v>
      </c>
      <c r="E121" t="str">
        <v>New Susan</v>
      </c>
      <c r="G121" t="str">
        <v>clearly</v>
      </c>
      <c r="I121">
        <v>750.42</v>
      </c>
      <c r="J121">
        <v>120</v>
      </c>
      <c r="K121" t="str">
        <v>1963-12-03</v>
      </c>
    </row>
    <row r="122" spans="1:11" x14ac:dyDescent="0.25">
      <c r="A122">
        <v>121</v>
      </c>
      <c r="B122" t="str">
        <v>Charles Davis</v>
      </c>
      <c r="E122" t="str">
        <v>West Tracy</v>
      </c>
      <c r="G122" t="str">
        <v>myself</v>
      </c>
      <c r="I122">
        <v>851.79</v>
      </c>
      <c r="J122">
        <v>121</v>
      </c>
      <c r="K122" t="str">
        <v>2003-09-10</v>
      </c>
    </row>
    <row r="123" spans="1:11" x14ac:dyDescent="0.25">
      <c r="A123">
        <v>122</v>
      </c>
      <c r="B123" t="str">
        <v>Melanie Hernandez</v>
      </c>
      <c r="E123" t="str">
        <v>Hayesberg</v>
      </c>
      <c r="G123" t="str">
        <v>growth</v>
      </c>
      <c r="I123">
        <v>881.81</v>
      </c>
      <c r="J123">
        <v>122</v>
      </c>
      <c r="K123" t="str">
        <v>2004-11-28</v>
      </c>
    </row>
    <row r="124" spans="1:11" x14ac:dyDescent="0.25">
      <c r="A124">
        <v>123</v>
      </c>
      <c r="B124" t="str">
        <v>Linda Gomez</v>
      </c>
      <c r="E124" t="str">
        <v>West Ericbury</v>
      </c>
      <c r="G124" t="str">
        <v>people</v>
      </c>
      <c r="I124">
        <v>312.67</v>
      </c>
      <c r="J124">
        <v>123</v>
      </c>
      <c r="K124" t="str">
        <v>1998-03-14</v>
      </c>
    </row>
    <row r="125" spans="1:11" x14ac:dyDescent="0.25">
      <c r="A125">
        <v>124</v>
      </c>
      <c r="B125" t="str">
        <v>Jessica Johnson</v>
      </c>
      <c r="E125" t="str">
        <v>West Catherineview</v>
      </c>
      <c r="G125" t="str">
        <v>performance</v>
      </c>
      <c r="I125">
        <v>614.15</v>
      </c>
      <c r="J125">
        <v>124</v>
      </c>
      <c r="K125" t="str">
        <v>1989-08-06</v>
      </c>
    </row>
    <row r="126" spans="1:11" x14ac:dyDescent="0.25">
      <c r="A126">
        <v>125</v>
      </c>
      <c r="B126" t="str">
        <v>Michelle Perkins</v>
      </c>
      <c r="E126" t="str">
        <v>Piercechester</v>
      </c>
      <c r="G126" t="str">
        <v>candidate</v>
      </c>
      <c r="I126">
        <v>176.63</v>
      </c>
      <c r="J126">
        <v>125</v>
      </c>
      <c r="K126" t="str">
        <v>1971-01-13</v>
      </c>
    </row>
    <row r="127" spans="1:11" x14ac:dyDescent="0.25">
      <c r="A127">
        <v>126</v>
      </c>
      <c r="B127" t="str">
        <v>Laura Sanchez</v>
      </c>
      <c r="E127" t="str">
        <v>North Patriciaton</v>
      </c>
      <c r="G127" t="str">
        <v>attack</v>
      </c>
      <c r="I127">
        <v>902.39</v>
      </c>
      <c r="J127">
        <v>126</v>
      </c>
      <c r="K127" t="str">
        <v>1987-06-18</v>
      </c>
    </row>
    <row r="128" spans="1:11" x14ac:dyDescent="0.25">
      <c r="A128">
        <v>127</v>
      </c>
      <c r="B128" t="str">
        <v>Lindsay Wade</v>
      </c>
      <c r="E128" t="str">
        <v>South Matthewview</v>
      </c>
      <c r="G128" t="str">
        <v>doctor</v>
      </c>
      <c r="I128">
        <v>127.3</v>
      </c>
      <c r="J128">
        <v>127</v>
      </c>
      <c r="K128" t="str">
        <v>1984-12-10</v>
      </c>
    </row>
    <row r="129" spans="1:11" x14ac:dyDescent="0.25">
      <c r="A129">
        <v>128</v>
      </c>
      <c r="B129" t="str">
        <v>Latasha Hoffman</v>
      </c>
      <c r="E129" t="str">
        <v>Port Teresaton</v>
      </c>
      <c r="G129" t="str">
        <v>parent</v>
      </c>
      <c r="I129">
        <v>711.87</v>
      </c>
      <c r="J129">
        <v>128</v>
      </c>
      <c r="K129" t="str">
        <v>1982-02-20</v>
      </c>
    </row>
    <row r="130" spans="1:11" x14ac:dyDescent="0.25">
      <c r="A130">
        <v>129</v>
      </c>
      <c r="B130" t="str">
        <v>Mark Hoffman</v>
      </c>
      <c r="E130" t="str">
        <v>Bartonmouth</v>
      </c>
      <c r="G130" t="str">
        <v>oil</v>
      </c>
      <c r="I130">
        <v>574.35</v>
      </c>
      <c r="J130">
        <v>129</v>
      </c>
      <c r="K130" t="str">
        <v>1996-01-04</v>
      </c>
    </row>
    <row r="131" spans="1:11" x14ac:dyDescent="0.25">
      <c r="A131">
        <v>130</v>
      </c>
      <c r="B131" t="str">
        <v>Diana Hoffman</v>
      </c>
      <c r="E131" t="str">
        <v>Margarethaven</v>
      </c>
      <c r="G131" t="str">
        <v>others</v>
      </c>
      <c r="I131">
        <v>393.62</v>
      </c>
      <c r="J131">
        <v>130</v>
      </c>
      <c r="K131" t="str">
        <v>1993-05-27</v>
      </c>
    </row>
    <row r="132" spans="1:11" x14ac:dyDescent="0.25">
      <c r="A132">
        <v>131</v>
      </c>
      <c r="B132" t="str">
        <v>Richard Beck</v>
      </c>
      <c r="E132" t="str">
        <v>Lake Carl</v>
      </c>
      <c r="G132" t="str">
        <v>director</v>
      </c>
      <c r="I132">
        <v>673.81</v>
      </c>
      <c r="J132">
        <v>131</v>
      </c>
      <c r="K132" t="str">
        <v>1985-12-21</v>
      </c>
    </row>
    <row r="133" spans="1:11" x14ac:dyDescent="0.25">
      <c r="A133">
        <v>132</v>
      </c>
      <c r="B133" t="str">
        <v>Valerie Phillips</v>
      </c>
      <c r="E133" t="str">
        <v>East Kimberlyborough</v>
      </c>
      <c r="G133" t="str">
        <v>sea</v>
      </c>
      <c r="I133">
        <v>569.04</v>
      </c>
      <c r="J133">
        <v>132</v>
      </c>
      <c r="K133" t="str">
        <v>1972-10-17</v>
      </c>
    </row>
    <row r="134" spans="1:11" x14ac:dyDescent="0.25">
      <c r="A134">
        <v>133</v>
      </c>
      <c r="B134" t="str">
        <v>Lance Cox</v>
      </c>
      <c r="E134" t="str">
        <v>Lake Keith</v>
      </c>
      <c r="G134" t="str">
        <v>truth</v>
      </c>
      <c r="I134">
        <v>631.91999999999996</v>
      </c>
      <c r="J134">
        <v>133</v>
      </c>
      <c r="K134" t="str">
        <v>2003-05-10</v>
      </c>
    </row>
    <row r="135" spans="1:11" x14ac:dyDescent="0.25">
      <c r="A135">
        <v>134</v>
      </c>
      <c r="B135" t="str">
        <v>Mike Phillips</v>
      </c>
      <c r="E135" t="str">
        <v>Lake Logan</v>
      </c>
      <c r="G135" t="str">
        <v>treat</v>
      </c>
      <c r="I135">
        <v>417.58</v>
      </c>
      <c r="J135">
        <v>134</v>
      </c>
      <c r="K135" t="str">
        <v>1997-05-07</v>
      </c>
    </row>
    <row r="136" spans="1:11" x14ac:dyDescent="0.25">
      <c r="A136">
        <v>135</v>
      </c>
      <c r="B136" t="str">
        <v>Joseph Powers</v>
      </c>
      <c r="E136" t="str">
        <v>Derekville</v>
      </c>
      <c r="G136" t="str">
        <v>will</v>
      </c>
      <c r="I136">
        <v>859.85</v>
      </c>
      <c r="J136">
        <v>135</v>
      </c>
      <c r="K136" t="str">
        <v>1999-12-19</v>
      </c>
    </row>
    <row r="137" spans="1:11" x14ac:dyDescent="0.25">
      <c r="A137">
        <v>136</v>
      </c>
      <c r="B137" t="str">
        <v>Matthew Stone</v>
      </c>
      <c r="E137" t="str">
        <v>Susanfort</v>
      </c>
      <c r="G137" t="str">
        <v>add</v>
      </c>
      <c r="I137">
        <v>795.17</v>
      </c>
      <c r="J137">
        <v>136</v>
      </c>
      <c r="K137" t="str">
        <v>1974-01-01</v>
      </c>
    </row>
    <row r="138" spans="1:11" x14ac:dyDescent="0.25">
      <c r="A138">
        <v>137</v>
      </c>
      <c r="B138" t="str">
        <v>Felicia Thomas</v>
      </c>
      <c r="E138" t="str">
        <v>Port Andrewmouth</v>
      </c>
      <c r="G138" t="str">
        <v>different</v>
      </c>
      <c r="I138">
        <v>150.59</v>
      </c>
      <c r="J138">
        <v>137</v>
      </c>
      <c r="K138" t="str">
        <v>2002-04-07</v>
      </c>
    </row>
    <row r="139" spans="1:11" x14ac:dyDescent="0.25">
      <c r="A139">
        <v>138</v>
      </c>
      <c r="B139" t="str">
        <v>Marissa Anderson</v>
      </c>
      <c r="E139" t="str">
        <v>Franklinland</v>
      </c>
      <c r="G139" t="str">
        <v>behavior</v>
      </c>
      <c r="I139">
        <v>408.01</v>
      </c>
      <c r="J139">
        <v>138</v>
      </c>
      <c r="K139" t="str">
        <v>2001-03-27</v>
      </c>
    </row>
    <row r="140" spans="1:11" x14ac:dyDescent="0.25">
      <c r="A140">
        <v>139</v>
      </c>
      <c r="B140" t="str">
        <v>Michael Roberts</v>
      </c>
      <c r="E140" t="str">
        <v>Angelamouth</v>
      </c>
      <c r="G140" t="str">
        <v>coach</v>
      </c>
      <c r="I140">
        <v>436.24</v>
      </c>
      <c r="J140">
        <v>139</v>
      </c>
      <c r="K140" t="str">
        <v>1963-02-12</v>
      </c>
    </row>
    <row r="141" spans="1:11" x14ac:dyDescent="0.25">
      <c r="A141">
        <v>140</v>
      </c>
      <c r="B141" t="str">
        <v>Thomas Adams</v>
      </c>
      <c r="E141" t="str">
        <v>North Amandafurt</v>
      </c>
      <c r="G141" t="str">
        <v>Congress</v>
      </c>
      <c r="I141">
        <v>664.51</v>
      </c>
      <c r="J141">
        <v>140</v>
      </c>
      <c r="K141" t="str">
        <v>1993-04-01</v>
      </c>
    </row>
    <row r="142" spans="1:11" x14ac:dyDescent="0.25">
      <c r="A142">
        <v>141</v>
      </c>
      <c r="B142" t="str">
        <v>Teresa Harris</v>
      </c>
      <c r="E142" t="str">
        <v>North Brett</v>
      </c>
      <c r="G142" t="str">
        <v>service</v>
      </c>
      <c r="I142">
        <v>341.46</v>
      </c>
      <c r="J142">
        <v>141</v>
      </c>
      <c r="K142" t="str">
        <v>1982-05-27</v>
      </c>
    </row>
    <row r="143" spans="1:11" x14ac:dyDescent="0.25">
      <c r="A143">
        <v>142</v>
      </c>
      <c r="B143" t="str">
        <v>Kristopher Berger</v>
      </c>
      <c r="E143" t="str">
        <v>Lake Tammyview</v>
      </c>
      <c r="G143" t="str">
        <v>middle</v>
      </c>
      <c r="I143">
        <v>520.44000000000005</v>
      </c>
      <c r="J143">
        <v>142</v>
      </c>
      <c r="K143" t="str">
        <v>2003-04-17</v>
      </c>
    </row>
    <row r="144" spans="1:11" x14ac:dyDescent="0.25">
      <c r="A144">
        <v>143</v>
      </c>
      <c r="B144" t="str">
        <v>Elizabeth Perez</v>
      </c>
      <c r="E144" t="str">
        <v>Anthonytown</v>
      </c>
      <c r="G144" t="str">
        <v>modern</v>
      </c>
      <c r="I144">
        <v>703.3</v>
      </c>
      <c r="J144">
        <v>143</v>
      </c>
      <c r="K144" t="str">
        <v>1997-03-02</v>
      </c>
    </row>
    <row r="145" spans="1:11" x14ac:dyDescent="0.25">
      <c r="A145">
        <v>144</v>
      </c>
      <c r="B145" t="str">
        <v>Laura Thompson</v>
      </c>
      <c r="E145" t="str">
        <v>New Danielstad</v>
      </c>
      <c r="G145" t="str">
        <v>scientist</v>
      </c>
      <c r="I145">
        <v>24.88</v>
      </c>
      <c r="J145">
        <v>144</v>
      </c>
      <c r="K145" t="str">
        <v>1988-12-28</v>
      </c>
    </row>
    <row r="146" spans="1:11" x14ac:dyDescent="0.25">
      <c r="A146">
        <v>145</v>
      </c>
      <c r="B146" t="str">
        <v>Scott Andersen</v>
      </c>
      <c r="E146" t="str">
        <v>Port Ryan</v>
      </c>
      <c r="G146" t="str">
        <v>agreement</v>
      </c>
      <c r="I146">
        <v>929.16</v>
      </c>
      <c r="J146">
        <v>145</v>
      </c>
      <c r="K146" t="str">
        <v>1977-02-26</v>
      </c>
    </row>
    <row r="147" spans="1:11" x14ac:dyDescent="0.25">
      <c r="A147">
        <v>146</v>
      </c>
      <c r="B147" t="str">
        <v>Elizabeth Hubbard</v>
      </c>
      <c r="E147" t="str">
        <v>South Garybury</v>
      </c>
      <c r="G147" t="str">
        <v>indicate</v>
      </c>
      <c r="I147">
        <v>267.04000000000002</v>
      </c>
      <c r="J147">
        <v>146</v>
      </c>
      <c r="K147" t="str">
        <v>1996-03-08</v>
      </c>
    </row>
    <row r="148" spans="1:11" x14ac:dyDescent="0.25">
      <c r="A148">
        <v>147</v>
      </c>
      <c r="B148" t="str">
        <v>Daniel Murphy</v>
      </c>
      <c r="E148" t="str">
        <v>East Erica</v>
      </c>
      <c r="G148" t="str">
        <v>increase</v>
      </c>
      <c r="I148">
        <v>268.2</v>
      </c>
      <c r="J148">
        <v>147</v>
      </c>
      <c r="K148" t="str">
        <v>1999-02-01</v>
      </c>
    </row>
    <row r="149" spans="1:11" x14ac:dyDescent="0.25">
      <c r="A149">
        <v>148</v>
      </c>
      <c r="B149" t="str">
        <v>Kristin Lowe</v>
      </c>
      <c r="E149" t="str">
        <v>Veronicaville</v>
      </c>
      <c r="G149" t="str">
        <v>where</v>
      </c>
      <c r="I149">
        <v>602.01</v>
      </c>
      <c r="J149">
        <v>148</v>
      </c>
      <c r="K149" t="str">
        <v>1980-07-26</v>
      </c>
    </row>
    <row r="150" spans="1:11" x14ac:dyDescent="0.25">
      <c r="A150">
        <v>149</v>
      </c>
      <c r="B150" t="str">
        <v>Kevin Glass</v>
      </c>
      <c r="E150" t="str">
        <v>Lake Alexander</v>
      </c>
      <c r="G150" t="str">
        <v>buy</v>
      </c>
      <c r="I150">
        <v>54.99</v>
      </c>
      <c r="J150">
        <v>149</v>
      </c>
      <c r="K150" t="str">
        <v>1998-05-11</v>
      </c>
    </row>
    <row r="151" spans="1:11" x14ac:dyDescent="0.25">
      <c r="A151">
        <v>150</v>
      </c>
      <c r="B151" t="str">
        <v>Craig Cortez</v>
      </c>
      <c r="E151" t="str">
        <v>Hansonstad</v>
      </c>
      <c r="G151" t="str">
        <v>suggest</v>
      </c>
      <c r="I151">
        <v>732.69</v>
      </c>
      <c r="J151">
        <v>150</v>
      </c>
      <c r="K151" t="str">
        <v>1999-04-27</v>
      </c>
    </row>
    <row r="152" spans="1:11" x14ac:dyDescent="0.25">
      <c r="A152">
        <v>151</v>
      </c>
      <c r="B152" t="str">
        <v>Stanley Webb</v>
      </c>
      <c r="E152" t="str">
        <v>North Stephen</v>
      </c>
      <c r="G152" t="str">
        <v>party</v>
      </c>
      <c r="I152">
        <v>804.55</v>
      </c>
      <c r="J152">
        <v>151</v>
      </c>
      <c r="K152" t="str">
        <v>1991-03-28</v>
      </c>
    </row>
    <row r="153" spans="1:11" x14ac:dyDescent="0.25">
      <c r="A153">
        <v>152</v>
      </c>
      <c r="B153" t="str">
        <v>Rebecca Roberson</v>
      </c>
      <c r="E153" t="str">
        <v>New Dylanfurt</v>
      </c>
      <c r="G153" t="str">
        <v>deal</v>
      </c>
      <c r="I153">
        <v>117.17</v>
      </c>
      <c r="J153">
        <v>152</v>
      </c>
      <c r="K153" t="str">
        <v>1978-03-30</v>
      </c>
    </row>
    <row r="154" spans="1:11" x14ac:dyDescent="0.25">
      <c r="A154">
        <v>153</v>
      </c>
      <c r="B154" t="str">
        <v>Joseph Nelson</v>
      </c>
      <c r="E154" t="str">
        <v>Port Amber</v>
      </c>
      <c r="G154" t="str">
        <v>score</v>
      </c>
      <c r="I154">
        <v>373.46</v>
      </c>
      <c r="J154">
        <v>153</v>
      </c>
      <c r="K154" t="str">
        <v>2004-01-14</v>
      </c>
    </row>
    <row r="155" spans="1:11" x14ac:dyDescent="0.25">
      <c r="A155">
        <v>154</v>
      </c>
      <c r="B155" t="str">
        <v>Francisco Frederick</v>
      </c>
      <c r="E155" t="str">
        <v>New Brianstad</v>
      </c>
      <c r="G155" t="str">
        <v>experience</v>
      </c>
      <c r="I155">
        <v>755.88</v>
      </c>
      <c r="J155">
        <v>154</v>
      </c>
      <c r="K155" t="str">
        <v>1994-05-23</v>
      </c>
    </row>
    <row r="156" spans="1:11" x14ac:dyDescent="0.25">
      <c r="A156">
        <v>155</v>
      </c>
      <c r="B156" t="str">
        <v>Renee Sanders</v>
      </c>
      <c r="E156" t="str">
        <v>Port Kennethburgh</v>
      </c>
      <c r="G156" t="str">
        <v>available</v>
      </c>
      <c r="I156">
        <v>437.78</v>
      </c>
      <c r="J156">
        <v>155</v>
      </c>
      <c r="K156" t="str">
        <v>1963-03-01</v>
      </c>
    </row>
    <row r="157" spans="1:11" x14ac:dyDescent="0.25">
      <c r="A157">
        <v>156</v>
      </c>
      <c r="B157" t="str">
        <v>Brandon Mckenzie</v>
      </c>
      <c r="E157" t="str">
        <v>Davidville</v>
      </c>
      <c r="G157" t="str">
        <v>my</v>
      </c>
      <c r="I157">
        <v>174.68</v>
      </c>
      <c r="J157">
        <v>156</v>
      </c>
      <c r="K157" t="str">
        <v>2001-08-27</v>
      </c>
    </row>
    <row r="158" spans="1:11" x14ac:dyDescent="0.25">
      <c r="A158">
        <v>157</v>
      </c>
      <c r="B158" t="str">
        <v>Gary Mendoza</v>
      </c>
      <c r="E158" t="str">
        <v>Youngport</v>
      </c>
      <c r="G158" t="str">
        <v>up</v>
      </c>
      <c r="I158">
        <v>591.41</v>
      </c>
      <c r="J158">
        <v>157</v>
      </c>
      <c r="K158" t="str">
        <v>1998-10-24</v>
      </c>
    </row>
    <row r="159" spans="1:11" x14ac:dyDescent="0.25">
      <c r="A159">
        <v>158</v>
      </c>
      <c r="B159" t="str">
        <v>James Fowler</v>
      </c>
      <c r="E159" t="str">
        <v>Rebeccaborough</v>
      </c>
      <c r="G159" t="str">
        <v>southern</v>
      </c>
      <c r="I159">
        <v>616.42999999999995</v>
      </c>
      <c r="J159">
        <v>158</v>
      </c>
      <c r="K159" t="str">
        <v>1983-03-01</v>
      </c>
    </row>
    <row r="160" spans="1:11" x14ac:dyDescent="0.25">
      <c r="A160">
        <v>159</v>
      </c>
      <c r="B160" t="str">
        <v>Erin Mcdowell</v>
      </c>
      <c r="E160" t="str">
        <v>Adamshire</v>
      </c>
      <c r="G160" t="str">
        <v>already</v>
      </c>
      <c r="I160">
        <v>445.9</v>
      </c>
      <c r="J160">
        <v>159</v>
      </c>
      <c r="K160" t="str">
        <v>2002-04-12</v>
      </c>
    </row>
    <row r="161" spans="1:11" x14ac:dyDescent="0.25">
      <c r="A161">
        <v>160</v>
      </c>
      <c r="B161" t="str">
        <v>Alexander Rice</v>
      </c>
      <c r="E161" t="str">
        <v>South Davidborough</v>
      </c>
      <c r="G161" t="str">
        <v>site</v>
      </c>
      <c r="I161">
        <v>918.71</v>
      </c>
      <c r="J161">
        <v>160</v>
      </c>
      <c r="K161" t="str">
        <v>2002-09-29</v>
      </c>
    </row>
    <row r="162" spans="1:11" x14ac:dyDescent="0.25">
      <c r="A162">
        <v>161</v>
      </c>
      <c r="B162" t="str">
        <v>Angel Mann</v>
      </c>
      <c r="E162" t="str">
        <v>Graymouth</v>
      </c>
      <c r="G162" t="str">
        <v>something</v>
      </c>
      <c r="I162">
        <v>212.28</v>
      </c>
      <c r="J162">
        <v>161</v>
      </c>
      <c r="K162" t="str">
        <v>1995-01-16</v>
      </c>
    </row>
    <row r="163" spans="1:11" x14ac:dyDescent="0.25">
      <c r="A163">
        <v>162</v>
      </c>
      <c r="B163" t="str">
        <v>Samuel Thompson</v>
      </c>
      <c r="E163" t="str">
        <v>South Sabrina</v>
      </c>
      <c r="G163" t="str">
        <v>whether</v>
      </c>
      <c r="I163">
        <v>207.11</v>
      </c>
      <c r="J163">
        <v>162</v>
      </c>
      <c r="K163" t="str">
        <v>1990-08-21</v>
      </c>
    </row>
    <row r="164" spans="1:11" x14ac:dyDescent="0.25">
      <c r="A164">
        <v>163</v>
      </c>
      <c r="B164" t="str">
        <v>Anne Harvey</v>
      </c>
      <c r="E164" t="str">
        <v>Lake Linda</v>
      </c>
      <c r="G164" t="str">
        <v>yard</v>
      </c>
      <c r="I164">
        <v>407.9</v>
      </c>
      <c r="J164">
        <v>163</v>
      </c>
      <c r="K164" t="str">
        <v>1966-01-08</v>
      </c>
    </row>
    <row r="165" spans="1:11" x14ac:dyDescent="0.25">
      <c r="A165">
        <v>164</v>
      </c>
      <c r="B165" t="str">
        <v>Brittany Graham</v>
      </c>
      <c r="E165" t="str">
        <v>Turnermouth</v>
      </c>
      <c r="G165" t="str">
        <v>major</v>
      </c>
      <c r="I165">
        <v>882.07</v>
      </c>
      <c r="J165">
        <v>164</v>
      </c>
      <c r="K165" t="str">
        <v>1978-03-21</v>
      </c>
    </row>
    <row r="166" spans="1:11" x14ac:dyDescent="0.25">
      <c r="A166">
        <v>165</v>
      </c>
      <c r="B166" t="str">
        <v>Tonya Moon</v>
      </c>
      <c r="E166" t="str">
        <v>Lake Angela</v>
      </c>
      <c r="G166" t="str">
        <v>election</v>
      </c>
      <c r="I166">
        <v>815.13</v>
      </c>
      <c r="J166">
        <v>165</v>
      </c>
      <c r="K166" t="str">
        <v>1974-09-25</v>
      </c>
    </row>
    <row r="167" spans="1:11" x14ac:dyDescent="0.25">
      <c r="A167">
        <v>166</v>
      </c>
      <c r="B167" t="str">
        <v>Jennifer Wright</v>
      </c>
      <c r="E167" t="str">
        <v>Laurashire</v>
      </c>
      <c r="G167" t="str">
        <v>her</v>
      </c>
      <c r="I167">
        <v>479.48</v>
      </c>
      <c r="J167">
        <v>166</v>
      </c>
      <c r="K167" t="str">
        <v>1982-12-20</v>
      </c>
    </row>
    <row r="168" spans="1:11" x14ac:dyDescent="0.25">
      <c r="A168">
        <v>167</v>
      </c>
      <c r="B168" t="str">
        <v>Nancy Thompson</v>
      </c>
      <c r="E168" t="str">
        <v>Brianfurt</v>
      </c>
      <c r="G168" t="str">
        <v>network</v>
      </c>
      <c r="I168">
        <v>513.29999999999995</v>
      </c>
      <c r="J168">
        <v>167</v>
      </c>
      <c r="K168" t="str">
        <v>1992-05-06</v>
      </c>
    </row>
    <row r="169" spans="1:11" x14ac:dyDescent="0.25">
      <c r="A169">
        <v>168</v>
      </c>
      <c r="B169" t="str">
        <v>Joseph Jacobson</v>
      </c>
      <c r="E169" t="str">
        <v>Deanburgh</v>
      </c>
      <c r="G169" t="str">
        <v>radio</v>
      </c>
      <c r="I169">
        <v>565.52</v>
      </c>
      <c r="J169">
        <v>168</v>
      </c>
      <c r="K169" t="str">
        <v>1969-05-15</v>
      </c>
    </row>
    <row r="170" spans="1:11" x14ac:dyDescent="0.25">
      <c r="A170">
        <v>169</v>
      </c>
      <c r="B170" t="str">
        <v>Sara Clay</v>
      </c>
      <c r="E170" t="str">
        <v>Lake Paigeburgh</v>
      </c>
      <c r="G170" t="str">
        <v>class</v>
      </c>
      <c r="I170">
        <v>664.27</v>
      </c>
      <c r="J170">
        <v>169</v>
      </c>
      <c r="K170" t="str">
        <v>1975-01-20</v>
      </c>
    </row>
    <row r="171" spans="1:11" x14ac:dyDescent="0.25">
      <c r="A171">
        <v>170</v>
      </c>
      <c r="B171" t="str">
        <v>Doris Williamson</v>
      </c>
      <c r="E171" t="str">
        <v>North Katherine</v>
      </c>
      <c r="G171" t="str">
        <v>soon</v>
      </c>
      <c r="I171">
        <v>327.44</v>
      </c>
      <c r="J171">
        <v>170</v>
      </c>
      <c r="K171" t="str">
        <v>1991-09-28</v>
      </c>
    </row>
    <row r="172" spans="1:11" x14ac:dyDescent="0.25">
      <c r="A172">
        <v>171</v>
      </c>
      <c r="B172" t="str">
        <v>Allison Ramirez</v>
      </c>
      <c r="E172" t="str">
        <v>Michaelfurt</v>
      </c>
      <c r="G172" t="str">
        <v>his</v>
      </c>
      <c r="I172">
        <v>864.94</v>
      </c>
      <c r="J172">
        <v>171</v>
      </c>
      <c r="K172" t="str">
        <v>1992-06-01</v>
      </c>
    </row>
    <row r="173" spans="1:11" x14ac:dyDescent="0.25">
      <c r="A173">
        <v>172</v>
      </c>
      <c r="B173" t="str">
        <v>Cody Casey</v>
      </c>
      <c r="E173" t="str">
        <v>Port Ethanburgh</v>
      </c>
      <c r="G173" t="str">
        <v>dark</v>
      </c>
      <c r="I173">
        <v>596.39</v>
      </c>
      <c r="J173">
        <v>172</v>
      </c>
      <c r="K173" t="str">
        <v>1989-12-28</v>
      </c>
    </row>
    <row r="174" spans="1:11" x14ac:dyDescent="0.25">
      <c r="A174">
        <v>173</v>
      </c>
      <c r="B174" t="str">
        <v>Whitney Stewart</v>
      </c>
      <c r="E174" t="str">
        <v>South Michael</v>
      </c>
      <c r="G174" t="str">
        <v>very</v>
      </c>
      <c r="I174">
        <v>774.67</v>
      </c>
      <c r="J174">
        <v>173</v>
      </c>
      <c r="K174" t="str">
        <v>1966-08-28</v>
      </c>
    </row>
    <row r="175" spans="1:11" x14ac:dyDescent="0.25">
      <c r="A175">
        <v>174</v>
      </c>
      <c r="B175" t="str">
        <v>Cynthia Jackson</v>
      </c>
      <c r="E175" t="str">
        <v>Lake Andrew</v>
      </c>
      <c r="G175" t="str">
        <v>plan</v>
      </c>
      <c r="I175">
        <v>742.05</v>
      </c>
      <c r="J175">
        <v>174</v>
      </c>
      <c r="K175" t="str">
        <v>1969-09-08</v>
      </c>
    </row>
    <row r="176" spans="1:11" x14ac:dyDescent="0.25">
      <c r="A176">
        <v>175</v>
      </c>
      <c r="B176" t="str">
        <v>Nicholas Williams</v>
      </c>
      <c r="E176" t="str">
        <v>West Jimmy</v>
      </c>
      <c r="G176" t="str">
        <v>sport</v>
      </c>
      <c r="I176">
        <v>279.52999999999997</v>
      </c>
      <c r="J176">
        <v>175</v>
      </c>
      <c r="K176" t="str">
        <v>1989-11-11</v>
      </c>
    </row>
    <row r="177" spans="1:11" x14ac:dyDescent="0.25">
      <c r="A177">
        <v>176</v>
      </c>
      <c r="B177" t="str">
        <v>Wesley Palmer</v>
      </c>
      <c r="E177" t="str">
        <v>West Davidtown</v>
      </c>
      <c r="G177" t="str">
        <v>necessary</v>
      </c>
      <c r="I177">
        <v>831.02</v>
      </c>
      <c r="J177">
        <v>176</v>
      </c>
      <c r="K177" t="str">
        <v>1975-12-25</v>
      </c>
    </row>
    <row r="178" spans="1:11" x14ac:dyDescent="0.25">
      <c r="A178">
        <v>177</v>
      </c>
      <c r="B178" t="str">
        <v>Alyssa Martin</v>
      </c>
      <c r="E178" t="str">
        <v>Christinafort</v>
      </c>
      <c r="G178" t="str">
        <v>start</v>
      </c>
      <c r="I178">
        <v>716.74</v>
      </c>
      <c r="J178">
        <v>177</v>
      </c>
      <c r="K178" t="str">
        <v>1989-02-10</v>
      </c>
    </row>
    <row r="179" spans="1:11" x14ac:dyDescent="0.25">
      <c r="A179">
        <v>178</v>
      </c>
      <c r="B179" t="str">
        <v>Mr. Jake Green</v>
      </c>
      <c r="E179" t="str">
        <v>Lake Valerieshire</v>
      </c>
      <c r="G179" t="str">
        <v>sell</v>
      </c>
      <c r="I179">
        <v>447.75</v>
      </c>
      <c r="J179">
        <v>178</v>
      </c>
      <c r="K179" t="str">
        <v>2004-07-21</v>
      </c>
    </row>
    <row r="180" spans="1:11" x14ac:dyDescent="0.25">
      <c r="A180">
        <v>179</v>
      </c>
      <c r="B180" t="str">
        <v>Jake Parker</v>
      </c>
      <c r="E180" t="str">
        <v>Kennedybury</v>
      </c>
      <c r="G180" t="str">
        <v>each</v>
      </c>
      <c r="I180">
        <v>245.97</v>
      </c>
      <c r="J180">
        <v>179</v>
      </c>
      <c r="K180" t="str">
        <v>1970-04-15</v>
      </c>
    </row>
    <row r="181" spans="1:11" x14ac:dyDescent="0.25">
      <c r="A181">
        <v>180</v>
      </c>
      <c r="B181" t="str">
        <v>Mrs. Jennifer Hoffman</v>
      </c>
      <c r="E181" t="str">
        <v>Hernandezfort</v>
      </c>
      <c r="G181" t="str">
        <v>past</v>
      </c>
      <c r="I181">
        <v>128.36000000000001</v>
      </c>
      <c r="J181">
        <v>180</v>
      </c>
      <c r="K181" t="str">
        <v>1986-08-25</v>
      </c>
    </row>
    <row r="182" spans="1:11" x14ac:dyDescent="0.25">
      <c r="A182">
        <v>181</v>
      </c>
      <c r="B182" t="str">
        <v>Julie Buchanan</v>
      </c>
      <c r="E182" t="str">
        <v>West Oscar</v>
      </c>
      <c r="G182" t="str">
        <v>charge</v>
      </c>
      <c r="I182">
        <v>38.53</v>
      </c>
      <c r="J182">
        <v>181</v>
      </c>
      <c r="K182" t="str">
        <v>1993-11-09</v>
      </c>
    </row>
    <row r="183" spans="1:11" x14ac:dyDescent="0.25">
      <c r="A183">
        <v>182</v>
      </c>
      <c r="B183" t="str">
        <v>Michelle Mayer</v>
      </c>
      <c r="E183" t="str">
        <v>West Emilybury</v>
      </c>
      <c r="G183" t="str">
        <v>street</v>
      </c>
      <c r="I183">
        <v>472.37</v>
      </c>
      <c r="J183">
        <v>182</v>
      </c>
      <c r="K183" t="str">
        <v>1986-08-24</v>
      </c>
    </row>
    <row r="184" spans="1:11" x14ac:dyDescent="0.25">
      <c r="A184">
        <v>183</v>
      </c>
      <c r="B184" t="str">
        <v>Michael Compton</v>
      </c>
      <c r="E184" t="str">
        <v>East Anthonystad</v>
      </c>
      <c r="G184">
        <v>0</v>
      </c>
      <c r="I184">
        <v>400.99</v>
      </c>
      <c r="J184">
        <v>183</v>
      </c>
      <c r="K184" t="str">
        <v>1968-03-03</v>
      </c>
    </row>
    <row r="185" spans="1:11" x14ac:dyDescent="0.25">
      <c r="A185">
        <v>184</v>
      </c>
      <c r="B185" t="str">
        <v>Barbara Santiago</v>
      </c>
      <c r="E185" t="str">
        <v>Mezastad</v>
      </c>
      <c r="I185">
        <v>415.16</v>
      </c>
      <c r="J185">
        <v>184</v>
      </c>
      <c r="K185" t="str">
        <v>1963-09-09</v>
      </c>
    </row>
    <row r="186" spans="1:11" x14ac:dyDescent="0.25">
      <c r="A186">
        <v>185</v>
      </c>
      <c r="B186" t="str">
        <v>Jonathan Patrick</v>
      </c>
      <c r="E186" t="str">
        <v>Cainbury</v>
      </c>
      <c r="I186">
        <v>229.1</v>
      </c>
      <c r="J186">
        <v>185</v>
      </c>
      <c r="K186" t="str">
        <v>1970-11-15</v>
      </c>
    </row>
    <row r="187" spans="1:11" x14ac:dyDescent="0.25">
      <c r="A187">
        <v>186</v>
      </c>
      <c r="B187" t="str">
        <v>Jesus Smith</v>
      </c>
      <c r="E187" t="str">
        <v>South Willieville</v>
      </c>
      <c r="I187">
        <v>150.03</v>
      </c>
      <c r="J187">
        <v>186</v>
      </c>
      <c r="K187" t="str">
        <v>1978-08-20</v>
      </c>
    </row>
    <row r="188" spans="1:11" x14ac:dyDescent="0.25">
      <c r="A188">
        <v>187</v>
      </c>
      <c r="B188" t="str">
        <v>John Hodge</v>
      </c>
      <c r="E188" t="str">
        <v>Christineville</v>
      </c>
      <c r="I188">
        <v>980.5</v>
      </c>
      <c r="J188">
        <v>187</v>
      </c>
      <c r="K188" t="str">
        <v>1966-03-10</v>
      </c>
    </row>
    <row r="189" spans="1:11" x14ac:dyDescent="0.25">
      <c r="A189">
        <v>188</v>
      </c>
      <c r="B189" t="str">
        <v>James Vazquez</v>
      </c>
      <c r="E189" t="str">
        <v>West Joe</v>
      </c>
      <c r="I189">
        <v>818.98</v>
      </c>
      <c r="J189">
        <v>188</v>
      </c>
      <c r="K189" t="str">
        <v>1967-11-16</v>
      </c>
    </row>
    <row r="190" spans="1:11" x14ac:dyDescent="0.25">
      <c r="A190">
        <v>189</v>
      </c>
      <c r="B190" t="str">
        <v>Ryan Johnson</v>
      </c>
      <c r="E190" t="str">
        <v>New Caseyview</v>
      </c>
      <c r="I190">
        <v>152.26</v>
      </c>
      <c r="J190">
        <v>189</v>
      </c>
      <c r="K190" t="str">
        <v>1969-06-04</v>
      </c>
    </row>
    <row r="191" spans="1:11" x14ac:dyDescent="0.25">
      <c r="A191">
        <v>190</v>
      </c>
      <c r="B191" t="str">
        <v>Andrew Fernandez</v>
      </c>
      <c r="E191" t="str">
        <v>New Kellytown</v>
      </c>
      <c r="I191">
        <v>265.31</v>
      </c>
      <c r="J191">
        <v>190</v>
      </c>
      <c r="K191" t="str">
        <v>1988-08-15</v>
      </c>
    </row>
    <row r="192" spans="1:11" x14ac:dyDescent="0.25">
      <c r="A192">
        <v>191</v>
      </c>
      <c r="B192" t="str">
        <v>Zoe Williams</v>
      </c>
      <c r="E192" t="str">
        <v>Port Joseph</v>
      </c>
      <c r="I192">
        <v>876.69</v>
      </c>
      <c r="J192">
        <v>191</v>
      </c>
      <c r="K192" t="str">
        <v>1996-01-15</v>
      </c>
    </row>
    <row r="193" spans="1:11" x14ac:dyDescent="0.25">
      <c r="A193">
        <v>192</v>
      </c>
      <c r="B193" t="str">
        <v>Dr. Juan Watkins</v>
      </c>
      <c r="E193" t="str">
        <v>East Edward</v>
      </c>
      <c r="I193">
        <v>282.29000000000002</v>
      </c>
      <c r="J193">
        <v>192</v>
      </c>
      <c r="K193" t="str">
        <v>1987-10-10</v>
      </c>
    </row>
    <row r="194" spans="1:11" x14ac:dyDescent="0.25">
      <c r="A194">
        <v>193</v>
      </c>
      <c r="B194" t="str">
        <v>Scott Harrison</v>
      </c>
      <c r="E194" t="str">
        <v>Amyton</v>
      </c>
      <c r="I194">
        <v>385.58</v>
      </c>
      <c r="J194">
        <v>193</v>
      </c>
      <c r="K194" t="str">
        <v>1989-02-03</v>
      </c>
    </row>
    <row r="195" spans="1:11" x14ac:dyDescent="0.25">
      <c r="A195">
        <v>194</v>
      </c>
      <c r="B195" t="str">
        <v>Alexis Sampson</v>
      </c>
      <c r="E195" t="str">
        <v>Simmonstown</v>
      </c>
      <c r="I195">
        <v>165.65</v>
      </c>
      <c r="J195">
        <v>194</v>
      </c>
      <c r="K195" t="str">
        <v>1965-04-03</v>
      </c>
    </row>
    <row r="196" spans="1:11" x14ac:dyDescent="0.25">
      <c r="A196">
        <v>195</v>
      </c>
      <c r="B196" t="str">
        <v>Edward Woodard</v>
      </c>
      <c r="E196" t="str">
        <v>Judithside</v>
      </c>
      <c r="I196">
        <v>518.24</v>
      </c>
      <c r="J196">
        <v>195</v>
      </c>
      <c r="K196" t="str">
        <v>1984-05-25</v>
      </c>
    </row>
    <row r="197" spans="1:11" x14ac:dyDescent="0.25">
      <c r="A197">
        <v>196</v>
      </c>
      <c r="B197" t="str">
        <v>Gina Griffin</v>
      </c>
      <c r="E197" t="str">
        <v>Wandaborough</v>
      </c>
      <c r="I197">
        <v>193.28</v>
      </c>
      <c r="J197">
        <v>196</v>
      </c>
      <c r="K197" t="str">
        <v>1986-02-04</v>
      </c>
    </row>
    <row r="198" spans="1:11" x14ac:dyDescent="0.25">
      <c r="A198">
        <v>197</v>
      </c>
      <c r="B198" t="str">
        <v>William Simmons</v>
      </c>
      <c r="E198" t="str">
        <v>West Anna</v>
      </c>
      <c r="I198">
        <v>873.76</v>
      </c>
      <c r="J198">
        <v>197</v>
      </c>
      <c r="K198" t="str">
        <v>1968-05-12</v>
      </c>
    </row>
    <row r="199" spans="1:11" x14ac:dyDescent="0.25">
      <c r="A199">
        <v>198</v>
      </c>
      <c r="B199" t="str">
        <v>Adam Norris</v>
      </c>
      <c r="E199" t="str">
        <v>Howellton</v>
      </c>
      <c r="I199">
        <v>838.88</v>
      </c>
      <c r="J199">
        <v>198</v>
      </c>
      <c r="K199">
        <v>0</v>
      </c>
    </row>
    <row r="200" spans="1:11" x14ac:dyDescent="0.25">
      <c r="A200">
        <v>199</v>
      </c>
      <c r="B200">
        <v>0</v>
      </c>
      <c r="E200" t="str">
        <v>East Katieville</v>
      </c>
      <c r="I200">
        <v>186.44</v>
      </c>
      <c r="J200">
        <v>199</v>
      </c>
    </row>
    <row r="201" spans="1:11" x14ac:dyDescent="0.25">
      <c r="A201">
        <v>200</v>
      </c>
      <c r="E201">
        <v>0</v>
      </c>
      <c r="I201">
        <v>581.57000000000005</v>
      </c>
      <c r="J201">
        <v>200</v>
      </c>
    </row>
    <row r="202" spans="1:11" x14ac:dyDescent="0.25">
      <c r="A202">
        <v>0</v>
      </c>
      <c r="I202">
        <v>0</v>
      </c>
      <c r="J202">
        <v>0</v>
      </c>
    </row>
  </sheetData>
  <dataValidations disablePrompts="1" count="3">
    <dataValidation type="list" allowBlank="1" showInputMessage="1" showErrorMessage="1" sqref="M12" xr:uid="{AFBAAEB5-D42B-4D10-B29D-971FA02042E6}">
      <formula1>$H$2:$H$6</formula1>
    </dataValidation>
    <dataValidation type="list" allowBlank="1" showInputMessage="1" showErrorMessage="1" sqref="N12" xr:uid="{1648CBFB-8A5A-46B1-B074-E1F3A95E441F}">
      <formula1>$M$2:$M$4</formula1>
    </dataValidation>
    <dataValidation type="list" allowBlank="1" showInputMessage="1" showErrorMessage="1" sqref="O6:R6" xr:uid="{3482366C-0972-4E40-A00A-FDC30360C624}">
      <formula1>A:A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C76278-8D95-404E-9B69-9AB2AE3616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dados</vt:lpstr>
      <vt:lpstr>Sheet2</vt:lpstr>
      <vt:lpstr>dados!Extract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Stoffalette João</cp:lastModifiedBy>
  <dcterms:created xsi:type="dcterms:W3CDTF">2023-10-19T19:01:30Z</dcterms:created>
  <dcterms:modified xsi:type="dcterms:W3CDTF">2023-10-23T14:55:03Z</dcterms:modified>
</cp:coreProperties>
</file>