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D87C400E-72C7-4370-BC2F-69049B03B980}" xr6:coauthVersionLast="47" xr6:coauthVersionMax="47" xr10:uidLastSave="{00000000-0000-0000-0000-000000000000}"/>
  <bookViews>
    <workbookView xWindow="-120" yWindow="-120" windowWidth="29040" windowHeight="15840"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D17" i="1"/>
  <c r="D16" i="1"/>
  <c r="D15" i="1"/>
  <c r="D14" i="1"/>
  <c r="E14" i="1"/>
  <c r="E18" i="1" l="1"/>
  <c r="D18" i="1"/>
</calcChain>
</file>

<file path=xl/sharedStrings.xml><?xml version="1.0" encoding="utf-8"?>
<sst xmlns="http://schemas.openxmlformats.org/spreadsheetml/2006/main" count="14580" uniqueCount="3497">
  <si>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</si>
  <si>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</si>
  <si>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</si>
  <si>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</si>
  <si>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</si>
  <si>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</si>
  <si>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</si>
  <si>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</si>
  <si>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</si>
  <si>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</si>
  <si>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</si>
  <si>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</si>
  <si>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</si>
  <si>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</si>
  <si>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</si>
  <si>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</si>
  <si>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</si>
  <si>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</si>
  <si>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</si>
  <si>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</si>
  <si>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</si>
  <si>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</si>
  <si>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</si>
  <si>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</si>
  <si>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</si>
  <si>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</si>
  <si>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</si>
  <si>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</si>
  <si>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</si>
  <si>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</si>
  <si>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</si>
  <si>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</si>
  <si>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</si>
  <si>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</si>
  <si>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</si>
  <si>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</si>
  <si>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</si>
  <si>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</si>
  <si>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</si>
  <si>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</si>
  <si>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</si>
  <si>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</si>
  <si>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</si>
  <si>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</si>
  <si>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</si>
  <si>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</si>
  <si>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</si>
  <si>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</si>
  <si>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</si>
  <si>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</si>
  <si>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</si>
  <si>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</si>
  <si>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</si>
  <si>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</si>
  <si>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</si>
  <si>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</si>
  <si>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</si>
  <si>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</si>
  <si>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</si>
  <si>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</si>
  <si>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</si>
  <si>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</si>
  <si>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</si>
  <si>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</si>
  <si>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</si>
  <si>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</si>
  <si>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</si>
  <si>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</si>
  <si>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</si>
  <si>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</si>
  <si>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</si>
  <si>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</si>
  <si>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</si>
  <si>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</si>
  <si>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</si>
  <si>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</si>
  <si>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</si>
  <si>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</si>
  <si>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</si>
  <si>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</si>
  <si>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</si>
  <si>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</si>
  <si>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</si>
  <si>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</si>
  <si>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</si>
  <si>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</si>
  <si>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</si>
  <si>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</si>
  <si>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</si>
  <si>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</si>
  <si>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</si>
  <si>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</si>
  <si>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</si>
  <si>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</si>
  <si>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</si>
  <si>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</si>
  <si>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</si>
  <si>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</si>
  <si>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</si>
  <si>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</si>
  <si>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</si>
  <si>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</si>
  <si>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</si>
  <si>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</si>
  <si>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</si>
  <si>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</si>
  <si>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</si>
  <si>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</si>
  <si>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</si>
  <si>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</si>
  <si>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</si>
  <si>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</si>
  <si>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</si>
  <si>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</si>
  <si>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</si>
  <si>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</si>
  <si>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</si>
  <si>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</si>
  <si>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</si>
  <si>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</si>
  <si>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</si>
  <si>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</si>
  <si>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</si>
  <si>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</si>
  <si>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</si>
  <si>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</si>
  <si>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</si>
  <si>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</si>
  <si>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</si>
  <si>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</si>
  <si>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</si>
  <si>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</si>
  <si>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</si>
  <si>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</si>
  <si>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</si>
  <si>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</si>
  <si>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</si>
  <si>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</si>
  <si>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</si>
  <si>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</si>
  <si>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</si>
  <si>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</si>
  <si>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</si>
  <si>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</si>
  <si>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</si>
  <si>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</si>
  <si>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</si>
  <si>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</si>
  <si>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</si>
  <si>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</si>
  <si>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</si>
  <si>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</si>
  <si>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</si>
  <si>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</si>
  <si>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</si>
  <si>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</si>
  <si>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</si>
  <si>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</si>
  <si>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</si>
  <si>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</si>
  <si>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</si>
  <si>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</si>
  <si>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</si>
  <si>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</si>
  <si>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</si>
  <si>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</si>
  <si>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</si>
  <si>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</si>
  <si>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</si>
  <si>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</si>
  <si>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</si>
  <si>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</si>
  <si>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</si>
  <si>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</si>
  <si>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</si>
  <si>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</si>
  <si>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</si>
  <si>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</si>
  <si>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</si>
  <si>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</si>
  <si>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</si>
  <si>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</si>
  <si>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</si>
  <si>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</si>
  <si>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</si>
  <si>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</si>
  <si>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</si>
  <si>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</si>
  <si>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</si>
  <si>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</si>
  <si>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</si>
  <si>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</si>
  <si>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</si>
  <si>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</si>
  <si>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</si>
  <si>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</si>
  <si>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</si>
  <si>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</si>
  <si>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</si>
  <si>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</si>
  <si>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</si>
  <si>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</si>
  <si>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</si>
  <si>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</si>
  <si>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</si>
  <si>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</si>
  <si>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</si>
  <si>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</si>
  <si>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</si>
  <si>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</si>
  <si>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</si>
  <si>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</si>
  <si>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</si>
  <si>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</si>
  <si>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</si>
  <si>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</si>
  <si>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</si>
  <si>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</si>
  <si>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</si>
  <si>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</si>
  <si>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</si>
  <si>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</si>
  <si>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</si>
  <si>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</si>
  <si>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</si>
  <si>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</si>
  <si>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</si>
  <si>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</si>
  <si>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</si>
  <si>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</si>
  <si>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</si>
  <si>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</si>
  <si>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</si>
  <si>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</si>
  <si>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</si>
  <si>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</si>
  <si>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</si>
  <si>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</si>
  <si>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</si>
  <si>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</si>
  <si>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</si>
  <si>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</si>
  <si>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</si>
  <si>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</si>
  <si>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</si>
  <si>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</si>
  <si>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</si>
  <si>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</si>
  <si>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</si>
  <si>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</si>
  <si>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</si>
  <si>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</si>
  <si>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</si>
  <si>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</si>
  <si>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</si>
  <si>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</si>
  <si>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</si>
  <si>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</si>
  <si>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</si>
  <si>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</si>
  <si>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</si>
  <si>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</si>
  <si>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</si>
  <si>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</si>
  <si>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</si>
  <si>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</si>
  <si>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</si>
  <si>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</si>
  <si>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</si>
  <si>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</si>
  <si>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</si>
  <si>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</si>
  <si>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</si>
  <si>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</si>
  <si>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</si>
  <si>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</si>
  <si>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</si>
  <si>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</si>
  <si>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</si>
  <si>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</si>
  <si>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</si>
  <si>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</si>
  <si>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</si>
  <si>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</si>
  <si>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</si>
  <si>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</si>
  <si>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</si>
  <si>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</si>
  <si>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</si>
  <si>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</si>
  <si>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</si>
  <si>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</si>
  <si>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</si>
  <si>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</si>
  <si>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</si>
  <si>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</si>
  <si>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</si>
  <si>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</si>
  <si>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</si>
  <si>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</si>
  <si>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</si>
  <si>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</si>
  <si>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</si>
  <si>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</si>
  <si>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</si>
  <si>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</si>
  <si>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</si>
  <si>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</si>
  <si>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</si>
  <si>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</si>
  <si>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</si>
  <si>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</si>
  <si>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</si>
  <si>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</si>
  <si>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</si>
  <si>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</si>
  <si>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</si>
  <si>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</si>
  <si>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</si>
  <si>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</si>
  <si>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</si>
  <si>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</si>
  <si>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</si>
  <si>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</si>
  <si>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</si>
  <si>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</si>
  <si>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</si>
  <si>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</si>
  <si>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</si>
  <si>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</si>
  <si>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</si>
  <si>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</si>
  <si>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</si>
  <si>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</si>
  <si>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</si>
  <si>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</si>
  <si>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</si>
  <si>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</si>
  <si>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</si>
  <si>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</si>
  <si>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</si>
  <si>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</si>
  <si>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</si>
  <si>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</si>
  <si>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</si>
  <si>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</si>
  <si>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</si>
  <si>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</si>
  <si>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</si>
  <si>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</si>
  <si>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</si>
  <si>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</si>
  <si>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</si>
  <si>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</si>
  <si>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</si>
  <si>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</si>
  <si>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</si>
  <si>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</si>
  <si>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</si>
  <si>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</si>
  <si>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</si>
  <si>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</si>
  <si>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</si>
  <si>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</si>
  <si>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</si>
  <si>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</si>
  <si>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</si>
  <si>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</si>
  <si>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</si>
  <si>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</si>
  <si>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</si>
  <si>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</si>
  <si>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</si>
  <si>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</si>
  <si>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</si>
  <si>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</si>
  <si>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</si>
  <si>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</si>
  <si>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</si>
  <si>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</si>
  <si>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</si>
  <si>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</si>
  <si>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</si>
  <si>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</si>
  <si>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</si>
  <si>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</si>
  <si>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</si>
  <si>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</si>
  <si>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</si>
  <si>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</si>
  <si>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</si>
  <si>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</si>
  <si>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</si>
  <si>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</si>
  <si>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</si>
  <si>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</si>
  <si>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</si>
  <si>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</si>
  <si>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</si>
  <si>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</si>
  <si>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</si>
  <si>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</si>
  <si>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</si>
  <si>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</si>
  <si>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</si>
  <si>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</si>
  <si>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</si>
  <si>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</si>
  <si>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</si>
  <si>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</si>
  <si>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</si>
  <si>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</si>
  <si>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</si>
  <si>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</si>
  <si>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</si>
  <si>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</si>
  <si>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</si>
  <si>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</si>
  <si>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</si>
  <si>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</si>
  <si>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</si>
  <si>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</si>
  <si>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</si>
  <si>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</si>
  <si>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</si>
  <si>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</si>
  <si>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</si>
  <si>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</si>
  <si>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</si>
  <si>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</si>
  <si>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</si>
  <si>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</si>
  <si>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</si>
  <si>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</si>
  <si>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</si>
  <si>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</si>
  <si>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</si>
  <si>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</si>
  <si>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</si>
  <si>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</si>
  <si>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</si>
  <si>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</si>
  <si>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</si>
  <si>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</si>
  <si>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</si>
  <si>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</si>
  <si>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</si>
  <si>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</si>
  <si>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</si>
  <si>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</si>
  <si>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</si>
  <si>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</si>
  <si>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</si>
  <si>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</si>
  <si>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</si>
  <si>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</si>
  <si>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</si>
  <si>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</si>
  <si>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</si>
  <si>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</si>
  <si>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</si>
  <si>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</si>
  <si>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</si>
  <si>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</si>
  <si>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</si>
  <si>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</si>
  <si>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</si>
  <si>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</si>
  <si>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</si>
  <si>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</si>
  <si>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</si>
  <si>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</si>
  <si>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</si>
  <si>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</si>
  <si>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</si>
  <si>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</si>
  <si>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</si>
  <si>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</si>
  <si>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</si>
  <si>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</si>
  <si>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</si>
  <si>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</si>
  <si>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</si>
  <si>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</si>
  <si>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</si>
  <si>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</si>
  <si>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</si>
  <si>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</si>
  <si>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</si>
  <si>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</si>
  <si>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</si>
  <si>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</si>
  <si>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</si>
  <si>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</si>
  <si>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</si>
  <si>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</si>
  <si>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</si>
  <si>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</si>
  <si>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</si>
  <si>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</si>
  <si>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</si>
  <si>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</si>
  <si>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</si>
  <si>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</si>
  <si>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</si>
  <si>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</si>
  <si>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</si>
  <si>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</si>
  <si>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</si>
  <si>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</si>
  <si>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</si>
  <si>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</si>
  <si>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</si>
  <si>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</si>
  <si>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</si>
  <si>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</si>
  <si>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</si>
  <si>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</si>
  <si>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</si>
  <si>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</si>
  <si>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</si>
  <si>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</si>
  <si>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</si>
  <si>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</si>
  <si>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</si>
  <si>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</si>
  <si>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</si>
  <si>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</si>
  <si>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</si>
  <si>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</si>
  <si>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</si>
  <si>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</si>
  <si>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</si>
  <si>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</si>
  <si>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</si>
  <si>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</si>
  <si>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</si>
  <si>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</si>
  <si>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</si>
  <si>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</si>
  <si>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</si>
  <si>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</si>
  <si>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</si>
  <si>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</si>
  <si>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</si>
  <si>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</si>
  <si>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</si>
  <si>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</si>
  <si>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</si>
  <si>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</si>
  <si>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</si>
  <si>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</si>
  <si>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</si>
  <si>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</si>
  <si>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</si>
  <si>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</si>
  <si>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</si>
  <si>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</si>
  <si>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</si>
  <si>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</si>
  <si>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</si>
  <si>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</si>
  <si>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</si>
  <si>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</si>
  <si>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</si>
  <si>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</si>
  <si>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</si>
  <si>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</si>
  <si>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</si>
  <si>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</si>
  <si>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</si>
  <si>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</si>
  <si>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</si>
  <si>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</si>
  <si>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</si>
  <si>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</si>
  <si>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</si>
  <si>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</si>
  <si>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</si>
  <si>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</si>
  <si>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</si>
  <si>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</si>
  <si>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</si>
  <si>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</si>
  <si>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</si>
  <si>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</si>
  <si>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</si>
  <si>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</si>
  <si>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</si>
  <si>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</si>
  <si>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</si>
  <si>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</si>
  <si>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</si>
  <si>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</si>
  <si>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</si>
  <si>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</si>
  <si>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</si>
  <si>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</si>
  <si>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</si>
  <si>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</si>
  <si>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</si>
  <si>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</si>
  <si>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</si>
  <si>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</si>
  <si>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</si>
  <si>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</si>
  <si>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</si>
  <si>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</si>
  <si>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</si>
  <si>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</si>
  <si>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</si>
  <si>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</si>
  <si>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</si>
  <si>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</si>
  <si>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</si>
  <si>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</si>
  <si>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</si>
  <si>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</si>
  <si>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</si>
  <si>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</si>
  <si>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</si>
  <si>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</si>
  <si>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</si>
  <si>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</si>
  <si>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</si>
  <si>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</si>
  <si>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</si>
  <si>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</si>
  <si>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</si>
  <si>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</si>
  <si>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</si>
  <si>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</si>
  <si>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</si>
  <si>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</si>
  <si>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</si>
  <si>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</si>
  <si>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</si>
  <si>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</si>
  <si>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</si>
  <si>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</si>
  <si>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</si>
  <si>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</si>
  <si>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</si>
  <si>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</si>
  <si>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</si>
  <si>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</si>
  <si>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</si>
  <si>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</si>
  <si>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</si>
  <si>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</si>
  <si>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</si>
  <si>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</si>
  <si>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</si>
  <si>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</si>
  <si>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</si>
  <si>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</si>
  <si>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</si>
  <si>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</si>
  <si>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</si>
  <si>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</si>
  <si>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</si>
  <si>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</si>
  <si>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</si>
  <si>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</si>
  <si>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</si>
  <si>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</si>
  <si>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</si>
  <si>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</si>
  <si>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</si>
  <si>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</si>
  <si>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</si>
  <si>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</si>
  <si>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</si>
  <si>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</si>
  <si>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</si>
  <si>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</si>
  <si>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</si>
  <si>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</si>
  <si>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</si>
  <si>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</si>
  <si>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</si>
  <si>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</si>
  <si>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</si>
  <si>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</si>
  <si>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</si>
  <si>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</si>
  <si>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</si>
  <si>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</si>
  <si>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</si>
  <si>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</si>
  <si>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</si>
  <si>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</si>
  <si>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</si>
  <si>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</si>
  <si>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</si>
  <si>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</si>
  <si>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</si>
  <si>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</si>
  <si>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</si>
  <si>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</si>
  <si>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</si>
  <si>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</si>
  <si>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</si>
  <si>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</si>
  <si>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</si>
  <si>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</si>
  <si>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</si>
  <si>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</si>
  <si>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</si>
  <si>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</si>
  <si>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</si>
  <si>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</si>
  <si>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</si>
  <si>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</si>
  <si>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</si>
  <si>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</si>
  <si>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</si>
  <si>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</si>
  <si>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</si>
  <si>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</si>
  <si>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</si>
  <si>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</si>
  <si>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</si>
  <si>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</si>
  <si>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</si>
  <si>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</si>
  <si>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</si>
  <si>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</si>
  <si>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</si>
  <si>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</si>
  <si>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</si>
  <si>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</si>
  <si>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</si>
  <si>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</si>
  <si>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</si>
  <si>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</si>
  <si>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</si>
  <si>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</si>
  <si>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</si>
  <si>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</si>
  <si>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</si>
  <si>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</si>
  <si>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</si>
  <si>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</si>
  <si>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</si>
  <si>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</si>
  <si>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</si>
  <si>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</si>
  <si>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</si>
  <si>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</si>
  <si>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</si>
  <si>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</si>
  <si>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</si>
  <si>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</si>
  <si>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</si>
  <si>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</si>
  <si>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</si>
  <si>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</si>
  <si>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</si>
  <si>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</si>
  <si>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</si>
  <si>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</si>
  <si>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</si>
  <si>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</si>
  <si>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</si>
  <si>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</si>
  <si>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</si>
  <si>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</si>
  <si>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</si>
  <si>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</si>
  <si>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</si>
  <si>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</si>
  <si>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</si>
  <si>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</si>
  <si>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</si>
  <si>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</si>
  <si>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</si>
  <si>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</si>
  <si>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</si>
  <si>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</si>
  <si>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</si>
  <si>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</si>
  <si>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</si>
  <si>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</si>
  <si>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</si>
  <si>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</si>
  <si>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</si>
  <si>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</si>
  <si>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</si>
  <si>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</si>
  <si>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</si>
  <si>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</si>
  <si>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</si>
  <si>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</si>
  <si>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</si>
  <si>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</si>
  <si>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</si>
  <si>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</si>
  <si>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</si>
  <si>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</si>
  <si>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</si>
  <si>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</si>
  <si>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</si>
  <si>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</si>
  <si>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</si>
  <si>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</si>
  <si>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</si>
  <si>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</si>
  <si>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</si>
  <si>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</si>
  <si>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</si>
  <si>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</si>
  <si>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</si>
  <si>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</si>
  <si>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</si>
  <si>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</si>
  <si>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</si>
  <si>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</si>
  <si>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</si>
  <si>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</si>
  <si>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</si>
  <si>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</si>
  <si>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</si>
  <si>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</si>
  <si>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</si>
  <si>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</si>
  <si>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</si>
  <si>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</si>
  <si>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</si>
  <si>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</si>
  <si>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</si>
  <si>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</si>
  <si>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</si>
  <si>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</si>
  <si>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</si>
  <si>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</si>
  <si>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</si>
  <si>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</si>
  <si>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</si>
  <si>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</si>
  <si>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</si>
  <si>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</si>
  <si>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</si>
  <si>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</si>
  <si>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</si>
  <si>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</si>
  <si>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</si>
  <si>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</si>
  <si>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</si>
  <si>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</si>
  <si>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</si>
  <si>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</si>
  <si>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</si>
  <si>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</si>
  <si>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</si>
  <si>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</si>
  <si>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</si>
  <si>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</si>
  <si>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</si>
  <si>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</si>
  <si>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</si>
  <si>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</si>
  <si>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</si>
  <si>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</si>
  <si>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</si>
  <si>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</si>
  <si>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</si>
  <si>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</si>
  <si>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</si>
  <si>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</si>
  <si>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</si>
  <si>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</si>
  <si>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</si>
  <si>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</si>
  <si>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</si>
  <si>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</si>
  <si>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</si>
  <si>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</si>
  <si>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</si>
  <si>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</si>
  <si>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</si>
  <si>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</si>
  <si>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</si>
  <si>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</si>
  <si>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</si>
  <si>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</si>
  <si>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</si>
  <si>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</si>
  <si>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</si>
  <si>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</si>
  <si>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</si>
  <si>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</si>
  <si>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</si>
  <si>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</si>
  <si>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</si>
  <si>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</si>
  <si>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</si>
  <si>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</si>
  <si>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</si>
  <si>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</si>
  <si>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</si>
  <si>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</si>
  <si>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</si>
  <si>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</si>
  <si>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</si>
  <si>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</si>
  <si>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</si>
  <si>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</si>
  <si>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</si>
  <si>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</si>
  <si>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</si>
  <si>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</si>
  <si>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</si>
  <si>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</si>
  <si>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</si>
  <si>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</si>
  <si>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</si>
  <si>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</si>
  <si>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</si>
  <si>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</si>
  <si>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</si>
  <si>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</si>
  <si>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</si>
  <si>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</si>
  <si>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</si>
  <si>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</si>
  <si>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</si>
  <si>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</si>
  <si>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</si>
  <si>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</si>
  <si>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</si>
  <si>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</si>
  <si>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</si>
  <si>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</si>
  <si>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</si>
  <si>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</si>
  <si>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</si>
  <si>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</si>
  <si>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</si>
  <si>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</si>
  <si>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</si>
  <si>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</si>
  <si>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</si>
  <si>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</si>
  <si>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</si>
  <si>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</si>
  <si>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</si>
  <si>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</si>
  <si>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</si>
  <si>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</si>
  <si>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</si>
  <si>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</si>
  <si>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</si>
  <si>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</si>
  <si>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</si>
  <si>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</si>
  <si>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</si>
  <si>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</si>
  <si>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</si>
  <si>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</si>
  <si>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</si>
  <si>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</si>
  <si>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</si>
  <si>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</si>
  <si>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</si>
  <si>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</si>
  <si>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</si>
  <si>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</si>
  <si>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</si>
  <si>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</si>
  <si>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</si>
  <si>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</si>
  <si>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</si>
  <si>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</si>
  <si>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</si>
  <si>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</si>
  <si>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</si>
  <si>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</si>
  <si>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</si>
  <si>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</si>
  <si>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</si>
  <si>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</si>
  <si>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</si>
  <si>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</si>
  <si>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</si>
  <si>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</si>
  <si>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</si>
  <si>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</si>
  <si>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</si>
  <si>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</si>
  <si>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</si>
  <si>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</si>
  <si>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</si>
  <si>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</si>
  <si>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</si>
  <si>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</si>
  <si>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</si>
  <si>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</si>
  <si>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</si>
  <si>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</si>
  <si>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</si>
  <si>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</si>
  <si>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</si>
  <si>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</si>
  <si>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</si>
  <si>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</si>
  <si>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</si>
  <si>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</si>
  <si>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</si>
  <si>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</si>
  <si>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</si>
  <si>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</si>
  <si>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</si>
  <si>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</si>
  <si>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</si>
  <si>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</si>
  <si>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</si>
  <si>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</si>
  <si>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</si>
  <si>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</si>
  <si>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</si>
  <si>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</si>
  <si>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</si>
  <si>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</si>
  <si>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</si>
  <si>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</si>
  <si>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</si>
  <si>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</si>
  <si>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</si>
  <si>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</si>
  <si>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</si>
  <si>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</si>
  <si>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</si>
  <si>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</si>
  <si>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</si>
  <si>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</si>
  <si>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</si>
  <si>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</si>
  <si>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</si>
  <si>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</si>
  <si>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</si>
  <si>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</si>
  <si>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</si>
  <si>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</si>
  <si>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</si>
  <si>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</si>
  <si>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</si>
  <si>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</si>
  <si>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</si>
  <si>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</si>
  <si>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</si>
  <si>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</si>
  <si>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</si>
  <si>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</si>
  <si>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</si>
  <si>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</si>
  <si>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</si>
  <si>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</si>
  <si>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</si>
  <si>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</si>
  <si>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</si>
  <si>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</si>
  <si>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</si>
  <si>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</si>
  <si>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</si>
  <si>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</si>
  <si>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</si>
  <si>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</si>
  <si>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</si>
  <si>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</si>
  <si>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</si>
  <si>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</si>
  <si>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</si>
  <si>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</si>
  <si>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</si>
  <si>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</si>
  <si>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</si>
  <si>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</si>
  <si>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</si>
  <si>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</si>
  <si>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</si>
  <si>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</si>
  <si>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</si>
  <si>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</si>
  <si>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</si>
  <si>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</si>
  <si>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</si>
  <si>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</si>
  <si>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</si>
  <si>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</si>
  <si>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</si>
  <si>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</si>
  <si>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</si>
  <si>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</si>
  <si>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</si>
  <si>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</si>
  <si>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</si>
  <si>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</si>
  <si>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</si>
  <si>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</si>
  <si>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</si>
  <si>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</si>
  <si>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</si>
  <si>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</si>
  <si>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</si>
  <si>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</si>
  <si>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</si>
  <si>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</si>
  <si>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</si>
  <si>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</si>
  <si>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</si>
  <si>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</si>
  <si>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</si>
  <si>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</si>
  <si>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</si>
  <si>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</si>
  <si>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</si>
  <si>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</si>
  <si>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</si>
  <si>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</si>
  <si>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</si>
  <si>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</si>
  <si>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</si>
  <si>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</si>
  <si>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</si>
  <si>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</si>
  <si>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</si>
  <si>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</si>
  <si>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</si>
  <si>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</si>
  <si>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</si>
  <si>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</si>
  <si>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</si>
  <si>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</si>
  <si>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</si>
  <si>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</si>
  <si>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</si>
  <si>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</si>
  <si>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</si>
  <si>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</si>
  <si>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</si>
  <si>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</si>
  <si>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</si>
  <si>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</si>
  <si>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</si>
  <si>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</si>
  <si>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</si>
  <si>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</si>
  <si>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</si>
  <si>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</si>
  <si>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</si>
  <si>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</si>
  <si>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</si>
  <si>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</si>
  <si>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</si>
  <si>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</si>
  <si>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</si>
  <si>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</si>
  <si>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</si>
  <si>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</si>
  <si>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</si>
  <si>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</si>
  <si>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</si>
  <si>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</si>
  <si>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</si>
  <si>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</si>
  <si>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</si>
  <si>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</si>
  <si>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</si>
  <si>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</si>
  <si>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</si>
  <si>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</si>
  <si>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</si>
  <si>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</si>
  <si>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</si>
  <si>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</si>
  <si>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</si>
  <si>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</si>
  <si>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</si>
  <si>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</si>
  <si>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</si>
  <si>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</si>
  <si>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</si>
  <si>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</si>
  <si>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</si>
  <si>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</si>
  <si>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</si>
  <si>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</si>
  <si>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</si>
  <si>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</si>
  <si>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</si>
  <si>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</si>
  <si>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</si>
  <si>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</si>
  <si>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</si>
  <si>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</si>
  <si>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</si>
  <si>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</si>
  <si>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</si>
  <si>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</si>
  <si>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</si>
  <si>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</si>
  <si>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</si>
  <si>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</si>
  <si>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</si>
  <si>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</si>
  <si>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</si>
  <si>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</si>
  <si>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</si>
  <si>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</si>
  <si>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</si>
  <si>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</si>
  <si>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</si>
  <si>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</si>
  <si>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</si>
  <si>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</si>
  <si>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</si>
  <si>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</si>
  <si>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</si>
  <si>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</si>
  <si>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</si>
  <si>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</si>
  <si>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</si>
  <si>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</si>
  <si>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</si>
  <si>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</si>
  <si>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</si>
  <si>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</si>
  <si>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</si>
  <si>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</si>
  <si>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</si>
  <si>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</si>
  <si>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</si>
  <si>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</si>
  <si>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</si>
  <si>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</si>
  <si>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</si>
  <si>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</si>
  <si>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</si>
  <si>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</si>
  <si>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</si>
  <si>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</si>
  <si>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</si>
  <si>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</si>
  <si>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</si>
  <si>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</si>
  <si>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</si>
  <si>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</si>
  <si>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</si>
  <si>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</si>
  <si>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</si>
  <si>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</si>
  <si>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</si>
  <si>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</si>
  <si>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</si>
  <si>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</si>
  <si>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</si>
  <si>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</si>
  <si>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</si>
  <si>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</si>
  <si>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</si>
  <si>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</si>
  <si>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</si>
  <si>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</si>
  <si>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</si>
  <si>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</si>
  <si>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</si>
  <si>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</si>
  <si>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</si>
  <si>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</si>
  <si>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</si>
  <si>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</si>
  <si>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</si>
  <si>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</si>
  <si>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</si>
  <si>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</si>
  <si>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</si>
  <si>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</si>
  <si>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</si>
  <si>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</si>
  <si>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</si>
  <si>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</si>
  <si>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</si>
  <si>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</si>
  <si>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</si>
  <si>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</si>
  <si>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</si>
  <si>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</si>
  <si>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</si>
  <si>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</si>
  <si>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</si>
  <si>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</si>
  <si>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</si>
  <si>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</si>
  <si>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</si>
  <si>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</si>
  <si>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</si>
  <si>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</si>
  <si>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</si>
  <si>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</si>
  <si>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</si>
  <si>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</si>
  <si>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</si>
  <si>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</si>
  <si>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</si>
  <si>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</si>
  <si>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</si>
  <si>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</si>
  <si>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</si>
  <si>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</si>
  <si>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</si>
  <si>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</si>
  <si>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</si>
  <si>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</si>
  <si>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</si>
  <si>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</si>
  <si>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</si>
  <si>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</si>
  <si>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</si>
  <si>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</si>
  <si>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</si>
  <si>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</si>
  <si>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</si>
  <si>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</si>
  <si>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</si>
  <si>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</si>
  <si>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</si>
  <si>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</si>
  <si>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</si>
  <si>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</si>
  <si>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</si>
  <si>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</si>
  <si>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</si>
  <si>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</si>
  <si>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</si>
  <si>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</si>
  <si>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</si>
  <si>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</si>
  <si>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</si>
  <si>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</si>
  <si>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</si>
  <si>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</si>
  <si>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</si>
  <si>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</si>
  <si>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</si>
  <si>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</si>
  <si>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</si>
  <si>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</si>
  <si>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</si>
  <si>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</si>
  <si>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</si>
  <si>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</si>
  <si>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</si>
  <si>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</si>
  <si>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</si>
  <si>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</si>
  <si>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</si>
  <si>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</si>
  <si>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</si>
  <si>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</si>
  <si>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</si>
  <si>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</si>
  <si>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</si>
  <si>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</si>
  <si>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</si>
  <si>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</si>
  <si>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</si>
  <si>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</si>
  <si>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</si>
  <si>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</si>
  <si>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</si>
  <si>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</si>
  <si>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</si>
  <si>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</si>
  <si>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</si>
  <si>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</si>
  <si>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</si>
  <si>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</si>
  <si>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</si>
  <si>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</si>
  <si>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</si>
  <si>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</si>
  <si>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</si>
  <si>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</si>
  <si>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</si>
  <si>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</si>
  <si>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</si>
  <si>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</si>
  <si>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</si>
  <si>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</si>
  <si>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</si>
  <si>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</si>
  <si>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</si>
  <si>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</si>
  <si>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</si>
  <si>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</si>
  <si>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</si>
  <si>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</si>
  <si>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</si>
  <si>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</si>
  <si>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</si>
  <si>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</si>
  <si>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</si>
  <si>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</si>
  <si>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</si>
  <si>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</si>
  <si>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</si>
  <si>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</si>
  <si>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</si>
  <si>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</si>
  <si>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</si>
  <si>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</si>
  <si>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</si>
  <si>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</si>
  <si>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</si>
  <si>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</si>
  <si>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</si>
  <si>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</si>
  <si>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</si>
  <si>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</si>
  <si>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</si>
  <si>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</si>
  <si>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</si>
  <si>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</si>
  <si>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</si>
  <si>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</si>
  <si>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</si>
  <si>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</si>
  <si>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</si>
  <si>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</si>
  <si>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</si>
  <si>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</si>
  <si>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</si>
  <si>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</si>
  <si>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</si>
  <si>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</si>
  <si>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</si>
  <si>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</si>
  <si>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</si>
  <si>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</si>
  <si>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</si>
  <si>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</si>
  <si>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</si>
  <si>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</si>
  <si>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</si>
  <si>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</si>
  <si>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</si>
  <si>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</si>
  <si>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</si>
  <si>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</si>
  <si>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</si>
  <si>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</si>
  <si>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</si>
  <si>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</si>
  <si>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</si>
  <si>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</si>
  <si>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</si>
  <si>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</si>
  <si>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</si>
  <si>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</si>
  <si>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</si>
  <si>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</si>
  <si>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</si>
  <si>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</si>
  <si>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</si>
  <si>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</si>
  <si>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</si>
  <si>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</si>
  <si>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</si>
  <si>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</si>
  <si>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</si>
  <si>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</si>
  <si>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</si>
  <si>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</si>
  <si>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</si>
  <si>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</si>
  <si>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</si>
  <si>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</si>
  <si>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</si>
  <si>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</si>
  <si>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</si>
  <si>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</si>
  <si>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</si>
  <si>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</si>
  <si>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</si>
  <si>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</si>
  <si>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</si>
  <si>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</si>
  <si>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</si>
  <si>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</si>
  <si>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</si>
  <si>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</si>
  <si>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</si>
  <si>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</si>
  <si>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</si>
  <si>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</si>
  <si>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</si>
  <si>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</si>
  <si>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</si>
  <si>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</si>
  <si>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</si>
  <si>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</si>
  <si>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</si>
  <si>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</si>
  <si>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</si>
  <si>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</si>
  <si>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</si>
  <si>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</si>
  <si>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</si>
  <si>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</si>
  <si>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</si>
  <si>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</si>
  <si>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</si>
  <si>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</si>
  <si>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</si>
  <si>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</si>
  <si>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</si>
  <si>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</si>
  <si>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</si>
  <si>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</si>
  <si>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</si>
  <si>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</si>
  <si>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</si>
  <si>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</si>
  <si>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</si>
  <si>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</si>
  <si>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</si>
  <si>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</si>
  <si>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</si>
  <si>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</si>
  <si>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</si>
  <si>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</si>
  <si>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</si>
  <si>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</si>
  <si>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</si>
  <si>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</si>
  <si>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</si>
  <si>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</si>
  <si>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</si>
  <si>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</si>
  <si>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</si>
  <si>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</si>
  <si>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</si>
  <si>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</si>
  <si>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</si>
  <si>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</si>
  <si>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</si>
  <si>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</si>
  <si>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</si>
  <si>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</si>
  <si>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</si>
  <si>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</si>
  <si>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</si>
  <si>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</si>
  <si>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</si>
  <si>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</si>
  <si>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</si>
  <si>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</si>
  <si>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</si>
  <si>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</si>
  <si>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</si>
  <si>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</si>
  <si>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</si>
  <si>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</si>
  <si>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</si>
  <si>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</si>
  <si>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</si>
  <si>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</si>
  <si>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</si>
  <si>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</si>
  <si>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</si>
  <si>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</si>
  <si>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</si>
  <si>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</si>
  <si>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</si>
  <si>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</si>
  <si>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</si>
  <si>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</si>
  <si>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</si>
  <si>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</si>
  <si>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</si>
  <si>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</si>
  <si>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</si>
  <si>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</si>
  <si>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</si>
  <si>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</si>
  <si>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</si>
  <si>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</si>
  <si>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</si>
  <si>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</si>
  <si>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</si>
  <si>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</si>
  <si>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</si>
  <si>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</si>
  <si>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</si>
  <si>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</si>
  <si>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</si>
  <si>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</si>
  <si>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</si>
  <si>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</si>
  <si>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</si>
  <si>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</si>
  <si>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</si>
  <si>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</si>
  <si>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</si>
  <si>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</si>
  <si>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</si>
  <si>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</si>
  <si>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</si>
  <si>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</si>
  <si>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</si>
  <si>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</si>
  <si>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</si>
  <si>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</si>
  <si>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</si>
  <si>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</si>
  <si>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</si>
  <si>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</si>
  <si>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</si>
  <si>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</si>
  <si>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</si>
  <si>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</si>
  <si>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</si>
  <si>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</si>
  <si>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</si>
  <si>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</si>
  <si>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</si>
  <si>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</si>
  <si>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</si>
  <si>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</si>
  <si>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</si>
  <si>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</si>
  <si>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</si>
  <si>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</si>
  <si>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</si>
  <si>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</si>
  <si>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</si>
  <si>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</si>
  <si>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</si>
  <si>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</si>
  <si>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</si>
  <si>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</si>
  <si>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</si>
  <si>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</si>
  <si>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</si>
  <si>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</si>
  <si>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</si>
  <si>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</si>
  <si>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</si>
  <si>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</si>
  <si>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</si>
  <si>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</si>
  <si>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</si>
  <si>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</si>
  <si>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</si>
  <si>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</si>
  <si>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</si>
  <si>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</si>
  <si>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</si>
  <si>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</si>
  <si>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</si>
  <si>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</si>
  <si>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</si>
  <si>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</si>
  <si>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</si>
  <si>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</si>
  <si>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</si>
  <si>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</si>
  <si>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</si>
  <si>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</si>
  <si>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</si>
  <si>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</si>
  <si>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</si>
  <si>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</si>
  <si>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</si>
  <si>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</si>
  <si>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</si>
  <si>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</si>
  <si>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</si>
  <si>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</si>
  <si>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</si>
  <si>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</si>
  <si>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</si>
  <si>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</si>
  <si>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</si>
  <si>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</si>
  <si>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</si>
  <si>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</si>
  <si>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</si>
  <si>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</si>
  <si>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</si>
  <si>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</si>
  <si>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</si>
  <si>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</si>
  <si>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</si>
  <si>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</si>
  <si>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</si>
  <si>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</si>
  <si>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</si>
  <si>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</si>
  <si>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</si>
  <si>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</si>
  <si>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</si>
  <si>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</si>
  <si>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</si>
  <si>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</si>
  <si>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</si>
  <si>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</si>
  <si>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</si>
  <si>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</si>
  <si>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</si>
  <si>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</si>
  <si>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</si>
  <si>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</si>
  <si>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</si>
  <si>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</si>
  <si>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</si>
  <si>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</si>
  <si>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</si>
  <si>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</si>
  <si>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</si>
  <si>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</si>
  <si>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</si>
  <si>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</si>
  <si>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</si>
  <si>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</si>
  <si>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</si>
  <si>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</si>
  <si>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</si>
  <si>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</si>
  <si>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</si>
  <si>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</si>
  <si>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</si>
  <si>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</si>
  <si>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</si>
  <si>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</si>
  <si>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</si>
  <si>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</si>
  <si>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</si>
  <si>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</si>
  <si>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</si>
  <si>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</si>
  <si>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</si>
  <si>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</si>
  <si>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</si>
  <si>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</si>
  <si>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</si>
  <si>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</si>
  <si>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</si>
  <si>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</si>
  <si>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</si>
  <si>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</si>
  <si>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</si>
  <si>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</si>
  <si>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</si>
  <si>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</si>
  <si>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</si>
  <si>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</si>
  <si>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</si>
  <si>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</si>
  <si>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</si>
  <si>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</si>
  <si>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</si>
  <si>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</si>
  <si>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</si>
  <si>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</si>
  <si>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</si>
  <si>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</si>
  <si>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</si>
  <si>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</si>
  <si>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</si>
  <si>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</si>
  <si>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</si>
  <si>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</si>
  <si>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</si>
  <si>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</si>
  <si>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</si>
  <si>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</si>
  <si>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</si>
  <si>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</si>
  <si>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</si>
  <si>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</si>
  <si>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</si>
  <si>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</si>
  <si>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</si>
  <si>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</si>
  <si>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</si>
  <si>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</si>
  <si>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</si>
  <si>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</si>
  <si>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</si>
  <si>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</si>
  <si>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</si>
  <si>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</si>
  <si>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</si>
  <si>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</si>
  <si>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</si>
  <si>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</si>
  <si>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</si>
  <si>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</si>
  <si>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</si>
  <si>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</si>
  <si>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</si>
  <si>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</si>
  <si>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</si>
  <si>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</si>
  <si>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</si>
  <si>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</si>
  <si>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</si>
  <si>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</si>
  <si>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</si>
  <si>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</si>
  <si>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</si>
  <si>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</si>
  <si>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</si>
  <si>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</si>
  <si>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</si>
  <si>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</si>
  <si>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</si>
  <si>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</si>
  <si>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</si>
  <si>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</si>
  <si>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</si>
  <si>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</si>
  <si>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</si>
  <si>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</si>
  <si>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</si>
  <si>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</si>
  <si>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</si>
  <si>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</si>
  <si>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</si>
  <si>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</si>
  <si>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</si>
  <si>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</si>
  <si>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</si>
  <si>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</si>
  <si>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</si>
  <si>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</si>
  <si>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</si>
  <si>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</si>
  <si>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</si>
  <si>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</si>
  <si>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</si>
  <si>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</si>
  <si>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</si>
  <si>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</si>
  <si>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</si>
  <si>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</si>
  <si>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</si>
  <si>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</si>
  <si>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</si>
  <si>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</si>
  <si>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</si>
  <si>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</si>
  <si>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</si>
  <si>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</si>
  <si>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</si>
  <si>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</si>
  <si>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</si>
  <si>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</si>
  <si>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</si>
  <si>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</si>
  <si>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</si>
  <si>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</si>
  <si>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</si>
  <si>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</si>
  <si>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</si>
  <si>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</si>
  <si>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</si>
  <si>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</si>
  <si>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</si>
  <si>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</si>
  <si>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</si>
  <si>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</si>
  <si>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</si>
  <si>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</si>
  <si>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</si>
  <si>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</si>
  <si>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</si>
  <si>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</si>
  <si>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</si>
  <si>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</si>
  <si>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</si>
  <si>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</si>
  <si>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</si>
  <si>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</si>
  <si>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</si>
  <si>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</si>
  <si>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</si>
  <si>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</si>
  <si>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</si>
  <si>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</si>
  <si>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</si>
  <si>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</si>
  <si>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</si>
  <si>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</si>
  <si>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</si>
  <si>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</si>
  <si>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</si>
  <si>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</si>
  <si>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</si>
  <si>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</si>
  <si>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</si>
  <si>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</si>
  <si>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</si>
  <si>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</si>
  <si>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</si>
  <si>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</si>
  <si>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</si>
  <si>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</si>
  <si>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</si>
  <si>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</si>
  <si>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</si>
  <si>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</si>
  <si>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</si>
  <si>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</si>
  <si>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</si>
  <si>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</si>
  <si>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</si>
  <si>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</si>
  <si>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</si>
  <si>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</si>
  <si>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</si>
  <si>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</si>
  <si>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</si>
  <si>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</si>
  <si>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</si>
  <si>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</si>
  <si>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</si>
  <si>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</si>
  <si>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</si>
  <si>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</si>
  <si>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</si>
  <si>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</si>
  <si>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</si>
  <si>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</si>
  <si>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</si>
  <si>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</si>
  <si>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</si>
  <si>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</si>
  <si>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</si>
  <si>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</si>
  <si>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</si>
  <si>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</si>
  <si>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</si>
  <si>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</si>
  <si>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</si>
  <si>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</si>
  <si>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</si>
  <si>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</si>
  <si>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</si>
  <si>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</si>
  <si>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</si>
  <si>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</si>
  <si>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</si>
  <si>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</si>
  <si>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</si>
  <si>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</si>
  <si>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</si>
  <si>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</si>
  <si>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</si>
  <si>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</si>
  <si>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</si>
  <si>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</si>
  <si>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</si>
  <si>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</si>
  <si>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</si>
  <si>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</si>
  <si>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</si>
  <si>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</si>
  <si>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</si>
  <si>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</si>
  <si>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</si>
  <si>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</si>
  <si>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</si>
  <si>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</si>
  <si>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</si>
  <si>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</si>
  <si>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</si>
  <si>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</si>
  <si>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</si>
  <si>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</si>
  <si>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</si>
  <si>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</si>
  <si>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</si>
  <si>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</si>
  <si>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</si>
  <si>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</si>
  <si>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</si>
  <si>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</si>
  <si>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</si>
  <si>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</si>
  <si>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</si>
  <si>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</si>
  <si>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</si>
  <si>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</si>
  <si>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</si>
  <si>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</si>
  <si>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</si>
  <si>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</si>
  <si>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</si>
  <si>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</si>
  <si>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</si>
  <si>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</si>
  <si>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</si>
  <si>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</si>
  <si>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</si>
  <si>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</si>
  <si>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</si>
  <si>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</si>
  <si>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</si>
  <si>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</si>
  <si>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</si>
  <si>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</si>
  <si>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</si>
  <si>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</si>
  <si>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</si>
  <si>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</si>
  <si>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</si>
  <si>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</si>
  <si>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</si>
  <si>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</si>
  <si>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</si>
  <si>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</si>
  <si>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</si>
  <si>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</si>
  <si>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</si>
  <si>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</si>
  <si>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</si>
  <si>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</si>
  <si>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</si>
  <si>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</si>
  <si>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</si>
  <si>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</si>
  <si>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</si>
  <si>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</si>
  <si>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</si>
  <si>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</si>
  <si>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</si>
  <si>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</si>
  <si>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</si>
  <si>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</si>
  <si>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</si>
  <si>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</si>
  <si>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</si>
  <si>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</si>
  <si>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</si>
  <si>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</si>
  <si>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</si>
  <si>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</si>
  <si>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</si>
  <si>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</si>
  <si>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</si>
  <si>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</si>
  <si>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</si>
  <si>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</si>
  <si>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</si>
  <si>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</si>
  <si>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</si>
  <si>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</si>
  <si>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</si>
  <si>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</si>
  <si>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</si>
  <si>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</si>
  <si>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</si>
  <si>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</si>
  <si>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</si>
  <si>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</si>
  <si>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</si>
  <si>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</si>
  <si>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</si>
  <si>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</si>
  <si>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</si>
  <si>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</si>
  <si>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</si>
  <si>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</si>
  <si>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</si>
  <si>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</si>
  <si>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</si>
  <si>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</si>
  <si>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</si>
  <si>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</si>
  <si>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</si>
  <si>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</si>
  <si>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</si>
  <si>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</si>
  <si>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</si>
  <si>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</si>
  <si>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</si>
  <si>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</si>
  <si>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</si>
  <si>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</si>
  <si>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</si>
  <si>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</si>
  <si>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</si>
  <si>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</si>
  <si>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</si>
  <si>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</si>
  <si>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</si>
  <si>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</si>
  <si>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</si>
  <si>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</si>
  <si>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</si>
  <si>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</si>
  <si>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</si>
  <si>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</si>
  <si>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</si>
  <si>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</si>
  <si>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</si>
  <si>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</si>
  <si>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</si>
  <si>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</si>
  <si>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</si>
  <si>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</si>
  <si>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</si>
  <si>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</si>
  <si>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</si>
  <si>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</si>
  <si>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</si>
  <si>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</si>
  <si>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</si>
  <si>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</si>
  <si>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</si>
  <si>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</si>
  <si>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</si>
  <si>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</si>
  <si>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</si>
  <si>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</si>
  <si>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</si>
  <si>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</si>
  <si>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</si>
  <si>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</si>
  <si>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</si>
  <si>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</si>
  <si>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</si>
  <si>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</si>
  <si>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</si>
  <si>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</si>
  <si>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</si>
  <si>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</si>
  <si>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</si>
  <si>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</si>
  <si>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</si>
  <si>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</si>
  <si>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</si>
  <si>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</si>
  <si>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</si>
  <si>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</si>
  <si>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</si>
  <si>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</si>
  <si>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</si>
  <si>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</si>
  <si>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</si>
  <si>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</si>
  <si>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</si>
  <si>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</si>
  <si>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</si>
  <si>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</si>
  <si>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</si>
  <si>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</si>
  <si>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</si>
  <si>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</si>
  <si>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</si>
  <si>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</si>
  <si>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</si>
  <si>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</si>
  <si>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</si>
  <si>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</si>
  <si>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</si>
  <si>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</si>
  <si>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</si>
  <si>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</si>
  <si>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</si>
  <si>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</si>
  <si>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</si>
  <si>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</si>
  <si>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</si>
  <si>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</si>
  <si>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</si>
  <si>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</si>
  <si>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</si>
  <si>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</si>
  <si>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</si>
  <si>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</si>
  <si>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</si>
  <si>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</si>
  <si>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</si>
  <si>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</si>
  <si>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</si>
  <si>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</si>
  <si>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</si>
  <si>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</si>
  <si>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</si>
  <si>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</si>
  <si>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</si>
  <si>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</si>
  <si>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</si>
  <si>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</si>
  <si>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</si>
  <si>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</si>
  <si>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</si>
  <si>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</si>
  <si>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</si>
  <si>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</si>
  <si>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</si>
  <si>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</si>
  <si>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</si>
  <si>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</si>
  <si>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</si>
  <si>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</si>
  <si>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</si>
  <si>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</si>
  <si>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</si>
  <si>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</si>
  <si>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</si>
  <si>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</si>
  <si>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</si>
  <si>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</si>
  <si>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</si>
  <si>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</si>
  <si>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</si>
  <si>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</si>
  <si>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</si>
  <si>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</si>
  <si>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</si>
  <si>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</si>
  <si>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</si>
  <si>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</si>
  <si>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</si>
  <si>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</si>
  <si>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</si>
  <si>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</si>
  <si>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</si>
  <si>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</si>
  <si>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</si>
  <si>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</si>
  <si>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</si>
  <si>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</si>
  <si>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</si>
  <si>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</si>
  <si>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</si>
  <si>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</si>
  <si>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</si>
  <si>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</si>
  <si>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</si>
  <si>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</si>
  <si>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</si>
  <si>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</si>
  <si>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</si>
  <si>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</si>
  <si>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</si>
  <si>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</si>
  <si>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</si>
  <si>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</si>
  <si>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</si>
  <si>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</si>
  <si>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</si>
  <si>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</si>
  <si>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</si>
  <si>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</si>
  <si>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</si>
  <si>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</si>
  <si>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</si>
  <si>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</si>
  <si>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</si>
  <si>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</si>
  <si>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</si>
  <si>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</si>
  <si>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</si>
  <si>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</si>
  <si>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</si>
  <si>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</si>
  <si>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</si>
  <si>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</si>
  <si>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</si>
  <si>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</si>
  <si>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</si>
  <si>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</si>
  <si>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</si>
  <si>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</si>
  <si>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</si>
  <si>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</si>
  <si>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</si>
  <si>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</si>
  <si>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</si>
  <si>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</si>
  <si>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</si>
  <si>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</si>
  <si>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</si>
  <si>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</si>
  <si>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</si>
  <si>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</si>
  <si>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</si>
  <si>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</si>
  <si>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</si>
  <si>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</si>
  <si>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</si>
  <si>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</si>
  <si>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</si>
  <si>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</si>
  <si>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</si>
  <si>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</si>
  <si>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</si>
  <si>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</si>
  <si>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</si>
  <si>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</si>
  <si>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</si>
  <si>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</si>
  <si>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</si>
  <si>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</si>
  <si>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</si>
  <si>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</si>
  <si>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</si>
  <si>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</si>
  <si>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</si>
  <si>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</si>
  <si>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</si>
  <si>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</si>
  <si>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</si>
  <si>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</si>
  <si>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</si>
  <si>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</si>
  <si>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</si>
  <si>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</si>
  <si>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</si>
  <si>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</si>
  <si>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</si>
  <si>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</si>
  <si>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</si>
  <si>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</si>
  <si>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</si>
  <si>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</si>
  <si>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</si>
  <si>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</si>
  <si>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</si>
  <si>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</si>
  <si>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</si>
  <si>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</si>
  <si>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</si>
  <si>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</si>
  <si>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</si>
  <si>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</si>
  <si>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</si>
  <si>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</si>
  <si>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</si>
  <si>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</si>
  <si>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</si>
  <si>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</si>
  <si>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</si>
  <si>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</si>
  <si>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</si>
  <si>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</si>
  <si>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</si>
  <si>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</si>
  <si>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</si>
  <si>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</si>
  <si>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</si>
  <si>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</si>
  <si>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</si>
  <si>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</si>
  <si>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</si>
  <si>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</si>
  <si>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</si>
  <si>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</si>
  <si>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</si>
  <si>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</si>
  <si>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</si>
  <si>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</si>
  <si>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</si>
  <si>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</si>
  <si>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</si>
  <si>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</si>
  <si>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</si>
  <si>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</si>
  <si>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</si>
  <si>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</si>
  <si>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</si>
  <si>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</si>
  <si>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</si>
  <si>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</si>
  <si>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</si>
  <si>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</si>
  <si>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</si>
  <si>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</si>
  <si>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</si>
  <si>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</si>
  <si>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</si>
  <si>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</si>
  <si>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</si>
  <si>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</si>
  <si>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</si>
  <si>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</si>
  <si>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</si>
  <si>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</si>
  <si>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</si>
  <si>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</si>
  <si>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</si>
  <si>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</si>
  <si>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</si>
  <si>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</si>
  <si>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</si>
  <si>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</si>
  <si>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</si>
  <si>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</si>
  <si>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</si>
  <si>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</si>
  <si>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</si>
  <si>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</si>
  <si>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</si>
  <si>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</si>
  <si>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</si>
  <si>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</si>
  <si>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</si>
  <si>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</si>
  <si>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</si>
  <si>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</si>
  <si>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</si>
  <si>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</si>
  <si>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</si>
  <si>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</si>
  <si>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</si>
  <si>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</si>
  <si>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</si>
  <si>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</si>
  <si>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</si>
  <si>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</si>
  <si>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</si>
  <si>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</si>
  <si>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</si>
  <si>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</si>
  <si>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</si>
  <si>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</si>
  <si>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</si>
  <si>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</si>
  <si>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</si>
  <si>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</si>
  <si>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</si>
  <si>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</si>
  <si>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</si>
  <si>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</si>
  <si>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</si>
  <si>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</si>
  <si>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</si>
  <si>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</si>
  <si>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</si>
  <si>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</si>
  <si>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</si>
  <si>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</si>
  <si>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</si>
  <si>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</si>
  <si>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</si>
  <si>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</si>
  <si>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</si>
  <si>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</si>
  <si>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</si>
  <si>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</si>
  <si>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</si>
  <si>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</si>
  <si>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</si>
  <si>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</si>
  <si>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</si>
  <si>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</si>
  <si>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</si>
  <si>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</si>
  <si>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</si>
  <si>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</si>
  <si>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</si>
  <si>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</si>
  <si>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</si>
  <si>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</si>
  <si>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</si>
  <si>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</si>
  <si>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</si>
  <si>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</si>
  <si>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</si>
  <si>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</si>
  <si>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</si>
  <si>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</si>
  <si>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</si>
  <si>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</si>
  <si>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</si>
  <si>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</si>
  <si>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</si>
  <si>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</si>
  <si>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</si>
  <si>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</si>
  <si>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</si>
  <si>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</si>
  <si>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</si>
  <si>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</si>
  <si>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</si>
  <si>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</si>
  <si>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</si>
  <si>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</si>
  <si>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</si>
  <si>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</si>
  <si>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</si>
  <si>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</si>
  <si>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</si>
  <si>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</si>
  <si>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</si>
  <si>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</si>
  <si>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</si>
  <si>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</si>
  <si>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</si>
  <si>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</si>
  <si>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</si>
  <si>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</si>
  <si>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</si>
  <si>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</si>
  <si>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</si>
  <si>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</si>
  <si>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</si>
  <si>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</si>
  <si>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</si>
  <si>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</si>
  <si>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</si>
  <si>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</si>
  <si>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</si>
  <si>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</si>
  <si>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</si>
  <si>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</si>
  <si>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</si>
  <si>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</si>
  <si>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</si>
  <si>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</si>
  <si>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</si>
  <si>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</si>
  <si>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</si>
  <si>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</si>
  <si>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</si>
  <si>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</si>
  <si>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</si>
  <si>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</si>
  <si>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</si>
  <si>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</si>
  <si>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</si>
  <si>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</si>
  <si>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</si>
  <si>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</si>
  <si>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</si>
  <si>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</si>
  <si>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</si>
  <si>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</si>
  <si>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</si>
  <si>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</si>
  <si>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</si>
  <si>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</si>
  <si>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</si>
  <si>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</si>
  <si>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</si>
  <si>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</si>
  <si>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</si>
  <si>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</si>
  <si>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</si>
  <si>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</si>
  <si>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</si>
  <si>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</si>
  <si>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</si>
  <si>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</si>
  <si>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</si>
  <si>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</si>
  <si>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</si>
  <si>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</si>
  <si>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</si>
  <si>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</si>
  <si>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</si>
  <si>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</si>
  <si>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</si>
  <si>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</si>
  <si>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</si>
  <si>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</si>
  <si>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</si>
  <si>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</si>
  <si>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</si>
  <si>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</si>
  <si>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</si>
  <si>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</si>
  <si>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</si>
  <si>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</si>
  <si>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</si>
  <si>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</si>
  <si>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</si>
  <si>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</si>
  <si>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</si>
  <si>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</si>
  <si>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</si>
  <si>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</si>
  <si>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</si>
  <si>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</si>
  <si>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</si>
  <si>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</si>
  <si>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</si>
  <si>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</si>
  <si>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</si>
  <si>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</si>
  <si>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</si>
  <si>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</si>
  <si>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</si>
  <si>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</si>
  <si>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</si>
  <si>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</si>
  <si>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</si>
  <si>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</si>
  <si>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</si>
  <si>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</si>
  <si>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</si>
  <si>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</si>
  <si>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</si>
  <si>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</si>
  <si>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</si>
  <si>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</si>
  <si>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</si>
  <si>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</si>
  <si>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</si>
  <si>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</si>
  <si>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</si>
  <si>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</si>
  <si>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</si>
  <si>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</si>
  <si>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</si>
  <si>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</si>
  <si>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</si>
  <si>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</si>
  <si>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</si>
  <si>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</si>
  <si>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</si>
  <si>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</si>
  <si>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</si>
  <si>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</si>
  <si>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</si>
  <si>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</si>
  <si>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</si>
  <si>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</si>
  <si>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</si>
  <si>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</si>
  <si>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</si>
  <si>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</si>
  <si>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</si>
  <si>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</si>
  <si>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</si>
  <si>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</si>
  <si>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</si>
  <si>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</si>
  <si>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</si>
  <si>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</si>
  <si>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</si>
  <si>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</si>
  <si>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</si>
  <si>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</si>
  <si>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</si>
  <si>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</si>
  <si>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</si>
  <si>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</si>
  <si>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</si>
  <si>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</si>
  <si>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</si>
  <si>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</si>
  <si>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</si>
  <si>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</si>
  <si>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</si>
  <si>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</si>
  <si>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</si>
  <si>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</si>
  <si>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</si>
  <si>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</si>
  <si>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</si>
  <si>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</si>
  <si>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</si>
  <si>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</si>
  <si>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</si>
  <si>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</si>
  <si>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</si>
  <si>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</si>
  <si>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</si>
  <si>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</si>
  <si>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</si>
  <si>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</si>
  <si>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</si>
  <si>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</si>
  <si>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</si>
  <si>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</si>
  <si>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</si>
  <si>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</si>
  <si>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</si>
  <si>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</si>
  <si>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</si>
  <si>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</si>
  <si>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</si>
  <si>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</si>
  <si>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</si>
  <si>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</si>
  <si>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</si>
  <si>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</si>
  <si>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</si>
  <si>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</si>
  <si>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</si>
  <si>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</si>
  <si>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</si>
  <si>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</si>
  <si>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</si>
  <si>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</si>
  <si>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</si>
  <si>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</si>
  <si>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</si>
  <si>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</si>
  <si>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</si>
  <si>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</si>
  <si>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</si>
  <si>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</si>
  <si>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</si>
  <si>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</si>
  <si>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</si>
  <si>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</si>
  <si>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</si>
  <si>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</si>
  <si>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</si>
  <si>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</si>
  <si>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</si>
  <si>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</si>
  <si>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</si>
  <si>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</si>
  <si>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</si>
  <si>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</si>
  <si>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</si>
  <si>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</si>
  <si>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</si>
  <si>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</si>
  <si>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</si>
  <si>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</si>
  <si>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</si>
  <si>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</si>
  <si>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</si>
  <si>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</si>
  <si>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</si>
  <si>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</si>
  <si>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</si>
  <si>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</si>
  <si>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</si>
  <si>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</si>
  <si>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</si>
  <si>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</si>
  <si>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</si>
  <si>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</si>
  <si>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</si>
  <si>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</si>
  <si>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</si>
  <si>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</si>
  <si>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</si>
  <si>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</si>
  <si>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</si>
  <si>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</si>
  <si>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</si>
  <si>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</si>
  <si>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</si>
  <si>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</si>
  <si>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</si>
  <si>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</si>
  <si>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</si>
  <si>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</si>
  <si>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</si>
  <si>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</si>
  <si>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</si>
  <si>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</si>
  <si>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</si>
  <si>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</si>
  <si>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</si>
  <si>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</si>
  <si>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</si>
  <si>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</si>
  <si>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</si>
  <si>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</si>
  <si>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</si>
  <si>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</si>
  <si>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</si>
  <si>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</si>
  <si>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</si>
  <si>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</si>
  <si>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</si>
  <si>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</si>
  <si>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</si>
  <si>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</si>
  <si>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</si>
  <si>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</si>
  <si>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</si>
  <si>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</si>
  <si>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</si>
  <si>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</si>
  <si>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</si>
  <si>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</si>
  <si>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</si>
  <si>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</si>
  <si>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</si>
  <si>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</si>
  <si>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</si>
  <si>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</si>
  <si>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</si>
  <si>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</si>
  <si>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</si>
  <si>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</si>
  <si>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</si>
  <si>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</si>
  <si>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</si>
  <si>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</si>
  <si>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</si>
  <si>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</si>
  <si>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</si>
  <si>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</si>
  <si>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</si>
  <si>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</si>
  <si>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</si>
  <si>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</si>
  <si>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</si>
  <si>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</si>
  <si>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</si>
  <si>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</si>
  <si>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</si>
  <si>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</si>
  <si>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</si>
  <si>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</si>
  <si>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</si>
  <si>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</si>
  <si>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</si>
  <si>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</si>
  <si>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</si>
  <si>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</si>
  <si>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</si>
  <si>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</si>
  <si>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</si>
  <si>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</si>
  <si>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</si>
  <si>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</si>
  <si>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</si>
  <si>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</si>
  <si>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</si>
  <si>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</si>
  <si>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</si>
  <si>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</si>
  <si>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</si>
  <si>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</si>
  <si>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</si>
  <si>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</si>
  <si>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</si>
  <si>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</si>
  <si>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</si>
  <si>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</si>
  <si>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</si>
  <si>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</si>
  <si>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</si>
  <si>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</si>
  <si>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</si>
  <si>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</si>
  <si>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</si>
  <si>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</si>
  <si>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</si>
  <si>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</si>
  <si>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</si>
  <si>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</si>
  <si>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</si>
  <si>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</si>
  <si>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</si>
  <si>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</si>
  <si>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</si>
  <si>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</si>
  <si>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</si>
  <si>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</si>
  <si>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</si>
  <si>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</si>
  <si>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</si>
  <si>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</si>
  <si>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</si>
  <si>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</si>
  <si>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</si>
  <si>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</si>
  <si>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</si>
  <si>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</si>
  <si>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</si>
  <si>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</si>
  <si>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</si>
  <si>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</si>
  <si>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</si>
  <si>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</si>
  <si>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</si>
  <si>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</si>
  <si>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</si>
  <si>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</si>
  <si>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</si>
  <si>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</si>
  <si>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</si>
  <si>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</si>
  <si>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</si>
  <si>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</si>
  <si>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</si>
  <si>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</si>
  <si>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</si>
  <si>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</si>
  <si>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</si>
  <si>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</si>
  <si>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</si>
  <si>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</si>
  <si>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</si>
  <si>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</si>
  <si>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</si>
  <si>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</si>
  <si>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</si>
  <si>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</si>
  <si>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</si>
  <si>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</si>
  <si>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</si>
  <si>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</si>
  <si>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</si>
  <si>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</si>
  <si>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</si>
  <si>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</si>
  <si>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</si>
  <si>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</si>
  <si>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</si>
  <si>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</si>
  <si>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</si>
  <si>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</si>
  <si>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</si>
  <si>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</si>
  <si>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</si>
  <si>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</si>
  <si>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</si>
  <si>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</si>
  <si>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</si>
  <si>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</si>
  <si>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</si>
  <si>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</si>
  <si>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</si>
  <si>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</si>
  <si>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</si>
  <si>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</si>
  <si>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</si>
  <si>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</si>
  <si>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</si>
  <si>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</si>
  <si>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</si>
  <si>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</si>
  <si>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</si>
  <si>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</si>
  <si>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</si>
  <si>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</si>
  <si>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</si>
  <si>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</si>
  <si>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</si>
  <si>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</si>
  <si>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</si>
  <si>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</si>
  <si>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</si>
  <si>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</si>
  <si>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</si>
  <si>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</si>
  <si>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</si>
  <si>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</si>
  <si>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</si>
  <si>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</si>
  <si>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</si>
  <si>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</si>
  <si>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</si>
  <si>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</si>
  <si>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</si>
  <si>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</si>
  <si>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</si>
  <si>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</si>
  <si>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</si>
  <si>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</si>
  <si>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</si>
  <si>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</si>
  <si>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</si>
  <si>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</si>
  <si>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</si>
  <si>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</si>
  <si>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</si>
  <si>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</si>
  <si>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</si>
  <si>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</si>
  <si>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</si>
  <si>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</si>
  <si>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</si>
  <si>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</si>
  <si>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</si>
  <si>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</si>
  <si>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</si>
  <si>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</si>
  <si>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</si>
  <si>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</si>
  <si>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</si>
  <si>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</si>
  <si>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</si>
  <si>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</si>
  <si>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</si>
  <si>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</si>
  <si>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</si>
  <si>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</si>
  <si>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</si>
  <si>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</si>
  <si>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</si>
  <si>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</si>
  <si>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</si>
  <si>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</si>
  <si>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</si>
  <si>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</si>
  <si>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</si>
  <si>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</si>
  <si>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</si>
  <si>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</si>
  <si>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</si>
  <si>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</si>
  <si>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</si>
  <si>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</si>
  <si>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</si>
  <si>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</si>
  <si>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</si>
  <si>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</si>
  <si>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</si>
  <si>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</si>
  <si>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</si>
  <si>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</si>
  <si>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</si>
  <si>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</si>
  <si>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</si>
  <si>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</si>
  <si>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</si>
  <si>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</si>
  <si>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</si>
  <si>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</si>
  <si>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</si>
  <si>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</si>
  <si>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</si>
  <si>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</si>
  <si>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</si>
  <si>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</si>
  <si>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</si>
  <si>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</si>
  <si>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</si>
  <si>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</si>
  <si>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</si>
  <si>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</si>
  <si>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</si>
  <si>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</si>
  <si>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</si>
  <si>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</si>
  <si>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</si>
  <si>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</si>
  <si>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</si>
  <si>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</si>
  <si>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</si>
  <si>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</si>
  <si>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</si>
  <si>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</si>
  <si>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</si>
  <si>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</si>
  <si>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</si>
  <si>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</si>
  <si>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</si>
  <si>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</si>
  <si>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</si>
  <si>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</si>
  <si>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</si>
  <si>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</si>
  <si>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</si>
  <si>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</si>
  <si>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</si>
  <si>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</si>
  <si>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</si>
  <si>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</si>
  <si>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</si>
  <si>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</si>
  <si>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</si>
  <si>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</si>
  <si>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</si>
  <si>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</si>
  <si>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</si>
  <si>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</si>
  <si>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</si>
  <si>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</si>
  <si>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</si>
  <si>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</si>
  <si>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</si>
  <si>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</si>
  <si>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</si>
  <si>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</si>
  <si>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</si>
  <si>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</si>
  <si>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</si>
  <si>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</si>
  <si>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</si>
  <si>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</si>
  <si>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</si>
  <si>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</si>
  <si>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</si>
  <si>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</si>
  <si>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</si>
  <si>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</si>
  <si>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</si>
  <si>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</si>
  <si>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</si>
  <si>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</si>
  <si>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</si>
  <si>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</si>
  <si>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</si>
  <si>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</si>
  <si>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</si>
  <si>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</si>
  <si>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</si>
  <si>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</si>
  <si>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</si>
  <si>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</si>
  <si>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</si>
  <si>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</si>
  <si>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</si>
  <si>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</si>
  <si>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</si>
  <si>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</si>
  <si>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</si>
  <si>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</si>
  <si>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</si>
  <si>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</si>
  <si>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</si>
  <si>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</si>
  <si>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</si>
  <si>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</si>
  <si>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</si>
  <si>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</si>
  <si>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</si>
  <si>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</si>
  <si>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</si>
  <si>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</si>
  <si>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</si>
  <si>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</si>
  <si>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</si>
  <si>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</si>
  <si>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</si>
  <si>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</si>
  <si>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</si>
  <si>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</si>
  <si>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</si>
  <si>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</si>
  <si>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</si>
  <si>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</si>
  <si>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</si>
  <si>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</si>
  <si>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</si>
  <si>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</si>
  <si>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</si>
  <si>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</si>
  <si>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</si>
  <si>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</si>
  <si>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</si>
  <si>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</si>
  <si>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</si>
  <si>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</si>
  <si>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</si>
  <si>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</si>
  <si>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</si>
  <si>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</si>
  <si>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</si>
  <si>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</si>
  <si>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</si>
  <si>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</si>
  <si>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</si>
  <si>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</si>
  <si>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</si>
  <si>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</si>
  <si>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</si>
  <si>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</si>
  <si>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</si>
  <si>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</si>
  <si>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</si>
  <si>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</si>
  <si>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</si>
  <si>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</si>
  <si>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</si>
  <si>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</si>
  <si>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</si>
  <si>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</si>
  <si>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</si>
  <si>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</si>
  <si>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</si>
  <si>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</si>
  <si>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</si>
  <si>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</si>
  <si>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</si>
  <si>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</si>
  <si>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</si>
  <si>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</si>
  <si>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</si>
  <si>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</si>
  <si>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</si>
  <si>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</si>
  <si>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</si>
  <si>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</si>
  <si>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</si>
  <si>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</si>
  <si>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</si>
  <si>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</si>
  <si>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</si>
  <si>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</si>
  <si>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</si>
  <si>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</si>
  <si>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</si>
  <si>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</si>
  <si>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</si>
  <si>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</si>
  <si>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</si>
  <si>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</si>
  <si>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</si>
  <si>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</si>
  <si>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</si>
  <si>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</si>
  <si>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</si>
  <si>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</si>
  <si>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</si>
  <si>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</si>
  <si>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</si>
  <si>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</si>
  <si>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</si>
  <si>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</si>
  <si>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</si>
  <si>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</si>
  <si>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</si>
  <si>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</si>
  <si>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</si>
  <si>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</si>
  <si>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</si>
  <si>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</si>
  <si>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</si>
  <si>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</si>
  <si>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</si>
  <si>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</si>
  <si>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</si>
  <si>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</si>
  <si>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</si>
  <si>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</si>
  <si>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</si>
  <si>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</si>
  <si>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</si>
  <si>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</si>
  <si>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</si>
  <si>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</si>
  <si>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</si>
  <si>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</si>
  <si>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</si>
  <si>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</si>
  <si>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</si>
  <si>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</si>
  <si>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</si>
  <si>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</si>
  <si>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</si>
  <si>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</si>
  <si>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</si>
  <si>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</si>
  <si>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</si>
  <si>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</si>
  <si>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</si>
  <si>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</si>
  <si>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</si>
  <si>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</si>
  <si>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</si>
  <si>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</si>
  <si>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</si>
  <si>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</si>
  <si>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</si>
  <si>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</si>
  <si>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</si>
  <si>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</si>
  <si>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</si>
  <si>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</si>
  <si>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</si>
  <si>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</si>
  <si>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</si>
  <si>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</si>
  <si>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</si>
  <si>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</si>
  <si>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</si>
  <si>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</si>
  <si>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</si>
  <si>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</si>
  <si>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</si>
  <si>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</si>
  <si>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</si>
  <si>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</si>
  <si>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</si>
  <si>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</si>
  <si>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</si>
  <si>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</si>
  <si>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</si>
  <si>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</si>
  <si>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</si>
  <si>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</si>
  <si>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</si>
  <si>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</si>
  <si>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</si>
  <si>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</si>
  <si>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</si>
  <si>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</si>
  <si>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</si>
  <si>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</si>
  <si>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</si>
  <si>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</si>
  <si>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</si>
  <si>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</si>
  <si>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</si>
  <si>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</si>
  <si>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</si>
  <si>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</si>
  <si>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</si>
  <si>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</si>
  <si>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</si>
  <si>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</si>
  <si>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</si>
  <si>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</si>
  <si>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</si>
  <si>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</si>
  <si>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</si>
  <si>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</si>
  <si>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</si>
  <si>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</si>
  <si>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</si>
  <si>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</si>
  <si>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</si>
  <si>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</si>
  <si>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</si>
  <si>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</si>
  <si>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</si>
  <si>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</si>
  <si>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</si>
  <si>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</si>
  <si>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</si>
  <si>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</si>
  <si>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</si>
  <si>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</si>
  <si>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</si>
  <si>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</si>
  <si>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</si>
  <si>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</si>
  <si>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</si>
  <si>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</si>
  <si>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</si>
  <si>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</si>
  <si>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</si>
  <si>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</si>
  <si>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</si>
  <si>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</si>
  <si>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</si>
  <si>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</si>
  <si>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</si>
  <si>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</si>
  <si>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</si>
  <si>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</si>
  <si>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</si>
  <si>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</si>
  <si>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</si>
  <si>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</si>
  <si>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</si>
  <si>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</si>
  <si>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</si>
  <si>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</si>
  <si>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</si>
  <si>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</si>
  <si>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</si>
  <si>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</si>
  <si>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</si>
  <si>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</si>
  <si>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</si>
  <si>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</si>
  <si>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</si>
  <si>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</si>
  <si>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</si>
  <si>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</si>
  <si>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</si>
  <si>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</si>
  <si>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</si>
  <si>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</si>
  <si>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</si>
  <si>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</si>
  <si>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</si>
  <si>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</si>
  <si>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</si>
  <si>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</si>
  <si>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</si>
  <si>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</si>
  <si>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</si>
  <si>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</si>
  <si>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</si>
  <si>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</si>
  <si>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</si>
  <si>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</si>
  <si>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</si>
  <si>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</si>
  <si>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</si>
  <si>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</si>
  <si>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</si>
  <si>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</si>
  <si>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</si>
  <si>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</si>
  <si>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</si>
  <si>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</si>
  <si>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</si>
  <si>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</si>
  <si>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</si>
  <si>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</si>
  <si>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</si>
  <si>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</si>
  <si>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</si>
  <si>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</si>
  <si>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</si>
  <si>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</si>
  <si>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</si>
  <si>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</si>
  <si>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</si>
  <si>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</si>
  <si>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</si>
  <si>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</si>
  <si>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</si>
  <si>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</si>
  <si>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</si>
  <si>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</si>
  <si>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</si>
  <si>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</si>
  <si>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</si>
  <si>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</si>
  <si>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</si>
  <si>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</si>
  <si>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</si>
  <si>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</si>
  <si>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</si>
  <si>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</si>
  <si>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</si>
  <si>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</si>
  <si>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</si>
  <si>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</si>
  <si>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</si>
  <si>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</si>
  <si>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</si>
  <si>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</si>
  <si>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</si>
  <si>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</si>
  <si>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</si>
  <si>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</si>
  <si>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</si>
  <si>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</si>
  <si>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</si>
  <si>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</si>
  <si>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</si>
  <si>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</si>
  <si>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</si>
  <si>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</si>
  <si>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</si>
  <si>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</si>
  <si>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</si>
  <si>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</si>
  <si>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</si>
  <si>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</si>
  <si>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</si>
  <si>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</si>
  <si>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</si>
  <si>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</si>
  <si>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</si>
  <si>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</si>
  <si>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</si>
  <si>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</si>
  <si>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</si>
  <si>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</si>
  <si>
    <t>[rsmolik]
np. https://www.monolithicpower.com/en/analog-to-digital-converters/introduction-to-adcs/key-parameters-of-adcs</t>
  </si>
  <si>
    <t>[rsmolik]
Gdzieś to widziałem, ale nie pamiętam źródła (dla 500Hz stale trzeba byłoby przestarajać odbiornik w przypadku modulacji wąskopasmowych CW, PSK31)</t>
  </si>
  <si>
    <t>[rsmolik]
teoretycznie jest nieskończone sin(x)/x</t>
  </si>
  <si>
    <t>[rsmolik]
por. jitter i pytanie 54</t>
  </si>
  <si>
    <t>[rsmolik]
4x większe natężenie, to 16x większa moc czyli 12dBd</t>
  </si>
  <si>
    <t>[rsmolik]
EIRP (dBm) = ERP (dBm) + 2.15</t>
  </si>
  <si>
    <t>[rsmolik]
z dala od przedmiotów teoretycznie nie powinna promieniować.</t>
  </si>
  <si>
    <t>[rsmolik]
Skoro do obciążenia dochodzi energia z nadajnika, to w po ekranie musi płynąć prąd (ten prąd będzie troche wnikał  w ekran)</t>
  </si>
  <si>
    <t>[rsmolik]
tłumienie linii zasilającej powoduje, że tylko część sygnału odbitego wróci do nadajnika (mierzony SWR będzie mniejszy)</t>
  </si>
  <si>
    <t>[rsmolik]
patrz pytanie 121</t>
  </si>
  <si>
    <t>[rsmolik]
https://hf5l.pl/wp-content/uploads/2020/07/Licencja_i_co_dalej.pdf</t>
  </si>
  <si>
    <t>[rsmolik]
https://hf5l.pl/wp-content/uploads/2020/07/Licencja_i_co_dalej.pdf strona 104</t>
  </si>
  <si>
    <t>[rsmolik]</t>
  </si>
  <si>
    <t>[rsmolik]
Napięcie skuteczne wynosi ok. 71V</t>
  </si>
  <si>
    <t>[rsmolik]
Poniżej 10MHz Emisję SSB (J3E) realizuje się modulacją LSB (a emisje cyfrowe – USB)</t>
  </si>
  <si>
    <t>[rsmolik]
Dz.U. 2015 poz.10 § 5. pkt 3) a</t>
  </si>
  <si>
    <t>[rsmolik]
Dz.U. 2015 poz.10 § 4. pkt 2)</t>
  </si>
  <si>
    <t>[rsmolik]
Dz.U. 2015 poz. 10 § 4. pkt 1)</t>
  </si>
  <si>
    <t>[rsmolik]
https://docdb.cept.org/download/2ae38a89-e58a/TR6101.pdf</t>
  </si>
  <si>
    <t>[rsmolik]
https://hf5l.pl/wp-content/uploads/2020/07/Licencja_i_co_dalej.pdf strona 23</t>
  </si>
  <si>
    <t>[rsmolik]
https://bip.uke.gov.pl/download/gfx/bip/pl/defaultaktualnosci/125/6/24/formularz_ra-1-i.pdf</t>
  </si>
  <si>
    <t>[ChatGPT]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</si>
  <si>
    <t>Paragraf 2 rozporządzenia Ministra Administracji i Cyfryzacji z dnia 10 grudnia 2014 r. w sprawie pozwoleń dla służby radiokomunikacyjnej amatorskiej</t>
  </si>
  <si>
    <t>Generalnie to pytanie jest sformuowane w sposób nieoczywisty. Jak nadajemy w ramach zakresu częstotliwości amatorskich, z odpowiednią mocą, ale z inną modulacją, to jest narusznie dobrych obyczajów. Ale jak wyjdziemy poza nasze zakresy częstotliwości to może być naruszenie prawa. Pewnie to pytaniem można by sformuować bardziej jednoznacznie. Dziękuję [rsmolik] za pomoc :-)
[ChatGPT]
Bandplan IARU (Międzynarodowej Unii Radioamatorskiej) jest zbiorem zaleceń dotyczących wykorzystania pasm amatorskich, mających na celu zapewnienie ich efektywnego użytkowania i minimalizację zakłóceń między użytkownikami. Bandplany te są ustalane przez radioamatorów na poziomie międzynarodowym i odzwierciedlają najlepsze praktyki w zakresie korzystania z pasm.
Chociaż bandplany IARU mają charakter zaleceń, a nie prawnie wiążących przepisów, w wielu krajach krajowe przepisy regulujące użytkowanie pasm przez radioamatorów są dostosowane do tych zaleceń. Oznacza to, że działalność sprzeczna z bandplanem może prowadzić do zakłóceń i jest generalnie uznawana za niezgodną z dobrymi praktykami radioamatorskimi. W niektórych przypadkach, naruszenie zasad określonych w bandplanie może być również traktowane jako naruszenie lokalnych przepisów telekomunikacyjnych, jeżeli te przepisy bezpośrednio odwołują się do zaleceń IARU lub w inny sposób regulują użytkowanie pasm.
Działanie sprzeczne z bandplanem może skutkować różnymi konsekwencjami, takimi jak:
- Interwencje ze strony krajowego regulatora (np. Urzędu Komunikacji Elektronicznej w Polsce), który może nałożyć kary administracyjne lub nawet odebrać licencję radioamatorską.
- Krytyka i ostracyzm ze strony innych członków społeczności radioamatorskiej, co może wpłynąć na możliwość współpracy w przyszłości.
Z tego powodu zdecydowana większość radioamatorów przestrzega bandplanów IARU, aby utrzymać dobre relacje z innymi użytkownikami pasm i unikać problemów prawnych oraz operacyjnych.</t>
  </si>
  <si>
    <t>Regulamin Radiokomunikacyjny ITU, Art.. 15 Sekcja I, 15.1
Dzięki [rsmolik] za pomoc</t>
  </si>
  <si>
    <t>Regulamin Radiokomunikacyjny ITU, Załącznik 42 (tom 2, część 2), Tablica Przeznaczeń Międzynarodowych Serii Sygnałów Wywoławczych</t>
  </si>
  <si>
    <t>np. https://chatgpt.com</t>
  </si>
  <si>
    <t>Różne modele językowe, LLMy nieźle radzą sobie z rozwiązywaniem zadań</t>
  </si>
  <si>
    <t>[mrkobel] Prawidłowa odpowiedź to 2W (A, zamiast C). Również kalkulatory online podają taką odpowiedź jako prawidłową (np. https://www.everythingrf.com/rf-calculators/dbm-to-watts)</t>
  </si>
  <si>
    <t>[mrkobel] wg. chat gpt prawidłowa odpowiedź to B.
Więcej informacji również tutaj:
https://sklep.delta.poznan.pl/dbi-zysk-energetyczny-anteny-izotropowej_l1_aid836.html</t>
  </si>
  <si>
    <t>[mrkobel] Za Wikipedią:
https://en.wikipedia.org/wiki/Maximum_usable_frequency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</si>
</sst>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
      <b/>
      <sz val="11"/>
      <color theme="1"/>
      <name val="Calibri"/>
      <family val="2"/>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xf numFmtId="0" fontId="4" fillId="0" borderId="1" xfId="0" applyFont="1" applyBorder="1" applyAlignment="1">
      <alignment vertical="top" wrapTex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ht="30" x14ac:dyDescent="0.25">
      <c r="A10" s="1" t="s">
        <v>3493</v>
      </c>
      <c r="B10" s="1" t="s">
        <v>3492</v>
      </c>
    </row>
    <row r="11" spans="1:5" x14ac:dyDescent="0.25">
      <c r="A11" s="1" t="s">
        <v>14</v>
      </c>
      <c r="B11" s="1" t="s">
        <v>4</v>
      </c>
    </row>
    <row r="13" spans="1:5" x14ac:dyDescent="0.25">
      <c r="C13" s="5" t="s">
        <v>3424</v>
      </c>
      <c r="D13" s="5" t="s">
        <v>3446</v>
      </c>
      <c r="E13" s="5" t="s">
        <v>3453</v>
      </c>
    </row>
    <row r="14" spans="1:5" x14ac:dyDescent="0.25">
      <c r="A14" s="1" t="s">
        <v>13</v>
      </c>
      <c r="B14" s="1" t="s">
        <v>3</v>
      </c>
      <c r="C14" s="1" t="s">
        <v>22</v>
      </c>
      <c r="D14" s="9">
        <f>COUNTIFS(porownanie!K:K,TYTUL!C14,porownanie!L:L,"A")</f>
        <v>184</v>
      </c>
      <c r="E14" s="9">
        <f>COUNTIFS(porownanie!K:K,TYTUL!C14,porownanie!M:M,"C")</f>
        <v>139</v>
      </c>
    </row>
    <row r="15" spans="1:5" x14ac:dyDescent="0.25">
      <c r="A15" s="1" t="s">
        <v>12</v>
      </c>
      <c r="B15" s="2" t="s">
        <v>2</v>
      </c>
      <c r="C15" s="7" t="s">
        <v>21</v>
      </c>
      <c r="D15" s="9">
        <f>COUNTIFS(porownanie!K:K,TYTUL!C15,porownanie!L:L,"A")</f>
        <v>224</v>
      </c>
      <c r="E15" s="9">
        <f>COUNTIFS(porownanie!K:K,TYTUL!C15,porownanie!M:M,"C")</f>
        <v>142</v>
      </c>
    </row>
    <row r="16" spans="1:5" x14ac:dyDescent="0.25">
      <c r="A16" s="1" t="s">
        <v>11</v>
      </c>
      <c r="B16" s="3" t="s">
        <v>1</v>
      </c>
      <c r="C16" s="6" t="s">
        <v>20</v>
      </c>
      <c r="D16" s="9">
        <f>COUNTIFS(porownanie!K:K,TYTUL!C16,porownanie!L:L,"A")</f>
        <v>147</v>
      </c>
      <c r="E16" s="9">
        <f>COUNTIFS(porownanie!K:K,TYTUL!C16,porownanie!M:M,"C")</f>
        <v>63</v>
      </c>
    </row>
    <row r="17" spans="1:5" ht="30" x14ac:dyDescent="0.25">
      <c r="A17" s="1" t="s">
        <v>10</v>
      </c>
      <c r="B17" s="4" t="s">
        <v>0</v>
      </c>
      <c r="C17" s="8" t="s">
        <v>23</v>
      </c>
      <c r="D17" s="9">
        <f>COUNTIFS(porownanie!K:K,TYTUL!C17,porownanie!L:L,"A")</f>
        <v>108</v>
      </c>
      <c r="E17" s="9">
        <f>COUNTIFS(porownanie!K:K,TYTUL!C17,porownanie!M:M,"C")</f>
        <v>89</v>
      </c>
    </row>
    <row r="18" spans="1:5" x14ac:dyDescent="0.25">
      <c r="C18" s="5" t="s">
        <v>3423</v>
      </c>
      <c r="D18" s="5">
        <f>SUM(D14:D17)</f>
        <v>663</v>
      </c>
      <c r="E18" s="5">
        <f>SUM(E14:E17)</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1"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ht="60" x14ac:dyDescent="0.25">
      <c r="A45" s="1">
        <v>44</v>
      </c>
      <c r="B45" s="1" t="s">
        <v>2751</v>
      </c>
      <c r="C45" s="1"/>
      <c r="D45" s="2" t="s">
        <v>2315</v>
      </c>
      <c r="E45" s="1"/>
      <c r="F45" s="2" t="s">
        <v>1664</v>
      </c>
      <c r="G45" s="2" t="s">
        <v>1144</v>
      </c>
      <c r="H45" s="2" t="s">
        <v>599</v>
      </c>
      <c r="I45" s="2" t="s">
        <v>36</v>
      </c>
      <c r="J45" s="2" t="s">
        <v>3466</v>
      </c>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60" x14ac:dyDescent="0.25">
      <c r="A107" s="1">
        <v>106</v>
      </c>
      <c r="B107" s="1" t="s">
        <v>2599</v>
      </c>
      <c r="C107" s="1"/>
      <c r="D107" s="2" t="s">
        <v>2001</v>
      </c>
      <c r="E107" s="1"/>
      <c r="F107" s="2" t="s">
        <v>1431</v>
      </c>
      <c r="G107" s="2" t="s">
        <v>904</v>
      </c>
      <c r="H107" s="2" t="s">
        <v>327</v>
      </c>
      <c r="I107" s="2" t="s">
        <v>36</v>
      </c>
      <c r="J107" s="2" t="s">
        <v>3467</v>
      </c>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75" x14ac:dyDescent="0.25">
      <c r="A150" s="1">
        <v>149</v>
      </c>
      <c r="B150" s="1" t="s">
        <v>2693</v>
      </c>
      <c r="C150" s="1" t="s">
        <v>2643</v>
      </c>
      <c r="D150" s="4" t="s">
        <v>2213</v>
      </c>
      <c r="E150" s="1"/>
      <c r="F150" s="4" t="s">
        <v>1590</v>
      </c>
      <c r="G150" s="1" t="s">
        <v>1007</v>
      </c>
      <c r="H150" s="1" t="s">
        <v>435</v>
      </c>
      <c r="I150" s="14" t="s">
        <v>39</v>
      </c>
      <c r="J150" s="2" t="s">
        <v>3494</v>
      </c>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t="s">
        <v>35</v>
      </c>
      <c r="J245" s="2" t="s">
        <v>3468</v>
      </c>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ht="409.5" x14ac:dyDescent="0.25">
      <c r="A254" s="1">
        <v>253</v>
      </c>
      <c r="B254" s="1" t="s">
        <v>3056</v>
      </c>
      <c r="C254" s="1"/>
      <c r="D254" s="2" t="s">
        <v>2109</v>
      </c>
      <c r="E254" s="1"/>
      <c r="F254" s="2" t="s">
        <v>1533</v>
      </c>
      <c r="G254" s="2" t="s">
        <v>1003</v>
      </c>
      <c r="H254" s="2" t="s">
        <v>432</v>
      </c>
      <c r="I254" s="2" t="s">
        <v>35</v>
      </c>
      <c r="J254" s="2" t="s">
        <v>3487</v>
      </c>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37</v>
      </c>
      <c r="J284" s="2" t="s">
        <v>3469</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35</v>
      </c>
      <c r="J299" s="2" t="s">
        <v>3470</v>
      </c>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t="s">
        <v>36</v>
      </c>
      <c r="J302" s="2" t="s">
        <v>3471</v>
      </c>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75" x14ac:dyDescent="0.25">
      <c r="A304" s="1">
        <v>303</v>
      </c>
      <c r="B304" s="1" t="s">
        <v>3009</v>
      </c>
      <c r="C304" s="1"/>
      <c r="D304" s="2" t="s">
        <v>2059</v>
      </c>
      <c r="E304" s="1"/>
      <c r="F304" s="2" t="s">
        <v>1486</v>
      </c>
      <c r="G304" s="2" t="s">
        <v>959</v>
      </c>
      <c r="H304" s="2" t="s">
        <v>384</v>
      </c>
      <c r="I304" s="2" t="s">
        <v>37</v>
      </c>
      <c r="J304" s="2" t="s">
        <v>3495</v>
      </c>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45" x14ac:dyDescent="0.25">
      <c r="A308" s="1">
        <v>307</v>
      </c>
      <c r="B308" s="1" t="s">
        <v>3005</v>
      </c>
      <c r="C308" s="1"/>
      <c r="D308" s="2" t="s">
        <v>2055</v>
      </c>
      <c r="E308" s="1"/>
      <c r="F308" s="2" t="s">
        <v>832</v>
      </c>
      <c r="G308" s="2" t="s">
        <v>242</v>
      </c>
      <c r="H308" s="2" t="s">
        <v>380</v>
      </c>
      <c r="I308" s="2" t="s">
        <v>37</v>
      </c>
      <c r="J308" s="2" t="s">
        <v>3472</v>
      </c>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60" x14ac:dyDescent="0.25">
      <c r="A310" s="1">
        <v>309</v>
      </c>
      <c r="B310" s="1" t="s">
        <v>3003</v>
      </c>
      <c r="C310" s="1"/>
      <c r="D310" s="2" t="s">
        <v>2053</v>
      </c>
      <c r="E310" s="1"/>
      <c r="F310" s="2" t="s">
        <v>1481</v>
      </c>
      <c r="G310" s="2" t="s">
        <v>954</v>
      </c>
      <c r="H310" s="2" t="s">
        <v>378</v>
      </c>
      <c r="I310" s="2" t="s">
        <v>35</v>
      </c>
      <c r="J310" s="2" t="s">
        <v>3473</v>
      </c>
      <c r="K310" s="7" t="s">
        <v>21</v>
      </c>
      <c r="L310" s="10" t="s">
        <v>1659</v>
      </c>
      <c r="M310" s="13" t="s">
        <v>594</v>
      </c>
      <c r="N310" s="9" t="s">
        <v>2693</v>
      </c>
      <c r="O310" s="9"/>
    </row>
    <row r="311" spans="1:15" ht="60" x14ac:dyDescent="0.25">
      <c r="A311" s="1">
        <v>310</v>
      </c>
      <c r="B311" s="1" t="s">
        <v>3002</v>
      </c>
      <c r="C311" s="1"/>
      <c r="D311" s="2" t="s">
        <v>2052</v>
      </c>
      <c r="E311" s="1"/>
      <c r="F311" s="2" t="s">
        <v>1480</v>
      </c>
      <c r="G311" s="2" t="s">
        <v>953</v>
      </c>
      <c r="H311" s="2" t="s">
        <v>377</v>
      </c>
      <c r="I311" s="2" t="s">
        <v>37</v>
      </c>
      <c r="J311" s="2" t="s">
        <v>3474</v>
      </c>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t="s">
        <v>37</v>
      </c>
      <c r="J313" s="2" t="s">
        <v>3475</v>
      </c>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45" x14ac:dyDescent="0.25">
      <c r="A317" s="1">
        <v>316</v>
      </c>
      <c r="B317" s="1" t="s">
        <v>2996</v>
      </c>
      <c r="C317" s="1"/>
      <c r="D317" s="2" t="s">
        <v>2046</v>
      </c>
      <c r="E317" s="1"/>
      <c r="F317" s="2" t="s">
        <v>1474</v>
      </c>
      <c r="G317" s="2" t="s">
        <v>947</v>
      </c>
      <c r="H317" s="2" t="s">
        <v>371</v>
      </c>
      <c r="I317" s="2" t="s">
        <v>37</v>
      </c>
      <c r="J317" s="2" t="s">
        <v>3476</v>
      </c>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ht="45" x14ac:dyDescent="0.25">
      <c r="A321" s="1">
        <v>320</v>
      </c>
      <c r="B321" s="1" t="s">
        <v>2992</v>
      </c>
      <c r="C321" s="1"/>
      <c r="D321" s="2" t="s">
        <v>2042</v>
      </c>
      <c r="E321" s="1"/>
      <c r="F321" s="2" t="s">
        <v>1470</v>
      </c>
      <c r="G321" s="2" t="s">
        <v>943</v>
      </c>
      <c r="H321" s="2" t="s">
        <v>367</v>
      </c>
      <c r="I321" s="2" t="s">
        <v>36</v>
      </c>
      <c r="J321" s="2" t="s">
        <v>3496</v>
      </c>
      <c r="K321" s="7" t="s">
        <v>21</v>
      </c>
      <c r="L321" s="10" t="s">
        <v>1659</v>
      </c>
      <c r="M321" s="13" t="s">
        <v>594</v>
      </c>
      <c r="N321" s="9" t="s">
        <v>2688</v>
      </c>
      <c r="O321" s="9"/>
    </row>
    <row r="322" spans="1:15" ht="60" x14ac:dyDescent="0.25">
      <c r="A322" s="1">
        <v>321</v>
      </c>
      <c r="B322" s="1" t="s">
        <v>2991</v>
      </c>
      <c r="C322" s="1"/>
      <c r="D322" s="2" t="s">
        <v>2041</v>
      </c>
      <c r="E322" s="1"/>
      <c r="F322" s="2" t="s">
        <v>1469</v>
      </c>
      <c r="G322" s="2" t="s">
        <v>942</v>
      </c>
      <c r="H322" s="2" t="s">
        <v>366</v>
      </c>
      <c r="I322" s="2" t="s">
        <v>37</v>
      </c>
      <c r="J322" s="2" t="s">
        <v>3485</v>
      </c>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60" x14ac:dyDescent="0.25">
      <c r="A329" s="1">
        <v>328</v>
      </c>
      <c r="B329" s="1" t="s">
        <v>2984</v>
      </c>
      <c r="C329" s="1"/>
      <c r="D329" s="2" t="s">
        <v>2034</v>
      </c>
      <c r="E329" s="1"/>
      <c r="F329" s="2" t="s">
        <v>1462</v>
      </c>
      <c r="G329" s="2" t="s">
        <v>935</v>
      </c>
      <c r="H329" s="2" t="s">
        <v>359</v>
      </c>
      <c r="I329" s="2" t="s">
        <v>36</v>
      </c>
      <c r="J329" s="2" t="s">
        <v>3477</v>
      </c>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36</v>
      </c>
      <c r="J335" s="2" t="s">
        <v>3478</v>
      </c>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t="s">
        <v>37</v>
      </c>
      <c r="J422" s="2" t="s">
        <v>3479</v>
      </c>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409.5" x14ac:dyDescent="0.25">
      <c r="A551" s="1">
        <v>550</v>
      </c>
      <c r="B551" s="1" t="s">
        <v>2855</v>
      </c>
      <c r="C551" s="1"/>
      <c r="D551" s="2" t="s">
        <v>1813</v>
      </c>
      <c r="E551" s="1"/>
      <c r="F551" s="2" t="s">
        <v>1278</v>
      </c>
      <c r="G551" s="2" t="s">
        <v>741</v>
      </c>
      <c r="H551" s="2" t="s">
        <v>150</v>
      </c>
      <c r="I551" s="2" t="s">
        <v>36</v>
      </c>
      <c r="J551" s="2" t="s">
        <v>3489</v>
      </c>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t="s">
        <v>37</v>
      </c>
      <c r="J558" s="2" t="s">
        <v>3478</v>
      </c>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t="s">
        <v>35</v>
      </c>
      <c r="J579" s="2" t="s">
        <v>3480</v>
      </c>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t="s">
        <v>36</v>
      </c>
      <c r="J610" s="2" t="s">
        <v>3488</v>
      </c>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t="s">
        <v>35</v>
      </c>
      <c r="J611" s="2" t="s">
        <v>3481</v>
      </c>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t="s">
        <v>36</v>
      </c>
      <c r="J612" s="2" t="s">
        <v>3482</v>
      </c>
      <c r="K612" s="7" t="s">
        <v>21</v>
      </c>
      <c r="L612" s="10" t="s">
        <v>1659</v>
      </c>
      <c r="M612" s="13" t="s">
        <v>594</v>
      </c>
      <c r="N612" s="9" t="s">
        <v>2810</v>
      </c>
      <c r="O612" s="9"/>
    </row>
    <row r="613" spans="1:15" ht="45" x14ac:dyDescent="0.25">
      <c r="A613" s="1">
        <v>612</v>
      </c>
      <c r="B613" s="1" t="s">
        <v>2810</v>
      </c>
      <c r="C613" s="1"/>
      <c r="D613" s="2" t="s">
        <v>1751</v>
      </c>
      <c r="E613" s="1"/>
      <c r="F613" s="2" t="s">
        <v>1233</v>
      </c>
      <c r="G613" s="2" t="s">
        <v>689</v>
      </c>
      <c r="H613" s="2" t="s">
        <v>93</v>
      </c>
      <c r="I613" s="2" t="s">
        <v>36</v>
      </c>
      <c r="J613" s="2" t="s">
        <v>3486</v>
      </c>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t="s">
        <v>35</v>
      </c>
      <c r="J615" s="2" t="s">
        <v>3483</v>
      </c>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ht="45" x14ac:dyDescent="0.25">
      <c r="A643" s="1">
        <v>642</v>
      </c>
      <c r="B643" s="1" t="s">
        <v>2785</v>
      </c>
      <c r="C643" s="1"/>
      <c r="D643" s="2" t="s">
        <v>1721</v>
      </c>
      <c r="E643" s="1"/>
      <c r="F643" s="2" t="s">
        <v>1204</v>
      </c>
      <c r="G643" s="2" t="s">
        <v>659</v>
      </c>
      <c r="H643" s="2" t="s">
        <v>63</v>
      </c>
      <c r="I643" s="2" t="s">
        <v>36</v>
      </c>
      <c r="J643" s="2" t="s">
        <v>3491</v>
      </c>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45" x14ac:dyDescent="0.25">
      <c r="A647" s="1">
        <v>646</v>
      </c>
      <c r="B647" s="1" t="s">
        <v>2781</v>
      </c>
      <c r="C647" s="1"/>
      <c r="D647" s="2" t="s">
        <v>1717</v>
      </c>
      <c r="E647" s="1"/>
      <c r="F647" s="2" t="s">
        <v>1200</v>
      </c>
      <c r="G647" s="2" t="s">
        <v>655</v>
      </c>
      <c r="H647" s="2" t="s">
        <v>59</v>
      </c>
      <c r="I647" s="2" t="s">
        <v>36</v>
      </c>
      <c r="J647" s="2" t="s">
        <v>3484</v>
      </c>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t="s">
        <v>36</v>
      </c>
      <c r="J648" s="2" t="s">
        <v>3490</v>
      </c>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t="s">
        <v>3458</v>
      </c>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ht="90" x14ac:dyDescent="0.25">
      <c r="A45" s="1" t="s">
        <v>2751</v>
      </c>
      <c r="B45" s="1" t="s">
        <v>2315</v>
      </c>
      <c r="C45" s="1" t="s">
        <v>1664</v>
      </c>
      <c r="D45" s="1" t="s">
        <v>1144</v>
      </c>
      <c r="E45" s="1" t="s">
        <v>599</v>
      </c>
      <c r="F45" s="1" t="s">
        <v>36</v>
      </c>
      <c r="G45" s="1" t="s">
        <v>3466</v>
      </c>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105" x14ac:dyDescent="0.25">
      <c r="A105" s="1" t="s">
        <v>2599</v>
      </c>
      <c r="B105" s="1" t="s">
        <v>2001</v>
      </c>
      <c r="C105" s="1" t="s">
        <v>1431</v>
      </c>
      <c r="D105" s="1" t="s">
        <v>904</v>
      </c>
      <c r="E105" s="1" t="s">
        <v>327</v>
      </c>
      <c r="F105" s="1" t="s">
        <v>36</v>
      </c>
      <c r="G105" s="1" t="s">
        <v>3467</v>
      </c>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105" x14ac:dyDescent="0.25">
      <c r="A146" s="1" t="s">
        <v>2693</v>
      </c>
      <c r="B146" s="1" t="s">
        <v>3371</v>
      </c>
      <c r="C146" s="1" t="s">
        <v>3324</v>
      </c>
      <c r="D146" s="1" t="s">
        <v>1007</v>
      </c>
      <c r="E146" s="1" t="s">
        <v>435</v>
      </c>
      <c r="F146" s="1" t="s">
        <v>36</v>
      </c>
      <c r="G146" s="1" t="s">
        <v>3494</v>
      </c>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t="s">
        <v>35</v>
      </c>
      <c r="G237" s="1" t="s">
        <v>3468</v>
      </c>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ht="409.5" x14ac:dyDescent="0.25">
      <c r="A244" s="1" t="s">
        <v>3056</v>
      </c>
      <c r="B244" s="1" t="s">
        <v>2109</v>
      </c>
      <c r="C244" s="1" t="s">
        <v>1533</v>
      </c>
      <c r="D244" s="1" t="s">
        <v>1003</v>
      </c>
      <c r="E244" s="1" t="s">
        <v>432</v>
      </c>
      <c r="F244" s="1" t="s">
        <v>35</v>
      </c>
      <c r="G244" s="1" t="s">
        <v>3487</v>
      </c>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37</v>
      </c>
      <c r="G271" s="1" t="s">
        <v>3469</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45" x14ac:dyDescent="0.25">
      <c r="A287" s="1" t="s">
        <v>3014</v>
      </c>
      <c r="B287" s="1" t="s">
        <v>2064</v>
      </c>
      <c r="C287" s="1" t="s">
        <v>1491</v>
      </c>
      <c r="D287" s="1" t="s">
        <v>963</v>
      </c>
      <c r="E287" s="1" t="s">
        <v>389</v>
      </c>
      <c r="F287" s="1" t="s">
        <v>35</v>
      </c>
      <c r="G287" s="1" t="s">
        <v>3470</v>
      </c>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t="s">
        <v>36</v>
      </c>
      <c r="G290" s="1" t="s">
        <v>3471</v>
      </c>
      <c r="H290" s="1" t="s">
        <v>1659</v>
      </c>
      <c r="I290" s="1"/>
      <c r="J290" s="1"/>
    </row>
    <row r="291" spans="1:10" ht="105" x14ac:dyDescent="0.25">
      <c r="A291" s="1" t="s">
        <v>3009</v>
      </c>
      <c r="B291" s="1" t="s">
        <v>2059</v>
      </c>
      <c r="C291" s="1" t="s">
        <v>1486</v>
      </c>
      <c r="D291" s="1" t="s">
        <v>959</v>
      </c>
      <c r="E291" s="1" t="s">
        <v>384</v>
      </c>
      <c r="F291" s="1" t="s">
        <v>37</v>
      </c>
      <c r="G291" s="1" t="s">
        <v>3495</v>
      </c>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60" x14ac:dyDescent="0.25">
      <c r="A295" s="1" t="s">
        <v>3005</v>
      </c>
      <c r="B295" s="1" t="s">
        <v>2055</v>
      </c>
      <c r="C295" s="1" t="s">
        <v>832</v>
      </c>
      <c r="D295" s="1" t="s">
        <v>242</v>
      </c>
      <c r="E295" s="1" t="s">
        <v>380</v>
      </c>
      <c r="F295" s="1" t="s">
        <v>37</v>
      </c>
      <c r="G295" s="1" t="s">
        <v>3472</v>
      </c>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90" x14ac:dyDescent="0.25">
      <c r="A297" s="1" t="s">
        <v>3003</v>
      </c>
      <c r="B297" s="1" t="s">
        <v>2053</v>
      </c>
      <c r="C297" s="1" t="s">
        <v>1481</v>
      </c>
      <c r="D297" s="1" t="s">
        <v>954</v>
      </c>
      <c r="E297" s="1" t="s">
        <v>378</v>
      </c>
      <c r="F297" s="1" t="s">
        <v>35</v>
      </c>
      <c r="G297" s="1" t="s">
        <v>3473</v>
      </c>
      <c r="H297" s="1" t="s">
        <v>1659</v>
      </c>
      <c r="I297" s="1" t="s">
        <v>594</v>
      </c>
      <c r="J297" s="1" t="s">
        <v>2693</v>
      </c>
    </row>
    <row r="298" spans="1:10" ht="75" x14ac:dyDescent="0.25">
      <c r="A298" s="1" t="s">
        <v>3002</v>
      </c>
      <c r="B298" s="1" t="s">
        <v>2052</v>
      </c>
      <c r="C298" s="1" t="s">
        <v>1480</v>
      </c>
      <c r="D298" s="1" t="s">
        <v>953</v>
      </c>
      <c r="E298" s="1" t="s">
        <v>377</v>
      </c>
      <c r="F298" s="1" t="s">
        <v>37</v>
      </c>
      <c r="G298" s="1" t="s">
        <v>3474</v>
      </c>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t="s">
        <v>37</v>
      </c>
      <c r="G300" s="1" t="s">
        <v>3475</v>
      </c>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60" x14ac:dyDescent="0.25">
      <c r="A304" s="1" t="s">
        <v>2996</v>
      </c>
      <c r="B304" s="1" t="s">
        <v>2046</v>
      </c>
      <c r="C304" s="1" t="s">
        <v>1474</v>
      </c>
      <c r="D304" s="1" t="s">
        <v>947</v>
      </c>
      <c r="E304" s="1" t="s">
        <v>371</v>
      </c>
      <c r="F304" s="1" t="s">
        <v>37</v>
      </c>
      <c r="G304" s="1" t="s">
        <v>3476</v>
      </c>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ht="45" x14ac:dyDescent="0.25">
      <c r="A308" s="1" t="s">
        <v>2992</v>
      </c>
      <c r="B308" s="1" t="s">
        <v>2042</v>
      </c>
      <c r="C308" s="1" t="s">
        <v>1470</v>
      </c>
      <c r="D308" s="1" t="s">
        <v>943</v>
      </c>
      <c r="E308" s="1" t="s">
        <v>367</v>
      </c>
      <c r="F308" s="1" t="s">
        <v>36</v>
      </c>
      <c r="G308" s="1" t="s">
        <v>3496</v>
      </c>
      <c r="H308" s="1" t="s">
        <v>1659</v>
      </c>
      <c r="I308" s="1" t="s">
        <v>594</v>
      </c>
      <c r="J308" s="1" t="s">
        <v>2688</v>
      </c>
    </row>
    <row r="309" spans="1:10" ht="60" x14ac:dyDescent="0.25">
      <c r="A309" s="1" t="s">
        <v>2991</v>
      </c>
      <c r="B309" s="1" t="s">
        <v>2041</v>
      </c>
      <c r="C309" s="1" t="s">
        <v>1469</v>
      </c>
      <c r="D309" s="1" t="s">
        <v>942</v>
      </c>
      <c r="E309" s="1" t="s">
        <v>366</v>
      </c>
      <c r="F309" s="1" t="s">
        <v>37</v>
      </c>
      <c r="G309" s="1" t="s">
        <v>3485</v>
      </c>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60" x14ac:dyDescent="0.25">
      <c r="A316" s="1" t="s">
        <v>2984</v>
      </c>
      <c r="B316" s="1" t="s">
        <v>2034</v>
      </c>
      <c r="C316" s="1" t="s">
        <v>1462</v>
      </c>
      <c r="D316" s="1" t="s">
        <v>935</v>
      </c>
      <c r="E316" s="1" t="s">
        <v>359</v>
      </c>
      <c r="F316" s="1" t="s">
        <v>36</v>
      </c>
      <c r="G316" s="1" t="s">
        <v>3477</v>
      </c>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36</v>
      </c>
      <c r="G322" s="1" t="s">
        <v>3478</v>
      </c>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45" x14ac:dyDescent="0.25">
      <c r="A354" s="1" t="s">
        <v>2950</v>
      </c>
      <c r="B354" s="1" t="s">
        <v>1942</v>
      </c>
      <c r="C354" s="1" t="s">
        <v>1394</v>
      </c>
      <c r="D354" s="1" t="s">
        <v>865</v>
      </c>
      <c r="E354" s="1" t="s">
        <v>276</v>
      </c>
      <c r="F354" s="1" t="s">
        <v>37</v>
      </c>
      <c r="G354" s="1" t="s">
        <v>3479</v>
      </c>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409.5" x14ac:dyDescent="0.25">
      <c r="A450" s="1" t="s">
        <v>2855</v>
      </c>
      <c r="B450" s="1" t="s">
        <v>1813</v>
      </c>
      <c r="C450" s="1" t="s">
        <v>1278</v>
      </c>
      <c r="D450" s="1" t="s">
        <v>741</v>
      </c>
      <c r="E450" s="1" t="s">
        <v>150</v>
      </c>
      <c r="F450" s="1" t="s">
        <v>36</v>
      </c>
      <c r="G450" s="1" t="s">
        <v>3489</v>
      </c>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t="s">
        <v>37</v>
      </c>
      <c r="G457" s="1" t="s">
        <v>3478</v>
      </c>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60" x14ac:dyDescent="0.25">
      <c r="A462" s="1" t="s">
        <v>2844</v>
      </c>
      <c r="B462" s="1" t="s">
        <v>1785</v>
      </c>
      <c r="C462" s="1" t="s">
        <v>220</v>
      </c>
      <c r="D462" s="1" t="s">
        <v>719</v>
      </c>
      <c r="E462" s="1" t="s">
        <v>126</v>
      </c>
      <c r="F462" s="1" t="s">
        <v>35</v>
      </c>
      <c r="G462" s="1" t="s">
        <v>3480</v>
      </c>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t="s">
        <v>36</v>
      </c>
      <c r="G493" s="1" t="s">
        <v>3488</v>
      </c>
      <c r="H493" s="1" t="s">
        <v>1659</v>
      </c>
      <c r="I493" s="1" t="s">
        <v>594</v>
      </c>
      <c r="J493" s="1" t="s">
        <v>2812</v>
      </c>
    </row>
    <row r="494" spans="1:10" ht="30" x14ac:dyDescent="0.25">
      <c r="A494" s="1" t="s">
        <v>2812</v>
      </c>
      <c r="B494" s="1" t="s">
        <v>1753</v>
      </c>
      <c r="C494" s="1" t="s">
        <v>1005</v>
      </c>
      <c r="D494" s="1" t="s">
        <v>691</v>
      </c>
      <c r="E494" s="1" t="s">
        <v>95</v>
      </c>
      <c r="F494" s="1" t="s">
        <v>35</v>
      </c>
      <c r="G494" s="1" t="s">
        <v>3481</v>
      </c>
      <c r="H494" s="1" t="s">
        <v>1659</v>
      </c>
      <c r="I494" s="1" t="s">
        <v>594</v>
      </c>
      <c r="J494" s="1" t="s">
        <v>2811</v>
      </c>
    </row>
    <row r="495" spans="1:10" ht="105" x14ac:dyDescent="0.25">
      <c r="A495" s="1" t="s">
        <v>2811</v>
      </c>
      <c r="B495" s="1" t="s">
        <v>1752</v>
      </c>
      <c r="C495" s="1" t="s">
        <v>1234</v>
      </c>
      <c r="D495" s="1" t="s">
        <v>690</v>
      </c>
      <c r="E495" s="1" t="s">
        <v>94</v>
      </c>
      <c r="F495" s="1" t="s">
        <v>36</v>
      </c>
      <c r="G495" s="1" t="s">
        <v>3482</v>
      </c>
      <c r="H495" s="1" t="s">
        <v>1659</v>
      </c>
      <c r="I495" s="1" t="s">
        <v>594</v>
      </c>
      <c r="J495" s="1" t="s">
        <v>2810</v>
      </c>
    </row>
    <row r="496" spans="1:10" ht="60" x14ac:dyDescent="0.25">
      <c r="A496" s="1" t="s">
        <v>2810</v>
      </c>
      <c r="B496" s="1" t="s">
        <v>1751</v>
      </c>
      <c r="C496" s="1" t="s">
        <v>1233</v>
      </c>
      <c r="D496" s="1" t="s">
        <v>689</v>
      </c>
      <c r="E496" s="1" t="s">
        <v>93</v>
      </c>
      <c r="F496" s="1" t="s">
        <v>36</v>
      </c>
      <c r="G496" s="1" t="s">
        <v>3486</v>
      </c>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t="s">
        <v>35</v>
      </c>
      <c r="G498" s="1" t="s">
        <v>3483</v>
      </c>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ht="75" x14ac:dyDescent="0.25">
      <c r="A521" s="1" t="s">
        <v>2785</v>
      </c>
      <c r="B521" s="1" t="s">
        <v>1721</v>
      </c>
      <c r="C521" s="1" t="s">
        <v>1204</v>
      </c>
      <c r="D521" s="1" t="s">
        <v>659</v>
      </c>
      <c r="E521" s="1" t="s">
        <v>63</v>
      </c>
      <c r="F521" s="1" t="s">
        <v>36</v>
      </c>
      <c r="G521" s="1" t="s">
        <v>3491</v>
      </c>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45" x14ac:dyDescent="0.25">
      <c r="A525" s="1" t="s">
        <v>2781</v>
      </c>
      <c r="B525" s="1" t="s">
        <v>1717</v>
      </c>
      <c r="C525" s="1" t="s">
        <v>1200</v>
      </c>
      <c r="D525" s="1" t="s">
        <v>655</v>
      </c>
      <c r="E525" s="1" t="s">
        <v>59</v>
      </c>
      <c r="F525" s="1" t="s">
        <v>36</v>
      </c>
      <c r="G525" s="1" t="s">
        <v>3484</v>
      </c>
      <c r="H525" s="1" t="s">
        <v>1659</v>
      </c>
      <c r="I525" s="1" t="s">
        <v>594</v>
      </c>
      <c r="J525" s="1" t="s">
        <v>2780</v>
      </c>
    </row>
    <row r="526" spans="1:10" ht="60" x14ac:dyDescent="0.25">
      <c r="A526" s="1" t="s">
        <v>2780</v>
      </c>
      <c r="B526" s="1" t="s">
        <v>1716</v>
      </c>
      <c r="C526" s="1" t="s">
        <v>1199</v>
      </c>
      <c r="D526" s="1" t="s">
        <v>654</v>
      </c>
      <c r="E526" s="1" t="s">
        <v>58</v>
      </c>
      <c r="F526" s="1" t="s">
        <v>36</v>
      </c>
      <c r="G526" s="1" t="s">
        <v>3490</v>
      </c>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1"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2025-03-10T18:32:55Z</dcterms:modified>
</cp:coreProperties>
</file>