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jakub\Desktop\recruitment-helper-dev\RSM\"/>
    </mc:Choice>
  </mc:AlternateContent>
  <xr:revisionPtr revIDLastSave="0" documentId="13_ncr:1_{24764DC7-AB3A-4764-88B0-2726F2F50817}" xr6:coauthVersionLast="47" xr6:coauthVersionMax="47" xr10:uidLastSave="{00000000-0000-0000-0000-000000000000}"/>
  <bookViews>
    <workbookView xWindow="720" yWindow="720" windowWidth="19200" windowHeight="9970" xr2:uid="{00000000-000D-0000-FFFF-FFFF00000000}"/>
  </bookViews>
  <sheets>
    <sheet name="Arkusz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3" i="1" l="1"/>
  <c r="E123" i="1" s="1"/>
  <c r="D123" i="1"/>
  <c r="F122" i="1"/>
  <c r="E122" i="1" s="1"/>
  <c r="D122" i="1"/>
  <c r="F121" i="1"/>
  <c r="E121" i="1" s="1"/>
  <c r="D121" i="1"/>
  <c r="F120" i="1"/>
  <c r="E120" i="1" s="1"/>
  <c r="D120" i="1"/>
  <c r="F119" i="1"/>
  <c r="E119" i="1" s="1"/>
  <c r="D119" i="1"/>
  <c r="F118" i="1"/>
  <c r="E118" i="1" s="1"/>
  <c r="D118" i="1"/>
  <c r="F117" i="1"/>
  <c r="E117" i="1" s="1"/>
  <c r="D117" i="1"/>
  <c r="F116" i="1"/>
  <c r="E116" i="1" s="1"/>
  <c r="D116" i="1"/>
  <c r="F115" i="1"/>
  <c r="E115" i="1" s="1"/>
  <c r="D115" i="1"/>
  <c r="F114" i="1"/>
  <c r="E114" i="1" s="1"/>
  <c r="D114" i="1"/>
  <c r="F113" i="1"/>
  <c r="E113" i="1" s="1"/>
  <c r="D113" i="1"/>
  <c r="F112" i="1"/>
  <c r="E112" i="1" s="1"/>
  <c r="D112" i="1"/>
  <c r="F111" i="1"/>
  <c r="E111" i="1" s="1"/>
  <c r="D111" i="1"/>
  <c r="F110" i="1"/>
  <c r="E110" i="1" s="1"/>
  <c r="D110" i="1"/>
  <c r="F109" i="1"/>
  <c r="E109" i="1" s="1"/>
  <c r="D109" i="1"/>
  <c r="F108" i="1"/>
  <c r="D108" i="1"/>
  <c r="F107" i="1"/>
  <c r="D107" i="1"/>
  <c r="F106" i="1"/>
  <c r="D106" i="1"/>
  <c r="F105" i="1"/>
  <c r="D105" i="1"/>
  <c r="F104" i="1"/>
  <c r="D104" i="1"/>
  <c r="F103" i="1"/>
  <c r="D103" i="1"/>
  <c r="F102" i="1"/>
  <c r="D102" i="1"/>
  <c r="F101" i="1"/>
  <c r="D101" i="1"/>
  <c r="F100" i="1"/>
  <c r="D100" i="1"/>
  <c r="F99" i="1"/>
  <c r="D99" i="1"/>
  <c r="F98" i="1"/>
  <c r="D98" i="1"/>
  <c r="F97" i="1"/>
  <c r="D97" i="1"/>
  <c r="F96" i="1"/>
  <c r="D96" i="1"/>
  <c r="F95" i="1"/>
  <c r="D95" i="1"/>
  <c r="F94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F76" i="1"/>
  <c r="D76" i="1"/>
  <c r="F75" i="1"/>
  <c r="D75" i="1"/>
  <c r="F74" i="1"/>
  <c r="D74" i="1"/>
  <c r="F73" i="1"/>
  <c r="D73" i="1"/>
  <c r="F72" i="1"/>
  <c r="D72" i="1"/>
  <c r="F71" i="1"/>
  <c r="D71" i="1"/>
  <c r="F70" i="1"/>
  <c r="D70" i="1"/>
  <c r="F69" i="1"/>
  <c r="D69" i="1"/>
  <c r="F68" i="1"/>
  <c r="D68" i="1"/>
  <c r="F67" i="1"/>
  <c r="D67" i="1"/>
  <c r="F66" i="1"/>
  <c r="D66" i="1"/>
  <c r="F65" i="1"/>
  <c r="D65" i="1"/>
  <c r="F64" i="1"/>
  <c r="D64" i="1"/>
  <c r="F63" i="1"/>
  <c r="D63" i="1"/>
  <c r="F62" i="1"/>
  <c r="D62" i="1"/>
  <c r="F61" i="1"/>
  <c r="D61" i="1"/>
  <c r="F60" i="1"/>
  <c r="D60" i="1"/>
  <c r="F59" i="1"/>
  <c r="D59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F16" i="1"/>
  <c r="E76" i="1" s="1"/>
  <c r="D16" i="1"/>
  <c r="F15" i="1"/>
  <c r="E75" i="1" s="1"/>
  <c r="D15" i="1"/>
  <c r="F14" i="1"/>
  <c r="E74" i="1" s="1"/>
  <c r="D14" i="1"/>
  <c r="F13" i="1"/>
  <c r="E107" i="1" s="1"/>
  <c r="D13" i="1"/>
  <c r="F12" i="1"/>
  <c r="E106" i="1" s="1"/>
  <c r="D12" i="1"/>
  <c r="F11" i="1"/>
  <c r="E105" i="1" s="1"/>
  <c r="D11" i="1"/>
  <c r="F10" i="1"/>
  <c r="E10" i="1" s="1"/>
  <c r="D10" i="1"/>
  <c r="F9" i="1"/>
  <c r="E103" i="1" s="1"/>
  <c r="D9" i="1"/>
  <c r="F8" i="1"/>
  <c r="E102" i="1" s="1"/>
  <c r="D8" i="1"/>
  <c r="F7" i="1"/>
  <c r="E101" i="1" s="1"/>
  <c r="D7" i="1"/>
  <c r="F6" i="1"/>
  <c r="E66" i="1" s="1"/>
  <c r="D6" i="1"/>
  <c r="F5" i="1"/>
  <c r="E99" i="1" s="1"/>
  <c r="D5" i="1"/>
  <c r="F4" i="1"/>
  <c r="E4" i="1" s="1"/>
  <c r="D4" i="1"/>
  <c r="F3" i="1"/>
  <c r="E63" i="1" s="1"/>
  <c r="D3" i="1"/>
  <c r="F2" i="1"/>
  <c r="E96" i="1" s="1"/>
  <c r="D2" i="1"/>
  <c r="E9" i="1" l="1"/>
  <c r="E3" i="1"/>
  <c r="E72" i="1"/>
  <c r="E11" i="1"/>
  <c r="E5" i="1"/>
  <c r="E12" i="1"/>
  <c r="E67" i="1"/>
  <c r="E100" i="1"/>
  <c r="E108" i="1"/>
  <c r="E13" i="1"/>
  <c r="E15" i="1"/>
  <c r="E14" i="1"/>
  <c r="E16" i="1"/>
  <c r="E69" i="1"/>
  <c r="E97" i="1"/>
  <c r="E6" i="1"/>
  <c r="E65" i="1"/>
  <c r="E98" i="1"/>
  <c r="E7" i="1"/>
  <c r="E104" i="1"/>
  <c r="E64" i="1"/>
  <c r="E2" i="1"/>
  <c r="E71" i="1"/>
  <c r="E94" i="1"/>
  <c r="E70" i="1"/>
  <c r="E8" i="1"/>
  <c r="E62" i="1"/>
  <c r="E95" i="1"/>
  <c r="E73" i="1"/>
  <c r="E68" i="1"/>
</calcChain>
</file>

<file path=xl/sharedStrings.xml><?xml version="1.0" encoding="utf-8"?>
<sst xmlns="http://schemas.openxmlformats.org/spreadsheetml/2006/main" count="555" uniqueCount="213">
  <si>
    <t>Miasto</t>
  </si>
  <si>
    <t>Nazwa kierunku</t>
  </si>
  <si>
    <t>Nazwa uczelni</t>
  </si>
  <si>
    <t>Procent zdawalności (0-100)</t>
  </si>
  <si>
    <t>Ocena absolwentów (1-5)</t>
  </si>
  <si>
    <t>Własna ocena sylabusa (1-5)</t>
  </si>
  <si>
    <t>Ilość semestrów</t>
  </si>
  <si>
    <t>Próg rekrutacji w poprzednim roku (0-100)</t>
  </si>
  <si>
    <t>KrytX</t>
  </si>
  <si>
    <t>KrytY</t>
  </si>
  <si>
    <t>Rodzaj kierunku (tech. hum. ekon. itd)</t>
  </si>
  <si>
    <t>Kraków</t>
  </si>
  <si>
    <t>Automatyka i Robotyka</t>
  </si>
  <si>
    <t>Akademia Górniczo Hutnicza</t>
  </si>
  <si>
    <t>tech</t>
  </si>
  <si>
    <t>Kulturoznawstwo</t>
  </si>
  <si>
    <t>33.8</t>
  </si>
  <si>
    <t>hum</t>
  </si>
  <si>
    <t>Recykling i Metalurgia</t>
  </si>
  <si>
    <t>30.1</t>
  </si>
  <si>
    <t>Inżynieria Mechatroniczna</t>
  </si>
  <si>
    <t>Uniwersytet Rolniczy</t>
  </si>
  <si>
    <t>Etologia i Psychologia Zwierząt</t>
  </si>
  <si>
    <t>43.4</t>
  </si>
  <si>
    <t>Zootechnika</t>
  </si>
  <si>
    <t>21.7</t>
  </si>
  <si>
    <t>Browarnictwo i Słodownictwo</t>
  </si>
  <si>
    <t>Bioinformatyka</t>
  </si>
  <si>
    <t>Uniwersytet Jagielloński</t>
  </si>
  <si>
    <t>Filologia Węgierska</t>
  </si>
  <si>
    <t>41.5</t>
  </si>
  <si>
    <t>Studia Europejskie</t>
  </si>
  <si>
    <t>Relacje Międzykulturowe</t>
  </si>
  <si>
    <t>Region karpacki: etnolingwistyka i studia kulturowe</t>
  </si>
  <si>
    <t>Wiedza o Teatrze</t>
  </si>
  <si>
    <t>Inżynieria Wzornictwa Przemysłowego</t>
  </si>
  <si>
    <t>Politechnika Krakowska</t>
  </si>
  <si>
    <t>59.5</t>
  </si>
  <si>
    <t>Turystyka Przygodowa</t>
  </si>
  <si>
    <t>Akademia Wychowania Fizycznego</t>
  </si>
  <si>
    <t>Warszawa</t>
  </si>
  <si>
    <t>Politechnika Warszawska</t>
  </si>
  <si>
    <t>Lotnictwo i Kosmonautyka</t>
  </si>
  <si>
    <t>Inżynieria i Analiza danych</t>
  </si>
  <si>
    <t>80.34</t>
  </si>
  <si>
    <t>Cyberbezpieczeństwo</t>
  </si>
  <si>
    <t>91.5</t>
  </si>
  <si>
    <t>Filozofia</t>
  </si>
  <si>
    <t>Uniwersytet Warszawski</t>
  </si>
  <si>
    <t>62.12</t>
  </si>
  <si>
    <t>Socjologia</t>
  </si>
  <si>
    <t>Kognitywistyka</t>
  </si>
  <si>
    <t>65.47</t>
  </si>
  <si>
    <t>Psychologia</t>
  </si>
  <si>
    <t>77.25</t>
  </si>
  <si>
    <t>Matematyka</t>
  </si>
  <si>
    <t>sci</t>
  </si>
  <si>
    <t>Prawo</t>
  </si>
  <si>
    <t>73.26</t>
  </si>
  <si>
    <t>Kierunek Lekarski</t>
  </si>
  <si>
    <t>Warszawski Uniwersytet Medyczny</t>
  </si>
  <si>
    <t>lek</t>
  </si>
  <si>
    <t>Fizjoterapia</t>
  </si>
  <si>
    <t>85.2</t>
  </si>
  <si>
    <t>Kierunek Lekarsko-Dentystyczny</t>
  </si>
  <si>
    <t>93.5</t>
  </si>
  <si>
    <t>SGH</t>
  </si>
  <si>
    <t>Szkoła Główna Handlowa</t>
  </si>
  <si>
    <t>25.1</t>
  </si>
  <si>
    <t>ekon</t>
  </si>
  <si>
    <t>Teologia</t>
  </si>
  <si>
    <t>Chrześcijańska Akademia Teologiczna</t>
  </si>
  <si>
    <t>27.3</t>
  </si>
  <si>
    <t>Wrocław</t>
  </si>
  <si>
    <t>Politechnika Wrocławska</t>
  </si>
  <si>
    <t>62.6</t>
  </si>
  <si>
    <t>Informatyczne Systemy Automatyki</t>
  </si>
  <si>
    <t>57.76</t>
  </si>
  <si>
    <t>Inteligentna Elektronika</t>
  </si>
  <si>
    <t>19.94</t>
  </si>
  <si>
    <t>Kosmetologia</t>
  </si>
  <si>
    <t>Akademia Wychowania Fizycznego we Wrocławiu</t>
  </si>
  <si>
    <t>15.33</t>
  </si>
  <si>
    <t>sport</t>
  </si>
  <si>
    <t>Sport(Menadżer)</t>
  </si>
  <si>
    <t>Uniwersytet Przyrodniczy we Wrocławiu</t>
  </si>
  <si>
    <t>45.3</t>
  </si>
  <si>
    <t>Budownictwo</t>
  </si>
  <si>
    <t>57.64</t>
  </si>
  <si>
    <t>Technologia i Organizacja Gastronomii</t>
  </si>
  <si>
    <t>52.4</t>
  </si>
  <si>
    <t>Kierunek lekarski</t>
  </si>
  <si>
    <t>Uniwersytet Medyczny we Wrocławiu</t>
  </si>
  <si>
    <t>83.4</t>
  </si>
  <si>
    <t>81.3</t>
  </si>
  <si>
    <t>Położnictwo</t>
  </si>
  <si>
    <t>20.45</t>
  </si>
  <si>
    <t>Archeologia</t>
  </si>
  <si>
    <t>Uniwersytet Wrocławski</t>
  </si>
  <si>
    <t>85.46</t>
  </si>
  <si>
    <t>60.4</t>
  </si>
  <si>
    <t>Dowodzenie- Studia Wojskowe</t>
  </si>
  <si>
    <t>Akademia Wojsk Lądowych im. gen. Tadeusza Kościuszki</t>
  </si>
  <si>
    <t>wojs</t>
  </si>
  <si>
    <t>Gdańsk</t>
  </si>
  <si>
    <t>Projektowanie i Budowa Jachtów</t>
  </si>
  <si>
    <t>Politechnika Gdańska</t>
  </si>
  <si>
    <t>70.04</t>
  </si>
  <si>
    <t>Oceanotechnika</t>
  </si>
  <si>
    <t>35.64</t>
  </si>
  <si>
    <t>Korozja</t>
  </si>
  <si>
    <t>50.94</t>
  </si>
  <si>
    <t>Zdrowie Publiczne</t>
  </si>
  <si>
    <t>Wyższa Szkoła Zdrowia</t>
  </si>
  <si>
    <t>Iberystyka</t>
  </si>
  <si>
    <t>Uniwersytet Gdański</t>
  </si>
  <si>
    <t>85.5</t>
  </si>
  <si>
    <t>Slawistyka</t>
  </si>
  <si>
    <t>51.6</t>
  </si>
  <si>
    <t>Rosjoznastwo</t>
  </si>
  <si>
    <t>70.5</t>
  </si>
  <si>
    <t>Praca Socjalna</t>
  </si>
  <si>
    <t>78.4</t>
  </si>
  <si>
    <t>Zielone Technologie</t>
  </si>
  <si>
    <t>25.4</t>
  </si>
  <si>
    <t>Etnofilologia Kaszubska</t>
  </si>
  <si>
    <t>75.3</t>
  </si>
  <si>
    <t>Filologia Romańska</t>
  </si>
  <si>
    <t>71.8</t>
  </si>
  <si>
    <t>Sprawność Fizyczna w Siłach Specjalnych</t>
  </si>
  <si>
    <t>Akademia Wychowania Fizycznego i Sportu</t>
  </si>
  <si>
    <t>21.4</t>
  </si>
  <si>
    <t>Kryminologia</t>
  </si>
  <si>
    <t>89.9</t>
  </si>
  <si>
    <t>Administracja</t>
  </si>
  <si>
    <t>70.2</t>
  </si>
  <si>
    <t>Hydrografia Morska</t>
  </si>
  <si>
    <t>48.75</t>
  </si>
  <si>
    <t>Poznań</t>
  </si>
  <si>
    <t>Architektura</t>
  </si>
  <si>
    <t>Politechnika Poznańska</t>
  </si>
  <si>
    <t>57.2</t>
  </si>
  <si>
    <t>Sztuczna Inteligencja</t>
  </si>
  <si>
    <t>85.6</t>
  </si>
  <si>
    <t>Elektromobilność</t>
  </si>
  <si>
    <t>36.75</t>
  </si>
  <si>
    <t>Technologia Drewna</t>
  </si>
  <si>
    <t>Uniwersytet Przyrodniczy</t>
  </si>
  <si>
    <t>Weterynaria</t>
  </si>
  <si>
    <t>Groznawstwo</t>
  </si>
  <si>
    <t>Uniwersytet im. Adama Mickiewicza</t>
  </si>
  <si>
    <t>Reżyseria Dźwięku</t>
  </si>
  <si>
    <t>62.67</t>
  </si>
  <si>
    <t>Astronomia</t>
  </si>
  <si>
    <t>60.7</t>
  </si>
  <si>
    <t>Turkologia</t>
  </si>
  <si>
    <t>Taniec w Kulturze Fizycznej</t>
  </si>
  <si>
    <t>AWF im.Eugeniusza Piaseckiego</t>
  </si>
  <si>
    <t>35.78</t>
  </si>
  <si>
    <t>Jakość i Rozwój Produktu</t>
  </si>
  <si>
    <t>Uniwersytet Ekonomiczny</t>
  </si>
  <si>
    <t>45.5</t>
  </si>
  <si>
    <t xml:space="preserve">Informatyka i Ekonometria	</t>
  </si>
  <si>
    <t>77.33</t>
  </si>
  <si>
    <t>Kuratorstwo i Teorie Sztuki</t>
  </si>
  <si>
    <t>Uniwersytet Artystyczny</t>
  </si>
  <si>
    <t>29.8</t>
  </si>
  <si>
    <t>Lekarsko-Dentystyczny</t>
  </si>
  <si>
    <t>Uniwersytet Medyczny</t>
  </si>
  <si>
    <t>Lublin</t>
  </si>
  <si>
    <t>Nauki o rodzinie</t>
  </si>
  <si>
    <t>Katolicki Uniwersytet Lubelski Jana Pawła II</t>
  </si>
  <si>
    <t>17.25</t>
  </si>
  <si>
    <t>Teologia - grupa w języku angielskim (j. ang)</t>
  </si>
  <si>
    <t>Katowice</t>
  </si>
  <si>
    <t>Politechnika Śląska</t>
  </si>
  <si>
    <t>Energetyka</t>
  </si>
  <si>
    <t xml:space="preserve">Uniwersytet Śląski </t>
  </si>
  <si>
    <t>spo</t>
  </si>
  <si>
    <t>Dzienikarstwo i komunikacja</t>
  </si>
  <si>
    <t>Gospodarka Przestrzenna</t>
  </si>
  <si>
    <t>Uniwersytet Ekonimiczny w Katowicach</t>
  </si>
  <si>
    <t>Mechatronika</t>
  </si>
  <si>
    <t>Biotechnologia</t>
  </si>
  <si>
    <t>Inżynieria biomedyczna</t>
  </si>
  <si>
    <t>Logistyka</t>
  </si>
  <si>
    <t>Zarządzanie</t>
  </si>
  <si>
    <t>Finanse i rachunkowość</t>
  </si>
  <si>
    <t>Ekonomia</t>
  </si>
  <si>
    <t>Międzynarodowe stosunki gospodarcze</t>
  </si>
  <si>
    <t>Gospodarka cyfrowa</t>
  </si>
  <si>
    <t>Łódź</t>
  </si>
  <si>
    <t>Politechnika Łódzka</t>
  </si>
  <si>
    <t>Uniwersytet Łódzki</t>
  </si>
  <si>
    <t>Informatyka</t>
  </si>
  <si>
    <t>Inwestycje i Nieruchomości</t>
  </si>
  <si>
    <t>Fizyka</t>
  </si>
  <si>
    <t>Historia</t>
  </si>
  <si>
    <t xml:space="preserve">Uniwersytet Medyczny </t>
  </si>
  <si>
    <t>Pielęgniarstwo</t>
  </si>
  <si>
    <t>Mechanika i Budowa Maszyn</t>
  </si>
  <si>
    <t>Politechnika Łódźka</t>
  </si>
  <si>
    <t>Elektronika i Telekomunikacja</t>
  </si>
  <si>
    <t>Rzeszów</t>
  </si>
  <si>
    <t>Uniwersytet Rzeszowski</t>
  </si>
  <si>
    <t>Politechnika Rzeszowska</t>
  </si>
  <si>
    <t>Elektrotechnika</t>
  </si>
  <si>
    <t>Inżynieria farmaceutyczna</t>
  </si>
  <si>
    <t>Inżynieria Materiałowa</t>
  </si>
  <si>
    <t>Biologia</t>
  </si>
  <si>
    <t>66.75</t>
  </si>
  <si>
    <t>21.0</t>
  </si>
  <si>
    <t>Akdemia Ignatium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</si>
</sst>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5">
    <font>
      <sz val="10"/>
      <color rgb="FF000000"/>
      <name val="Arial"/>
      <scheme val="minor"/>
    </font>
    <font>
      <b/>
      <sz val="11"/>
      <color theme="1"/>
      <name val="Times New Roman"/>
    </font>
    <font>
      <sz val="10"/>
      <color theme="1"/>
      <name val="Arial"/>
      <scheme val="minor"/>
    </font>
    <font>
      <sz val="11"/>
      <color theme="1"/>
      <name val="Times New Roman"/>
    </font>
    <font>
      <sz val="12"/>
      <color rgb="FF1A202C"/>
      <name val="Times New Roman"/>
    </font>
    <font>
      <sz val="12"/>
      <color theme="1"/>
      <name val="Times New Roman"/>
    </font>
    <font>
      <sz val="11"/>
      <color rgb="FF000000"/>
      <name val="Inconsolata"/>
    </font>
    <font>
      <sz val="12"/>
      <color rgb="FF000000"/>
      <name val="Times New Roman"/>
    </font>
    <font>
      <sz val="11"/>
      <color rgb="FF000000"/>
      <name val="&quot;Times New Roman&quot;"/>
    </font>
    <font>
      <sz val="10"/>
      <color rgb="FF000000"/>
      <name val="Roboto"/>
    </font>
    <font>
      <sz val="11"/>
      <color rgb="FF000000"/>
      <name val="Times New Roman"/>
    </font>
    <font>
      <sz val="10"/>
      <color rgb="FF000000"/>
      <name val="Arial"/>
    </font>
    <font>
      <sz val="11"/>
      <color rgb="FF1A202C"/>
      <name val="__Kumbh_Sans_a29315"/>
    </font>
    <font>
      <sz val="11"/>
      <color rgb="FF1A202C"/>
      <name val="Times New Roman"/>
    </font>
    <font>
      <sz val="11"/>
      <color theme="1"/>
      <name val="Times New Roman"/>
      <family val="1"/>
      <charset val="238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0" borderId="8" xfId="0" applyFont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8" fillId="3" borderId="15" xfId="0" applyFont="1" applyFill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3" borderId="8" xfId="0" applyFont="1" applyFill="1" applyBorder="1"/>
    <xf numFmtId="0" fontId="9" fillId="3" borderId="0" xfId="0" applyFont="1" applyFill="1"/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5" xfId="0" applyFont="1" applyBorder="1"/>
    <xf numFmtId="0" fontId="11" fillId="0" borderId="6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8" xfId="0" applyFont="1" applyBorder="1"/>
    <xf numFmtId="0" fontId="11" fillId="0" borderId="9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1" fillId="0" borderId="8" xfId="0" applyFont="1" applyBorder="1" applyAlignment="1">
      <alignment wrapText="1"/>
    </xf>
    <xf numFmtId="0" fontId="11" fillId="0" borderId="11" xfId="0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2" fontId="14" fillId="0" borderId="8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2" fontId="3" fillId="0" borderId="12" xfId="0" applyNumberFormat="1" applyFont="1" applyBorder="1" applyAlignment="1">
      <alignment horizontal="center"/>
    </xf>
    <xf numFmtId="2" fontId="3" fillId="0" borderId="21" xfId="0" applyNumberFormat="1" applyFont="1" applyBorder="1" applyAlignment="1">
      <alignment horizontal="center"/>
    </xf>
    <xf numFmtId="2" fontId="12" fillId="0" borderId="5" xfId="0" applyNumberFormat="1" applyFont="1" applyBorder="1" applyAlignment="1">
      <alignment horizontal="center"/>
    </xf>
    <xf numFmtId="2" fontId="12" fillId="0" borderId="8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23"/>
  <sheetViews>
    <sheetView tabSelected="1" workbookViewId="0">
      <selection activeCell="C3" sqref="C3"/>
    </sheetView>
  </sheetViews>
  <sheetFormatPr defaultColWidth="12.6328125" defaultRowHeight="15.75" customHeight="1"/>
  <cols>
    <col min="2" max="2" width="23.36328125" customWidth="1"/>
    <col min="3" max="3" width="31.36328125" customWidth="1"/>
    <col min="4" max="4" width="13.26953125" customWidth="1"/>
  </cols>
  <sheetData>
    <row r="1" spans="1:24" ht="62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ht="14">
      <c r="A2" s="6" t="s">
        <v>11</v>
      </c>
      <c r="B2" s="7" t="s">
        <v>12</v>
      </c>
      <c r="C2" s="7" t="s">
        <v>13</v>
      </c>
      <c r="D2" s="7">
        <f ca="1">(1-EXP(-8*RAND()))*25+75</f>
        <v>99.67367697168855</v>
      </c>
      <c r="E2" s="7">
        <f t="shared" ref="E2:E16" ca="1" si="0">MAX(MIN(MOD(RANDBETWEEN(1,5)*RANDBETWEEN(1,5),F2)+RANDBETWEEN(3,9)-3,5),1)</f>
        <v>5</v>
      </c>
      <c r="F2" s="7">
        <f t="shared" ref="F2:F16" ca="1" si="1">MAX(MIN(MOD(RANDBETWEEN(1,5)*RANDBETWEEN(1,5),RANDBETWEEN(3,6))+RANDBETWEEN(1,4),5),1)</f>
        <v>3</v>
      </c>
      <c r="G2" s="7">
        <v>7</v>
      </c>
      <c r="H2" s="56">
        <v>94</v>
      </c>
      <c r="I2" s="7"/>
      <c r="J2" s="7"/>
      <c r="K2" s="8" t="s">
        <v>14</v>
      </c>
    </row>
    <row r="3" spans="1:24" ht="14">
      <c r="A3" s="9" t="s">
        <v>11</v>
      </c>
      <c r="B3" s="10" t="s">
        <v>15</v>
      </c>
      <c r="C3" s="10" t="s">
        <v>212</v>
      </c>
      <c r="D3" s="10">
        <f t="shared" ref="D3:D61" ca="1" si="2">(1-EXP(-3*RAND()))*25+75</f>
        <v>97.922300326282638</v>
      </c>
      <c r="E3" s="10">
        <f t="shared" ca="1" si="0"/>
        <v>3</v>
      </c>
      <c r="F3" s="10">
        <f t="shared" ca="1" si="1"/>
        <v>3</v>
      </c>
      <c r="G3" s="10">
        <v>6</v>
      </c>
      <c r="H3" s="54" t="s">
        <v>16</v>
      </c>
      <c r="I3" s="10"/>
      <c r="J3" s="10"/>
      <c r="K3" s="11" t="s">
        <v>17</v>
      </c>
    </row>
    <row r="4" spans="1:24" ht="14">
      <c r="A4" s="9" t="s">
        <v>11</v>
      </c>
      <c r="B4" s="10" t="s">
        <v>18</v>
      </c>
      <c r="C4" s="10" t="s">
        <v>13</v>
      </c>
      <c r="D4" s="10">
        <f t="shared" ca="1" si="2"/>
        <v>90.038190985075886</v>
      </c>
      <c r="E4" s="10">
        <f t="shared" ca="1" si="0"/>
        <v>5</v>
      </c>
      <c r="F4" s="10">
        <f t="shared" ca="1" si="1"/>
        <v>3</v>
      </c>
      <c r="G4" s="10">
        <v>7</v>
      </c>
      <c r="H4" s="54" t="s">
        <v>19</v>
      </c>
      <c r="I4" s="10"/>
      <c r="J4" s="10"/>
      <c r="K4" s="11" t="s">
        <v>14</v>
      </c>
    </row>
    <row r="5" spans="1:24" ht="14">
      <c r="A5" s="9" t="s">
        <v>11</v>
      </c>
      <c r="B5" s="10" t="s">
        <v>20</v>
      </c>
      <c r="C5" s="10" t="s">
        <v>21</v>
      </c>
      <c r="D5" s="10">
        <f t="shared" ca="1" si="2"/>
        <v>96.4082294540883</v>
      </c>
      <c r="E5" s="10">
        <f t="shared" ca="1" si="0"/>
        <v>3</v>
      </c>
      <c r="F5" s="10">
        <f t="shared" ca="1" si="1"/>
        <v>4</v>
      </c>
      <c r="G5" s="10">
        <v>7</v>
      </c>
      <c r="H5" s="55" t="s">
        <v>211</v>
      </c>
      <c r="I5" s="10"/>
      <c r="J5" s="10"/>
      <c r="K5" s="11" t="s">
        <v>14</v>
      </c>
    </row>
    <row r="6" spans="1:24" ht="14">
      <c r="A6" s="9" t="s">
        <v>11</v>
      </c>
      <c r="B6" s="10" t="s">
        <v>22</v>
      </c>
      <c r="C6" s="10" t="s">
        <v>21</v>
      </c>
      <c r="D6" s="10">
        <f t="shared" ca="1" si="2"/>
        <v>97.751967617448344</v>
      </c>
      <c r="E6" s="10">
        <f t="shared" ca="1" si="0"/>
        <v>5</v>
      </c>
      <c r="F6" s="10">
        <f t="shared" ca="1" si="1"/>
        <v>5</v>
      </c>
      <c r="G6" s="10">
        <v>6</v>
      </c>
      <c r="H6" s="54" t="s">
        <v>23</v>
      </c>
      <c r="I6" s="10"/>
      <c r="J6" s="10"/>
      <c r="K6" s="11" t="s">
        <v>17</v>
      </c>
    </row>
    <row r="7" spans="1:24" ht="14">
      <c r="A7" s="9" t="s">
        <v>11</v>
      </c>
      <c r="B7" s="10" t="s">
        <v>24</v>
      </c>
      <c r="C7" s="10" t="s">
        <v>21</v>
      </c>
      <c r="D7" s="10">
        <f t="shared" ca="1" si="2"/>
        <v>85.604954504480247</v>
      </c>
      <c r="E7" s="10">
        <f t="shared" ca="1" si="0"/>
        <v>2</v>
      </c>
      <c r="F7" s="10">
        <f t="shared" ca="1" si="1"/>
        <v>5</v>
      </c>
      <c r="G7" s="10">
        <v>6</v>
      </c>
      <c r="H7" s="54" t="s">
        <v>25</v>
      </c>
      <c r="I7" s="10"/>
      <c r="J7" s="10"/>
      <c r="K7" s="11" t="s">
        <v>14</v>
      </c>
    </row>
    <row r="8" spans="1:24" ht="14">
      <c r="A8" s="9" t="s">
        <v>11</v>
      </c>
      <c r="B8" s="10" t="s">
        <v>26</v>
      </c>
      <c r="C8" s="10" t="s">
        <v>21</v>
      </c>
      <c r="D8" s="10">
        <f t="shared" ca="1" si="2"/>
        <v>97.817894092703085</v>
      </c>
      <c r="E8" s="10">
        <f t="shared" ca="1" si="0"/>
        <v>2</v>
      </c>
      <c r="F8" s="10">
        <f t="shared" ca="1" si="1"/>
        <v>3</v>
      </c>
      <c r="G8" s="10">
        <v>7</v>
      </c>
      <c r="H8" s="54" t="s">
        <v>25</v>
      </c>
      <c r="I8" s="10"/>
      <c r="J8" s="10"/>
      <c r="K8" s="11" t="s">
        <v>14</v>
      </c>
    </row>
    <row r="9" spans="1:24" ht="14">
      <c r="A9" s="9" t="s">
        <v>11</v>
      </c>
      <c r="B9" s="10" t="s">
        <v>27</v>
      </c>
      <c r="C9" s="10" t="s">
        <v>28</v>
      </c>
      <c r="D9" s="10">
        <f t="shared" ca="1" si="2"/>
        <v>98.481652221444961</v>
      </c>
      <c r="E9" s="10">
        <f t="shared" ca="1" si="0"/>
        <v>5</v>
      </c>
      <c r="F9" s="10">
        <f t="shared" ca="1" si="1"/>
        <v>5</v>
      </c>
      <c r="G9" s="10">
        <v>6</v>
      </c>
      <c r="H9" s="54">
        <v>55</v>
      </c>
      <c r="I9" s="10"/>
      <c r="J9" s="10"/>
      <c r="K9" s="11" t="s">
        <v>14</v>
      </c>
    </row>
    <row r="10" spans="1:24" ht="14">
      <c r="A10" s="9" t="s">
        <v>11</v>
      </c>
      <c r="B10" s="10" t="s">
        <v>29</v>
      </c>
      <c r="C10" s="10" t="s">
        <v>28</v>
      </c>
      <c r="D10" s="10">
        <f t="shared" ca="1" si="2"/>
        <v>76.819941008600381</v>
      </c>
      <c r="E10" s="10">
        <f t="shared" ca="1" si="0"/>
        <v>3</v>
      </c>
      <c r="F10" s="10">
        <f t="shared" ca="1" si="1"/>
        <v>1</v>
      </c>
      <c r="G10" s="10">
        <v>6</v>
      </c>
      <c r="H10" s="54" t="s">
        <v>30</v>
      </c>
      <c r="I10" s="10"/>
      <c r="J10" s="10"/>
      <c r="K10" s="11" t="s">
        <v>17</v>
      </c>
    </row>
    <row r="11" spans="1:24" ht="14">
      <c r="A11" s="9" t="s">
        <v>11</v>
      </c>
      <c r="B11" s="10" t="s">
        <v>31</v>
      </c>
      <c r="C11" s="10" t="s">
        <v>28</v>
      </c>
      <c r="D11" s="10">
        <f t="shared" ca="1" si="2"/>
        <v>82.427262853037647</v>
      </c>
      <c r="E11" s="10">
        <f t="shared" ca="1" si="0"/>
        <v>2</v>
      </c>
      <c r="F11" s="10">
        <f t="shared" ca="1" si="1"/>
        <v>3</v>
      </c>
      <c r="G11" s="10">
        <v>6</v>
      </c>
      <c r="H11" s="54">
        <v>60</v>
      </c>
      <c r="I11" s="10"/>
      <c r="J11" s="10"/>
      <c r="K11" s="11" t="s">
        <v>17</v>
      </c>
    </row>
    <row r="12" spans="1:24" ht="14">
      <c r="A12" s="9" t="s">
        <v>11</v>
      </c>
      <c r="B12" s="10" t="s">
        <v>32</v>
      </c>
      <c r="C12" s="10" t="s">
        <v>28</v>
      </c>
      <c r="D12" s="10">
        <f t="shared" ca="1" si="2"/>
        <v>90.106917403853288</v>
      </c>
      <c r="E12" s="10">
        <f t="shared" ca="1" si="0"/>
        <v>5</v>
      </c>
      <c r="F12" s="10">
        <f t="shared" ca="1" si="1"/>
        <v>5</v>
      </c>
      <c r="G12" s="10">
        <v>6</v>
      </c>
      <c r="H12" s="54">
        <v>65</v>
      </c>
      <c r="I12" s="10"/>
      <c r="J12" s="10"/>
      <c r="K12" s="11" t="s">
        <v>17</v>
      </c>
    </row>
    <row r="13" spans="1:24" ht="14">
      <c r="A13" s="9" t="s">
        <v>11</v>
      </c>
      <c r="B13" s="10" t="s">
        <v>33</v>
      </c>
      <c r="C13" s="10" t="s">
        <v>28</v>
      </c>
      <c r="D13" s="10">
        <f t="shared" ca="1" si="2"/>
        <v>90.046537854810964</v>
      </c>
      <c r="E13" s="10">
        <f t="shared" ca="1" si="0"/>
        <v>4</v>
      </c>
      <c r="F13" s="10">
        <f t="shared" ca="1" si="1"/>
        <v>2</v>
      </c>
      <c r="G13" s="10">
        <v>6</v>
      </c>
      <c r="H13" s="54" t="s">
        <v>210</v>
      </c>
      <c r="I13" s="10"/>
      <c r="J13" s="10"/>
      <c r="K13" s="11" t="s">
        <v>17</v>
      </c>
    </row>
    <row r="14" spans="1:24" ht="14">
      <c r="A14" s="9" t="s">
        <v>11</v>
      </c>
      <c r="B14" s="10" t="s">
        <v>34</v>
      </c>
      <c r="C14" s="10" t="s">
        <v>28</v>
      </c>
      <c r="D14" s="10">
        <f t="shared" ca="1" si="2"/>
        <v>98.061836382244792</v>
      </c>
      <c r="E14" s="10">
        <f t="shared" ca="1" si="0"/>
        <v>2</v>
      </c>
      <c r="F14" s="10">
        <f t="shared" ca="1" si="1"/>
        <v>3</v>
      </c>
      <c r="G14" s="10">
        <v>6</v>
      </c>
      <c r="H14" s="54">
        <v>40</v>
      </c>
      <c r="I14" s="10"/>
      <c r="J14" s="10"/>
      <c r="K14" s="11" t="s">
        <v>17</v>
      </c>
    </row>
    <row r="15" spans="1:24" ht="14">
      <c r="A15" s="9" t="s">
        <v>11</v>
      </c>
      <c r="B15" s="10" t="s">
        <v>35</v>
      </c>
      <c r="C15" s="10" t="s">
        <v>36</v>
      </c>
      <c r="D15" s="10">
        <f t="shared" ca="1" si="2"/>
        <v>98.558188024128015</v>
      </c>
      <c r="E15" s="10">
        <f t="shared" ca="1" si="0"/>
        <v>5</v>
      </c>
      <c r="F15" s="10">
        <f t="shared" ca="1" si="1"/>
        <v>2</v>
      </c>
      <c r="G15" s="10">
        <v>7</v>
      </c>
      <c r="H15" s="54" t="s">
        <v>37</v>
      </c>
      <c r="I15" s="10"/>
      <c r="J15" s="10"/>
      <c r="K15" s="11" t="s">
        <v>14</v>
      </c>
    </row>
    <row r="16" spans="1:24" ht="14">
      <c r="A16" s="12" t="s">
        <v>11</v>
      </c>
      <c r="B16" s="13" t="s">
        <v>38</v>
      </c>
      <c r="C16" s="10" t="s">
        <v>39</v>
      </c>
      <c r="D16" s="10">
        <f t="shared" ca="1" si="2"/>
        <v>91.192047621982695</v>
      </c>
      <c r="E16" s="10">
        <f t="shared" ca="1" si="0"/>
        <v>1</v>
      </c>
      <c r="F16" s="10">
        <f t="shared" ca="1" si="1"/>
        <v>1</v>
      </c>
      <c r="G16" s="13">
        <v>6</v>
      </c>
      <c r="H16" s="57">
        <v>90</v>
      </c>
      <c r="I16" s="13"/>
      <c r="J16" s="13"/>
      <c r="K16" s="11" t="s">
        <v>17</v>
      </c>
    </row>
    <row r="17" spans="1:11" ht="14">
      <c r="A17" s="6" t="s">
        <v>40</v>
      </c>
      <c r="B17" s="14" t="s">
        <v>12</v>
      </c>
      <c r="C17" s="7" t="s">
        <v>41</v>
      </c>
      <c r="D17" s="7">
        <f t="shared" ca="1" si="2"/>
        <v>98.423465396487927</v>
      </c>
      <c r="E17" s="7">
        <v>4</v>
      </c>
      <c r="F17" s="7">
        <v>5</v>
      </c>
      <c r="G17" s="7">
        <v>7</v>
      </c>
      <c r="H17" s="56">
        <v>93</v>
      </c>
      <c r="I17" s="7"/>
      <c r="J17" s="7"/>
      <c r="K17" s="8" t="s">
        <v>14</v>
      </c>
    </row>
    <row r="18" spans="1:11" ht="14">
      <c r="A18" s="9" t="s">
        <v>40</v>
      </c>
      <c r="B18" s="10" t="s">
        <v>42</v>
      </c>
      <c r="C18" s="10" t="s">
        <v>41</v>
      </c>
      <c r="D18" s="10">
        <f t="shared" ca="1" si="2"/>
        <v>97.83339850563172</v>
      </c>
      <c r="E18" s="10">
        <v>5</v>
      </c>
      <c r="F18" s="10">
        <v>4</v>
      </c>
      <c r="G18" s="10">
        <v>7</v>
      </c>
      <c r="H18" s="54">
        <v>90</v>
      </c>
      <c r="I18" s="10"/>
      <c r="J18" s="10"/>
      <c r="K18" s="11" t="s">
        <v>14</v>
      </c>
    </row>
    <row r="19" spans="1:11" ht="14">
      <c r="A19" s="9" t="s">
        <v>40</v>
      </c>
      <c r="B19" s="10" t="s">
        <v>43</v>
      </c>
      <c r="C19" s="10" t="s">
        <v>41</v>
      </c>
      <c r="D19" s="10">
        <f t="shared" ca="1" si="2"/>
        <v>94.62206143605377</v>
      </c>
      <c r="E19" s="10">
        <v>4</v>
      </c>
      <c r="F19" s="10">
        <v>2</v>
      </c>
      <c r="G19" s="10">
        <v>7</v>
      </c>
      <c r="H19" s="54" t="s">
        <v>44</v>
      </c>
      <c r="I19" s="10"/>
      <c r="J19" s="10"/>
      <c r="K19" s="11" t="s">
        <v>14</v>
      </c>
    </row>
    <row r="20" spans="1:11" ht="14">
      <c r="A20" s="9" t="s">
        <v>40</v>
      </c>
      <c r="B20" s="10" t="s">
        <v>45</v>
      </c>
      <c r="C20" s="10" t="s">
        <v>41</v>
      </c>
      <c r="D20" s="10">
        <f t="shared" ca="1" si="2"/>
        <v>97.482564497691158</v>
      </c>
      <c r="E20" s="10">
        <v>5</v>
      </c>
      <c r="F20" s="10">
        <v>5</v>
      </c>
      <c r="G20" s="10">
        <v>7</v>
      </c>
      <c r="H20" s="54" t="s">
        <v>46</v>
      </c>
      <c r="I20" s="10"/>
      <c r="J20" s="10"/>
      <c r="K20" s="11" t="s">
        <v>14</v>
      </c>
    </row>
    <row r="21" spans="1:11" ht="14">
      <c r="A21" s="9" t="s">
        <v>40</v>
      </c>
      <c r="B21" s="10" t="s">
        <v>47</v>
      </c>
      <c r="C21" s="10" t="s">
        <v>48</v>
      </c>
      <c r="D21" s="10">
        <f t="shared" ca="1" si="2"/>
        <v>95.711748015216187</v>
      </c>
      <c r="E21" s="10">
        <v>3</v>
      </c>
      <c r="F21" s="10">
        <v>4</v>
      </c>
      <c r="G21" s="10">
        <v>6</v>
      </c>
      <c r="H21" s="54" t="s">
        <v>49</v>
      </c>
      <c r="I21" s="10"/>
      <c r="J21" s="10"/>
      <c r="K21" s="11" t="s">
        <v>17</v>
      </c>
    </row>
    <row r="22" spans="1:11" ht="14">
      <c r="A22" s="9" t="s">
        <v>40</v>
      </c>
      <c r="B22" s="10" t="s">
        <v>50</v>
      </c>
      <c r="C22" s="10" t="s">
        <v>48</v>
      </c>
      <c r="D22" s="10">
        <f t="shared" ca="1" si="2"/>
        <v>97.322829562197754</v>
      </c>
      <c r="E22" s="10">
        <v>3</v>
      </c>
      <c r="F22" s="10">
        <v>2</v>
      </c>
      <c r="G22" s="10">
        <v>6</v>
      </c>
      <c r="H22" s="54">
        <v>67</v>
      </c>
      <c r="I22" s="10"/>
      <c r="J22" s="10"/>
      <c r="K22" s="11" t="s">
        <v>17</v>
      </c>
    </row>
    <row r="23" spans="1:11" ht="14">
      <c r="A23" s="9" t="s">
        <v>40</v>
      </c>
      <c r="B23" s="10" t="s">
        <v>51</v>
      </c>
      <c r="C23" s="10" t="s">
        <v>48</v>
      </c>
      <c r="D23" s="10">
        <f t="shared" ca="1" si="2"/>
        <v>82.547269223011227</v>
      </c>
      <c r="E23" s="10">
        <v>4</v>
      </c>
      <c r="F23" s="10">
        <v>4</v>
      </c>
      <c r="G23" s="10">
        <v>6</v>
      </c>
      <c r="H23" s="54" t="s">
        <v>52</v>
      </c>
      <c r="I23" s="10"/>
      <c r="J23" s="10"/>
      <c r="K23" s="11" t="s">
        <v>17</v>
      </c>
    </row>
    <row r="24" spans="1:11" ht="14">
      <c r="A24" s="9" t="s">
        <v>40</v>
      </c>
      <c r="B24" s="10" t="s">
        <v>53</v>
      </c>
      <c r="C24" s="10" t="s">
        <v>48</v>
      </c>
      <c r="D24" s="10">
        <f t="shared" ca="1" si="2"/>
        <v>98.539966329180601</v>
      </c>
      <c r="E24" s="10">
        <v>2</v>
      </c>
      <c r="F24" s="10">
        <v>4</v>
      </c>
      <c r="G24" s="10">
        <v>6</v>
      </c>
      <c r="H24" s="54" t="s">
        <v>54</v>
      </c>
      <c r="I24" s="10"/>
      <c r="J24" s="10"/>
      <c r="K24" s="11" t="s">
        <v>17</v>
      </c>
    </row>
    <row r="25" spans="1:11" ht="14">
      <c r="A25" s="9" t="s">
        <v>40</v>
      </c>
      <c r="B25" s="10" t="s">
        <v>55</v>
      </c>
      <c r="C25" s="10" t="s">
        <v>48</v>
      </c>
      <c r="D25" s="10">
        <f t="shared" ca="1" si="2"/>
        <v>93.93008822839812</v>
      </c>
      <c r="E25" s="10">
        <v>3</v>
      </c>
      <c r="F25" s="10">
        <v>4</v>
      </c>
      <c r="G25" s="10">
        <v>6</v>
      </c>
      <c r="H25" s="54">
        <v>77</v>
      </c>
      <c r="I25" s="10"/>
      <c r="J25" s="10"/>
      <c r="K25" s="11" t="s">
        <v>56</v>
      </c>
    </row>
    <row r="26" spans="1:11" ht="14">
      <c r="A26" s="9" t="s">
        <v>40</v>
      </c>
      <c r="B26" s="10" t="s">
        <v>57</v>
      </c>
      <c r="C26" s="10" t="s">
        <v>48</v>
      </c>
      <c r="D26" s="10">
        <f t="shared" ca="1" si="2"/>
        <v>86.972477461796942</v>
      </c>
      <c r="E26" s="10">
        <v>5</v>
      </c>
      <c r="F26" s="10">
        <v>5</v>
      </c>
      <c r="G26" s="10">
        <v>6</v>
      </c>
      <c r="H26" s="54" t="s">
        <v>58</v>
      </c>
      <c r="I26" s="10"/>
      <c r="J26" s="10"/>
      <c r="K26" s="11" t="s">
        <v>17</v>
      </c>
    </row>
    <row r="27" spans="1:11" ht="14">
      <c r="A27" s="9" t="s">
        <v>40</v>
      </c>
      <c r="B27" s="10" t="s">
        <v>59</v>
      </c>
      <c r="C27" s="10" t="s">
        <v>60</v>
      </c>
      <c r="D27" s="10">
        <f t="shared" ca="1" si="2"/>
        <v>96.763473442803203</v>
      </c>
      <c r="E27" s="10">
        <v>5</v>
      </c>
      <c r="F27" s="10">
        <v>3</v>
      </c>
      <c r="G27" s="10">
        <v>12</v>
      </c>
      <c r="H27" s="54">
        <v>94</v>
      </c>
      <c r="I27" s="10"/>
      <c r="J27" s="10"/>
      <c r="K27" s="11" t="s">
        <v>61</v>
      </c>
    </row>
    <row r="28" spans="1:11" ht="14">
      <c r="A28" s="9" t="s">
        <v>40</v>
      </c>
      <c r="B28" s="10" t="s">
        <v>62</v>
      </c>
      <c r="C28" s="10" t="s">
        <v>60</v>
      </c>
      <c r="D28" s="10">
        <f t="shared" ca="1" si="2"/>
        <v>85.073864434132702</v>
      </c>
      <c r="E28" s="10">
        <v>2</v>
      </c>
      <c r="F28" s="10">
        <v>1</v>
      </c>
      <c r="G28" s="10">
        <v>10</v>
      </c>
      <c r="H28" s="54" t="s">
        <v>63</v>
      </c>
      <c r="I28" s="10"/>
      <c r="J28" s="10"/>
      <c r="K28" s="11" t="s">
        <v>61</v>
      </c>
    </row>
    <row r="29" spans="1:11" ht="14">
      <c r="A29" s="9" t="s">
        <v>40</v>
      </c>
      <c r="B29" s="10" t="s">
        <v>64</v>
      </c>
      <c r="C29" s="10" t="s">
        <v>60</v>
      </c>
      <c r="D29" s="10">
        <f t="shared" ca="1" si="2"/>
        <v>95.634960560000167</v>
      </c>
      <c r="E29" s="10">
        <v>4</v>
      </c>
      <c r="F29" s="10">
        <v>2</v>
      </c>
      <c r="G29" s="10">
        <v>10</v>
      </c>
      <c r="H29" s="54" t="s">
        <v>65</v>
      </c>
      <c r="I29" s="10"/>
      <c r="J29" s="10"/>
      <c r="K29" s="11" t="s">
        <v>61</v>
      </c>
    </row>
    <row r="30" spans="1:11" ht="14">
      <c r="A30" s="9" t="s">
        <v>40</v>
      </c>
      <c r="B30" s="10" t="s">
        <v>66</v>
      </c>
      <c r="C30" s="10" t="s">
        <v>67</v>
      </c>
      <c r="D30" s="10">
        <f t="shared" ca="1" si="2"/>
        <v>83.872485852101036</v>
      </c>
      <c r="E30" s="10">
        <v>3</v>
      </c>
      <c r="F30" s="10">
        <v>3</v>
      </c>
      <c r="G30" s="10">
        <v>6</v>
      </c>
      <c r="H30" s="54" t="s">
        <v>68</v>
      </c>
      <c r="I30" s="10"/>
      <c r="J30" s="10"/>
      <c r="K30" s="11" t="s">
        <v>69</v>
      </c>
    </row>
    <row r="31" spans="1:11" ht="14">
      <c r="A31" s="12" t="s">
        <v>40</v>
      </c>
      <c r="B31" s="13" t="s">
        <v>70</v>
      </c>
      <c r="C31" s="13" t="s">
        <v>71</v>
      </c>
      <c r="D31" s="10">
        <f t="shared" ca="1" si="2"/>
        <v>98.012894844570937</v>
      </c>
      <c r="E31" s="13">
        <v>5</v>
      </c>
      <c r="F31" s="13">
        <v>4</v>
      </c>
      <c r="G31" s="13">
        <v>6</v>
      </c>
      <c r="H31" s="57" t="s">
        <v>72</v>
      </c>
      <c r="I31" s="13"/>
      <c r="J31" s="13"/>
      <c r="K31" s="15" t="s">
        <v>17</v>
      </c>
    </row>
    <row r="32" spans="1:11" ht="15.5">
      <c r="A32" s="6" t="s">
        <v>73</v>
      </c>
      <c r="B32" s="14" t="s">
        <v>12</v>
      </c>
      <c r="C32" s="16" t="s">
        <v>74</v>
      </c>
      <c r="D32" s="7">
        <f t="shared" ca="1" si="2"/>
        <v>77.355847779268757</v>
      </c>
      <c r="E32" s="7">
        <v>3</v>
      </c>
      <c r="F32" s="7">
        <v>3</v>
      </c>
      <c r="G32" s="7">
        <v>7</v>
      </c>
      <c r="H32" s="56" t="s">
        <v>75</v>
      </c>
      <c r="I32" s="7"/>
      <c r="J32" s="7"/>
      <c r="K32" s="8" t="s">
        <v>14</v>
      </c>
    </row>
    <row r="33" spans="1:11" ht="15.5">
      <c r="A33" s="9" t="s">
        <v>73</v>
      </c>
      <c r="B33" s="10" t="s">
        <v>76</v>
      </c>
      <c r="C33" s="17" t="s">
        <v>74</v>
      </c>
      <c r="D33" s="7">
        <f t="shared" ca="1" si="2"/>
        <v>88.862455550147956</v>
      </c>
      <c r="E33" s="18">
        <f t="shared" ref="E33:F33" ca="1" si="3">MAX(MIN(MOD(RANDBETWEEN(1,5)*RANDBETWEEN(1,5),RANDBETWEEN(3,6))+RANDBETWEEN(1,4),5),1)</f>
        <v>5</v>
      </c>
      <c r="F33" s="18">
        <f t="shared" ca="1" si="3"/>
        <v>3</v>
      </c>
      <c r="G33" s="10">
        <v>6</v>
      </c>
      <c r="H33" s="54" t="s">
        <v>77</v>
      </c>
      <c r="I33" s="10"/>
      <c r="J33" s="10"/>
      <c r="K33" s="11" t="s">
        <v>14</v>
      </c>
    </row>
    <row r="34" spans="1:11" ht="14">
      <c r="A34" s="9" t="s">
        <v>73</v>
      </c>
      <c r="B34" s="10" t="s">
        <v>78</v>
      </c>
      <c r="C34" s="10" t="s">
        <v>74</v>
      </c>
      <c r="D34" s="7">
        <f t="shared" ca="1" si="2"/>
        <v>91.76039268150106</v>
      </c>
      <c r="E34" s="18">
        <f t="shared" ref="E34:F34" ca="1" si="4">MAX(MIN(MOD(RANDBETWEEN(1,5)*RANDBETWEEN(1,5),RANDBETWEEN(3,6))+RANDBETWEEN(1,4),5),1)</f>
        <v>4</v>
      </c>
      <c r="F34" s="18">
        <f t="shared" ca="1" si="4"/>
        <v>3</v>
      </c>
      <c r="G34" s="10">
        <v>7</v>
      </c>
      <c r="H34" s="54" t="s">
        <v>79</v>
      </c>
      <c r="I34" s="10"/>
      <c r="J34" s="10"/>
      <c r="K34" s="11" t="s">
        <v>14</v>
      </c>
    </row>
    <row r="35" spans="1:11" ht="15.5">
      <c r="A35" s="9" t="s">
        <v>73</v>
      </c>
      <c r="B35" s="10" t="s">
        <v>80</v>
      </c>
      <c r="C35" s="17" t="s">
        <v>81</v>
      </c>
      <c r="D35" s="7">
        <f t="shared" ca="1" si="2"/>
        <v>98.318560841770093</v>
      </c>
      <c r="E35" s="18">
        <f t="shared" ref="E35:F35" ca="1" si="5">MAX(MIN(MOD(RANDBETWEEN(1,5)*RANDBETWEEN(1,5),RANDBETWEEN(3,6))+RANDBETWEEN(1,4),5),1)</f>
        <v>1</v>
      </c>
      <c r="F35" s="18">
        <f t="shared" ca="1" si="5"/>
        <v>4</v>
      </c>
      <c r="G35" s="10">
        <v>6</v>
      </c>
      <c r="H35" s="54" t="s">
        <v>82</v>
      </c>
      <c r="I35" s="10"/>
      <c r="J35" s="10"/>
      <c r="K35" s="11" t="s">
        <v>83</v>
      </c>
    </row>
    <row r="36" spans="1:11" ht="15.5">
      <c r="A36" s="9" t="s">
        <v>73</v>
      </c>
      <c r="B36" s="10" t="s">
        <v>84</v>
      </c>
      <c r="C36" s="17" t="s">
        <v>81</v>
      </c>
      <c r="D36" s="7">
        <f t="shared" ca="1" si="2"/>
        <v>77.093808956037819</v>
      </c>
      <c r="E36" s="18">
        <f t="shared" ref="E36:F36" ca="1" si="6">MAX(MIN(MOD(RANDBETWEEN(1,5)*RANDBETWEEN(1,5),RANDBETWEEN(3,6))+RANDBETWEEN(1,4),5),1)</f>
        <v>2</v>
      </c>
      <c r="F36" s="18">
        <f t="shared" ca="1" si="6"/>
        <v>5</v>
      </c>
      <c r="G36" s="10">
        <v>6</v>
      </c>
      <c r="H36" s="54">
        <v>30</v>
      </c>
      <c r="I36" s="10"/>
      <c r="J36" s="10"/>
      <c r="K36" s="11" t="s">
        <v>83</v>
      </c>
    </row>
    <row r="37" spans="1:11" ht="15.5">
      <c r="A37" s="9" t="s">
        <v>73</v>
      </c>
      <c r="B37" s="10" t="s">
        <v>24</v>
      </c>
      <c r="C37" s="17" t="s">
        <v>85</v>
      </c>
      <c r="D37" s="7">
        <f t="shared" ca="1" si="2"/>
        <v>98.617966437908564</v>
      </c>
      <c r="E37" s="18">
        <f t="shared" ref="E37:F37" ca="1" si="7">MAX(MIN(MOD(RANDBETWEEN(1,5)*RANDBETWEEN(1,5),RANDBETWEEN(3,6))+RANDBETWEEN(1,4),5),1)</f>
        <v>2</v>
      </c>
      <c r="F37" s="18">
        <f t="shared" ca="1" si="7"/>
        <v>2</v>
      </c>
      <c r="G37" s="10">
        <v>6</v>
      </c>
      <c r="H37" s="54" t="s">
        <v>86</v>
      </c>
      <c r="I37" s="10"/>
      <c r="J37" s="10"/>
      <c r="K37" s="11" t="s">
        <v>56</v>
      </c>
    </row>
    <row r="38" spans="1:11" ht="15.5">
      <c r="A38" s="9" t="s">
        <v>73</v>
      </c>
      <c r="B38" s="10" t="s">
        <v>87</v>
      </c>
      <c r="C38" s="19" t="s">
        <v>85</v>
      </c>
      <c r="D38" s="7">
        <f t="shared" ca="1" si="2"/>
        <v>93.555309951964205</v>
      </c>
      <c r="E38" s="18">
        <f t="shared" ref="E38:F38" ca="1" si="8">MAX(MIN(MOD(RANDBETWEEN(1,5)*RANDBETWEEN(1,5),RANDBETWEEN(3,6))+RANDBETWEEN(1,4),5),1)</f>
        <v>2</v>
      </c>
      <c r="F38" s="18">
        <f t="shared" ca="1" si="8"/>
        <v>2</v>
      </c>
      <c r="G38" s="10">
        <v>6</v>
      </c>
      <c r="H38" s="54" t="s">
        <v>88</v>
      </c>
      <c r="I38" s="10"/>
      <c r="J38" s="10"/>
      <c r="K38" s="11" t="s">
        <v>14</v>
      </c>
    </row>
    <row r="39" spans="1:11" ht="15.5">
      <c r="A39" s="9" t="s">
        <v>73</v>
      </c>
      <c r="B39" s="16" t="s">
        <v>89</v>
      </c>
      <c r="C39" s="17" t="s">
        <v>85</v>
      </c>
      <c r="D39" s="7">
        <f t="shared" ca="1" si="2"/>
        <v>98.70249829224673</v>
      </c>
      <c r="E39" s="18">
        <f t="shared" ref="E39:F39" ca="1" si="9">MAX(MIN(MOD(RANDBETWEEN(1,5)*RANDBETWEEN(1,5),RANDBETWEEN(3,6))+RANDBETWEEN(1,4),5),1)</f>
        <v>5</v>
      </c>
      <c r="F39" s="18">
        <f t="shared" ca="1" si="9"/>
        <v>5</v>
      </c>
      <c r="G39" s="10">
        <v>6</v>
      </c>
      <c r="H39" s="54" t="s">
        <v>90</v>
      </c>
      <c r="I39" s="10"/>
      <c r="J39" s="10"/>
      <c r="K39" s="11" t="s">
        <v>56</v>
      </c>
    </row>
    <row r="40" spans="1:11" ht="15.5">
      <c r="A40" s="9" t="s">
        <v>73</v>
      </c>
      <c r="B40" s="10" t="s">
        <v>91</v>
      </c>
      <c r="C40" s="17" t="s">
        <v>92</v>
      </c>
      <c r="D40" s="7">
        <f t="shared" ca="1" si="2"/>
        <v>93.073498915326809</v>
      </c>
      <c r="E40" s="18">
        <f t="shared" ref="E40:F40" ca="1" si="10">MAX(MIN(MOD(RANDBETWEEN(1,5)*RANDBETWEEN(1,5),RANDBETWEEN(3,6))+RANDBETWEEN(1,4),5),1)</f>
        <v>3</v>
      </c>
      <c r="F40" s="18">
        <f t="shared" ca="1" si="10"/>
        <v>1</v>
      </c>
      <c r="G40" s="10">
        <v>12</v>
      </c>
      <c r="H40" s="54" t="s">
        <v>93</v>
      </c>
      <c r="I40" s="10"/>
      <c r="J40" s="10"/>
      <c r="K40" s="11" t="s">
        <v>61</v>
      </c>
    </row>
    <row r="41" spans="1:11" ht="15.5">
      <c r="A41" s="9" t="s">
        <v>73</v>
      </c>
      <c r="B41" s="10" t="s">
        <v>64</v>
      </c>
      <c r="C41" s="19" t="s">
        <v>92</v>
      </c>
      <c r="D41" s="7">
        <f t="shared" ca="1" si="2"/>
        <v>98.027500973676581</v>
      </c>
      <c r="E41" s="18">
        <f t="shared" ref="E41:F41" ca="1" si="11">MAX(MIN(MOD(RANDBETWEEN(1,5)*RANDBETWEEN(1,5),RANDBETWEEN(3,6))+RANDBETWEEN(1,4),5),1)</f>
        <v>3</v>
      </c>
      <c r="F41" s="18">
        <f t="shared" ca="1" si="11"/>
        <v>1</v>
      </c>
      <c r="G41" s="10">
        <v>10</v>
      </c>
      <c r="H41" s="54" t="s">
        <v>94</v>
      </c>
      <c r="I41" s="10"/>
      <c r="J41" s="10"/>
      <c r="K41" s="11" t="s">
        <v>61</v>
      </c>
    </row>
    <row r="42" spans="1:11" ht="14">
      <c r="A42" s="9" t="s">
        <v>73</v>
      </c>
      <c r="B42" s="10" t="s">
        <v>95</v>
      </c>
      <c r="C42" s="10" t="s">
        <v>92</v>
      </c>
      <c r="D42" s="7">
        <f t="shared" ca="1" si="2"/>
        <v>95.805075445464496</v>
      </c>
      <c r="E42" s="18">
        <f t="shared" ref="E42:F42" ca="1" si="12">MAX(MIN(MOD(RANDBETWEEN(1,5)*RANDBETWEEN(1,5),RANDBETWEEN(3,6))+RANDBETWEEN(1,4),5),1)</f>
        <v>3</v>
      </c>
      <c r="F42" s="18">
        <f t="shared" ca="1" si="12"/>
        <v>4</v>
      </c>
      <c r="G42" s="10">
        <v>6</v>
      </c>
      <c r="H42" s="54" t="s">
        <v>96</v>
      </c>
      <c r="I42" s="10"/>
      <c r="J42" s="10"/>
      <c r="K42" s="11" t="s">
        <v>61</v>
      </c>
    </row>
    <row r="43" spans="1:11" ht="15.5">
      <c r="A43" s="9" t="s">
        <v>73</v>
      </c>
      <c r="B43" s="10" t="s">
        <v>97</v>
      </c>
      <c r="C43" s="17" t="s">
        <v>98</v>
      </c>
      <c r="D43" s="7">
        <f t="shared" ca="1" si="2"/>
        <v>90.752494146329866</v>
      </c>
      <c r="E43" s="18">
        <f t="shared" ref="E43:F43" ca="1" si="13">MAX(MIN(MOD(RANDBETWEEN(1,5)*RANDBETWEEN(1,5),RANDBETWEEN(3,6))+RANDBETWEEN(1,4),5),1)</f>
        <v>2</v>
      </c>
      <c r="F43" s="18">
        <f t="shared" ca="1" si="13"/>
        <v>3</v>
      </c>
      <c r="G43" s="10">
        <v>6</v>
      </c>
      <c r="H43" s="54">
        <v>27.01</v>
      </c>
      <c r="I43" s="10"/>
      <c r="J43" s="10"/>
      <c r="K43" s="11" t="s">
        <v>17</v>
      </c>
    </row>
    <row r="44" spans="1:11" ht="15.5">
      <c r="A44" s="9" t="s">
        <v>73</v>
      </c>
      <c r="B44" s="10" t="s">
        <v>53</v>
      </c>
      <c r="C44" s="20" t="s">
        <v>98</v>
      </c>
      <c r="D44" s="7">
        <f t="shared" ca="1" si="2"/>
        <v>88.963230401845351</v>
      </c>
      <c r="E44" s="18">
        <f t="shared" ref="E44:F44" ca="1" si="14">MAX(MIN(MOD(RANDBETWEEN(1,5)*RANDBETWEEN(1,5),RANDBETWEEN(3,6))+RANDBETWEEN(1,4),5),1)</f>
        <v>2</v>
      </c>
      <c r="F44" s="18">
        <f t="shared" ca="1" si="14"/>
        <v>4</v>
      </c>
      <c r="G44" s="10">
        <v>6</v>
      </c>
      <c r="H44" s="54" t="s">
        <v>99</v>
      </c>
      <c r="I44" s="10"/>
      <c r="J44" s="10"/>
      <c r="K44" s="11" t="s">
        <v>17</v>
      </c>
    </row>
    <row r="45" spans="1:11" ht="14">
      <c r="A45" s="9" t="s">
        <v>73</v>
      </c>
      <c r="B45" s="10" t="s">
        <v>57</v>
      </c>
      <c r="C45" s="10" t="s">
        <v>98</v>
      </c>
      <c r="D45" s="7">
        <f t="shared" ca="1" si="2"/>
        <v>82.052077819534603</v>
      </c>
      <c r="E45" s="18">
        <f t="shared" ref="E45:F45" ca="1" si="15">MAX(MIN(MOD(RANDBETWEEN(1,5)*RANDBETWEEN(1,5),RANDBETWEEN(3,6))+RANDBETWEEN(1,4),5),1)</f>
        <v>5</v>
      </c>
      <c r="F45" s="18">
        <f t="shared" ca="1" si="15"/>
        <v>3</v>
      </c>
      <c r="G45" s="10">
        <v>6</v>
      </c>
      <c r="H45" s="54" t="s">
        <v>100</v>
      </c>
      <c r="I45" s="10"/>
      <c r="J45" s="10"/>
      <c r="K45" s="11" t="s">
        <v>17</v>
      </c>
    </row>
    <row r="46" spans="1:11" ht="14">
      <c r="A46" s="12" t="s">
        <v>73</v>
      </c>
      <c r="B46" s="13" t="s">
        <v>101</v>
      </c>
      <c r="C46" s="13" t="s">
        <v>102</v>
      </c>
      <c r="D46" s="7">
        <f t="shared" ca="1" si="2"/>
        <v>97.033600533962783</v>
      </c>
      <c r="E46" s="21">
        <f t="shared" ref="E46:F46" ca="1" si="16">MAX(MIN(MOD(RANDBETWEEN(1,5)*RANDBETWEEN(1,5),RANDBETWEEN(3,6))+RANDBETWEEN(1,4),5),1)</f>
        <v>5</v>
      </c>
      <c r="F46" s="21">
        <f t="shared" ca="1" si="16"/>
        <v>4</v>
      </c>
      <c r="G46" s="13">
        <v>10</v>
      </c>
      <c r="H46" s="57" t="s">
        <v>86</v>
      </c>
      <c r="I46" s="13"/>
      <c r="J46" s="13"/>
      <c r="K46" s="15" t="s">
        <v>103</v>
      </c>
    </row>
    <row r="47" spans="1:11" ht="14">
      <c r="A47" s="6" t="s">
        <v>104</v>
      </c>
      <c r="B47" s="22" t="s">
        <v>105</v>
      </c>
      <c r="C47" s="7" t="s">
        <v>106</v>
      </c>
      <c r="D47" s="7">
        <f t="shared" ca="1" si="2"/>
        <v>89.049870256986225</v>
      </c>
      <c r="E47" s="14">
        <v>2</v>
      </c>
      <c r="F47" s="23">
        <f t="shared" ref="F47:F76" ca="1" si="17">MAX(MIN(MOD(RANDBETWEEN(1,5)*RANDBETWEEN(1,5),RANDBETWEEN(3,6))+RANDBETWEEN(1,4),5),1)</f>
        <v>5</v>
      </c>
      <c r="G47" s="7">
        <v>7</v>
      </c>
      <c r="H47" s="56" t="s">
        <v>107</v>
      </c>
      <c r="I47" s="7"/>
      <c r="J47" s="7"/>
      <c r="K47" s="8" t="s">
        <v>14</v>
      </c>
    </row>
    <row r="48" spans="1:11" ht="14">
      <c r="A48" s="9" t="s">
        <v>104</v>
      </c>
      <c r="B48" s="10" t="s">
        <v>108</v>
      </c>
      <c r="C48" s="10" t="s">
        <v>106</v>
      </c>
      <c r="D48" s="10">
        <f t="shared" ca="1" si="2"/>
        <v>96.562125045179499</v>
      </c>
      <c r="E48" s="10">
        <v>4</v>
      </c>
      <c r="F48" s="18">
        <f t="shared" ca="1" si="17"/>
        <v>5</v>
      </c>
      <c r="G48" s="10">
        <v>7</v>
      </c>
      <c r="H48" s="54" t="s">
        <v>109</v>
      </c>
      <c r="I48" s="10"/>
      <c r="J48" s="10"/>
      <c r="K48" s="11" t="s">
        <v>14</v>
      </c>
    </row>
    <row r="49" spans="1:11" ht="14">
      <c r="A49" s="9" t="s">
        <v>104</v>
      </c>
      <c r="B49" s="10" t="s">
        <v>110</v>
      </c>
      <c r="C49" s="10" t="s">
        <v>106</v>
      </c>
      <c r="D49" s="10">
        <f t="shared" ca="1" si="2"/>
        <v>90.404144496452645</v>
      </c>
      <c r="E49" s="10">
        <v>3</v>
      </c>
      <c r="F49" s="18">
        <f t="shared" ca="1" si="17"/>
        <v>4</v>
      </c>
      <c r="G49" s="10">
        <v>7</v>
      </c>
      <c r="H49" s="54" t="s">
        <v>111</v>
      </c>
      <c r="I49" s="10"/>
      <c r="J49" s="10"/>
      <c r="K49" s="11" t="s">
        <v>14</v>
      </c>
    </row>
    <row r="50" spans="1:11" ht="14">
      <c r="A50" s="9" t="s">
        <v>104</v>
      </c>
      <c r="B50" s="10" t="s">
        <v>112</v>
      </c>
      <c r="C50" s="10" t="s">
        <v>113</v>
      </c>
      <c r="D50" s="10">
        <f t="shared" ca="1" si="2"/>
        <v>96.5671214374687</v>
      </c>
      <c r="E50" s="10">
        <v>2</v>
      </c>
      <c r="F50" s="18">
        <f t="shared" ca="1" si="17"/>
        <v>3</v>
      </c>
      <c r="G50" s="10">
        <v>6</v>
      </c>
      <c r="H50" s="54">
        <v>77</v>
      </c>
      <c r="I50" s="10"/>
      <c r="J50" s="10"/>
      <c r="K50" s="11" t="s">
        <v>61</v>
      </c>
    </row>
    <row r="51" spans="1:11" ht="14">
      <c r="A51" s="9" t="s">
        <v>104</v>
      </c>
      <c r="B51" s="10" t="s">
        <v>114</v>
      </c>
      <c r="C51" s="10" t="s">
        <v>115</v>
      </c>
      <c r="D51" s="10">
        <f t="shared" ca="1" si="2"/>
        <v>90.077848658082274</v>
      </c>
      <c r="E51" s="10">
        <v>2</v>
      </c>
      <c r="F51" s="18">
        <f t="shared" ca="1" si="17"/>
        <v>3</v>
      </c>
      <c r="G51" s="10">
        <v>6</v>
      </c>
      <c r="H51" s="54" t="s">
        <v>116</v>
      </c>
      <c r="I51" s="10"/>
      <c r="J51" s="10"/>
      <c r="K51" s="11" t="s">
        <v>17</v>
      </c>
    </row>
    <row r="52" spans="1:11" ht="14">
      <c r="A52" s="9" t="s">
        <v>104</v>
      </c>
      <c r="B52" s="10" t="s">
        <v>117</v>
      </c>
      <c r="C52" s="10" t="s">
        <v>115</v>
      </c>
      <c r="D52" s="10">
        <f t="shared" ca="1" si="2"/>
        <v>98.63427838656817</v>
      </c>
      <c r="E52" s="10">
        <v>2</v>
      </c>
      <c r="F52" s="18">
        <f t="shared" ca="1" si="17"/>
        <v>4</v>
      </c>
      <c r="G52" s="10">
        <v>6</v>
      </c>
      <c r="H52" s="54" t="s">
        <v>118</v>
      </c>
      <c r="I52" s="10"/>
      <c r="J52" s="10"/>
      <c r="K52" s="11" t="s">
        <v>17</v>
      </c>
    </row>
    <row r="53" spans="1:11" ht="14">
      <c r="A53" s="9" t="s">
        <v>104</v>
      </c>
      <c r="B53" s="10" t="s">
        <v>119</v>
      </c>
      <c r="C53" s="10" t="s">
        <v>115</v>
      </c>
      <c r="D53" s="10">
        <f t="shared" ca="1" si="2"/>
        <v>89.730176999450251</v>
      </c>
      <c r="E53" s="10">
        <v>2</v>
      </c>
      <c r="F53" s="18">
        <f t="shared" ca="1" si="17"/>
        <v>5</v>
      </c>
      <c r="G53" s="10">
        <v>6</v>
      </c>
      <c r="H53" s="54" t="s">
        <v>120</v>
      </c>
      <c r="I53" s="10"/>
      <c r="J53" s="10"/>
      <c r="K53" s="11" t="s">
        <v>17</v>
      </c>
    </row>
    <row r="54" spans="1:11" ht="14">
      <c r="A54" s="9" t="s">
        <v>104</v>
      </c>
      <c r="B54" s="10" t="s">
        <v>121</v>
      </c>
      <c r="C54" s="10" t="s">
        <v>115</v>
      </c>
      <c r="D54" s="10">
        <f t="shared" ca="1" si="2"/>
        <v>96.30729492907524</v>
      </c>
      <c r="E54" s="10">
        <v>2</v>
      </c>
      <c r="F54" s="18">
        <f t="shared" ca="1" si="17"/>
        <v>5</v>
      </c>
      <c r="G54" s="10">
        <v>10</v>
      </c>
      <c r="H54" s="54" t="s">
        <v>122</v>
      </c>
      <c r="I54" s="10"/>
      <c r="J54" s="10"/>
      <c r="K54" s="11" t="s">
        <v>17</v>
      </c>
    </row>
    <row r="55" spans="1:11" ht="14">
      <c r="A55" s="9" t="s">
        <v>104</v>
      </c>
      <c r="B55" s="10" t="s">
        <v>123</v>
      </c>
      <c r="C55" s="10" t="s">
        <v>106</v>
      </c>
      <c r="D55" s="10">
        <f t="shared" ca="1" si="2"/>
        <v>95.948869957413592</v>
      </c>
      <c r="E55" s="10">
        <v>2</v>
      </c>
      <c r="F55" s="18">
        <f t="shared" ca="1" si="17"/>
        <v>1</v>
      </c>
      <c r="G55" s="10">
        <v>6</v>
      </c>
      <c r="H55" s="54" t="s">
        <v>124</v>
      </c>
      <c r="I55" s="10"/>
      <c r="J55" s="10"/>
      <c r="K55" s="11" t="s">
        <v>14</v>
      </c>
    </row>
    <row r="56" spans="1:11" ht="14">
      <c r="A56" s="9" t="s">
        <v>104</v>
      </c>
      <c r="B56" s="10" t="s">
        <v>125</v>
      </c>
      <c r="C56" s="10" t="s">
        <v>115</v>
      </c>
      <c r="D56" s="10">
        <f t="shared" ca="1" si="2"/>
        <v>85.038414609950834</v>
      </c>
      <c r="E56" s="10">
        <v>2</v>
      </c>
      <c r="F56" s="18">
        <f t="shared" ca="1" si="17"/>
        <v>5</v>
      </c>
      <c r="G56" s="10">
        <v>6</v>
      </c>
      <c r="H56" s="54" t="s">
        <v>126</v>
      </c>
      <c r="I56" s="10"/>
      <c r="J56" s="10"/>
      <c r="K56" s="11" t="s">
        <v>17</v>
      </c>
    </row>
    <row r="57" spans="1:11" ht="14">
      <c r="A57" s="9" t="s">
        <v>104</v>
      </c>
      <c r="B57" s="10" t="s">
        <v>127</v>
      </c>
      <c r="C57" s="10" t="s">
        <v>115</v>
      </c>
      <c r="D57" s="10">
        <f t="shared" ca="1" si="2"/>
        <v>86.563041353996311</v>
      </c>
      <c r="E57" s="10">
        <v>2</v>
      </c>
      <c r="F57" s="18">
        <f t="shared" ca="1" si="17"/>
        <v>5</v>
      </c>
      <c r="G57" s="10">
        <v>6</v>
      </c>
      <c r="H57" s="54" t="s">
        <v>128</v>
      </c>
      <c r="I57" s="10"/>
      <c r="J57" s="10"/>
      <c r="K57" s="11" t="s">
        <v>17</v>
      </c>
    </row>
    <row r="58" spans="1:11" ht="14">
      <c r="A58" s="9" t="s">
        <v>104</v>
      </c>
      <c r="B58" s="10" t="s">
        <v>129</v>
      </c>
      <c r="C58" s="10" t="s">
        <v>130</v>
      </c>
      <c r="D58" s="10">
        <f t="shared" ca="1" si="2"/>
        <v>98.690014148719158</v>
      </c>
      <c r="E58" s="10">
        <v>2</v>
      </c>
      <c r="F58" s="18">
        <f t="shared" ca="1" si="17"/>
        <v>5</v>
      </c>
      <c r="G58" s="10">
        <v>6</v>
      </c>
      <c r="H58" s="54" t="s">
        <v>131</v>
      </c>
      <c r="I58" s="10"/>
      <c r="J58" s="10"/>
      <c r="K58" s="11" t="s">
        <v>103</v>
      </c>
    </row>
    <row r="59" spans="1:11" ht="14">
      <c r="A59" s="9" t="s">
        <v>104</v>
      </c>
      <c r="B59" s="10" t="s">
        <v>132</v>
      </c>
      <c r="C59" s="10" t="s">
        <v>115</v>
      </c>
      <c r="D59" s="10">
        <f t="shared" ca="1" si="2"/>
        <v>98.595855484694582</v>
      </c>
      <c r="E59" s="10">
        <v>2</v>
      </c>
      <c r="F59" s="18">
        <f t="shared" ca="1" si="17"/>
        <v>5</v>
      </c>
      <c r="G59" s="10">
        <v>6</v>
      </c>
      <c r="H59" s="54" t="s">
        <v>133</v>
      </c>
      <c r="I59" s="10"/>
      <c r="J59" s="10"/>
      <c r="K59" s="11" t="s">
        <v>17</v>
      </c>
    </row>
    <row r="60" spans="1:11" ht="14">
      <c r="A60" s="9" t="s">
        <v>104</v>
      </c>
      <c r="B60" s="10" t="s">
        <v>134</v>
      </c>
      <c r="C60" s="10" t="s">
        <v>115</v>
      </c>
      <c r="D60" s="10">
        <f t="shared" ca="1" si="2"/>
        <v>95.660205081891206</v>
      </c>
      <c r="E60" s="10">
        <v>2</v>
      </c>
      <c r="F60" s="18">
        <f t="shared" ca="1" si="17"/>
        <v>5</v>
      </c>
      <c r="G60" s="10">
        <v>6</v>
      </c>
      <c r="H60" s="54" t="s">
        <v>135</v>
      </c>
      <c r="I60" s="10"/>
      <c r="J60" s="10"/>
      <c r="K60" s="11" t="s">
        <v>69</v>
      </c>
    </row>
    <row r="61" spans="1:11" ht="14">
      <c r="A61" s="12" t="s">
        <v>104</v>
      </c>
      <c r="B61" s="13" t="s">
        <v>136</v>
      </c>
      <c r="C61" s="10" t="s">
        <v>115</v>
      </c>
      <c r="D61" s="10">
        <f t="shared" ca="1" si="2"/>
        <v>96.784131846139104</v>
      </c>
      <c r="E61" s="10">
        <v>2</v>
      </c>
      <c r="F61" s="18">
        <f t="shared" ca="1" si="17"/>
        <v>3</v>
      </c>
      <c r="G61" s="13">
        <v>6</v>
      </c>
      <c r="H61" s="57" t="s">
        <v>137</v>
      </c>
      <c r="I61" s="13"/>
      <c r="J61" s="13"/>
      <c r="K61" s="15" t="s">
        <v>14</v>
      </c>
    </row>
    <row r="62" spans="1:11" ht="14">
      <c r="A62" s="6" t="s">
        <v>138</v>
      </c>
      <c r="B62" s="24" t="s">
        <v>139</v>
      </c>
      <c r="C62" s="7" t="s">
        <v>140</v>
      </c>
      <c r="D62" s="25">
        <f t="shared" ref="D62:D76" ca="1" si="18">(1-EXP(-5*RAND()))*25+75</f>
        <v>96.68133906608918</v>
      </c>
      <c r="E62" s="7">
        <f t="shared" ref="E62:E76" ca="1" si="19">MAX(MIN(MOD(RANDBETWEEN(1,5)*RANDBETWEEN(1,5),F2)+RANDBETWEEN(3,9)-3,5),1)</f>
        <v>5</v>
      </c>
      <c r="F62" s="26">
        <f t="shared" ca="1" si="17"/>
        <v>3</v>
      </c>
      <c r="G62" s="7">
        <v>7</v>
      </c>
      <c r="H62" s="56" t="s">
        <v>141</v>
      </c>
      <c r="I62" s="7"/>
      <c r="J62" s="7"/>
      <c r="K62" s="8" t="s">
        <v>14</v>
      </c>
    </row>
    <row r="63" spans="1:11" ht="14">
      <c r="A63" s="9" t="s">
        <v>138</v>
      </c>
      <c r="B63" s="10" t="s">
        <v>142</v>
      </c>
      <c r="C63" s="27" t="s">
        <v>140</v>
      </c>
      <c r="D63" s="28">
        <f t="shared" ca="1" si="18"/>
        <v>95.149855660115833</v>
      </c>
      <c r="E63" s="29">
        <f t="shared" ca="1" si="19"/>
        <v>5</v>
      </c>
      <c r="F63" s="10">
        <f t="shared" ca="1" si="17"/>
        <v>5</v>
      </c>
      <c r="G63" s="30">
        <v>7</v>
      </c>
      <c r="H63" s="54" t="s">
        <v>143</v>
      </c>
      <c r="I63" s="10"/>
      <c r="J63" s="10"/>
      <c r="K63" s="11" t="s">
        <v>14</v>
      </c>
    </row>
    <row r="64" spans="1:11" ht="14">
      <c r="A64" s="9" t="s">
        <v>138</v>
      </c>
      <c r="B64" s="10" t="s">
        <v>144</v>
      </c>
      <c r="C64" s="22" t="s">
        <v>140</v>
      </c>
      <c r="D64" s="28">
        <f t="shared" ca="1" si="18"/>
        <v>99.649097262515795</v>
      </c>
      <c r="E64" s="29">
        <f t="shared" ca="1" si="19"/>
        <v>1</v>
      </c>
      <c r="F64" s="10">
        <f t="shared" ca="1" si="17"/>
        <v>5</v>
      </c>
      <c r="G64" s="30">
        <v>7</v>
      </c>
      <c r="H64" s="54" t="s">
        <v>145</v>
      </c>
      <c r="I64" s="10"/>
      <c r="J64" s="10"/>
      <c r="K64" s="11" t="s">
        <v>14</v>
      </c>
    </row>
    <row r="65" spans="1:11" ht="14">
      <c r="A65" s="9" t="s">
        <v>138</v>
      </c>
      <c r="B65" s="10" t="s">
        <v>146</v>
      </c>
      <c r="C65" s="10" t="s">
        <v>147</v>
      </c>
      <c r="D65" s="28">
        <f t="shared" ca="1" si="18"/>
        <v>75.848164928939838</v>
      </c>
      <c r="E65" s="29">
        <f t="shared" ca="1" si="19"/>
        <v>5</v>
      </c>
      <c r="F65" s="10">
        <f t="shared" ca="1" si="17"/>
        <v>1</v>
      </c>
      <c r="G65" s="30">
        <v>7</v>
      </c>
      <c r="H65" s="54">
        <v>30</v>
      </c>
      <c r="I65" s="10"/>
      <c r="J65" s="10"/>
      <c r="K65" s="11" t="s">
        <v>14</v>
      </c>
    </row>
    <row r="66" spans="1:11" ht="14">
      <c r="A66" s="9" t="s">
        <v>138</v>
      </c>
      <c r="B66" s="10" t="s">
        <v>148</v>
      </c>
      <c r="C66" s="27" t="s">
        <v>147</v>
      </c>
      <c r="D66" s="28">
        <f t="shared" ca="1" si="18"/>
        <v>99.102413552448368</v>
      </c>
      <c r="E66" s="29">
        <f t="shared" ca="1" si="19"/>
        <v>5</v>
      </c>
      <c r="F66" s="10">
        <f t="shared" ca="1" si="17"/>
        <v>2</v>
      </c>
      <c r="G66" s="30">
        <v>11</v>
      </c>
      <c r="H66" s="54">
        <v>74</v>
      </c>
      <c r="I66" s="10"/>
      <c r="J66" s="10"/>
      <c r="K66" s="11" t="s">
        <v>61</v>
      </c>
    </row>
    <row r="67" spans="1:11" ht="14">
      <c r="A67" s="9" t="s">
        <v>138</v>
      </c>
      <c r="B67" s="10" t="s">
        <v>149</v>
      </c>
      <c r="C67" s="22" t="s">
        <v>150</v>
      </c>
      <c r="D67" s="28">
        <f t="shared" ca="1" si="18"/>
        <v>96.206298213852705</v>
      </c>
      <c r="E67" s="29">
        <f t="shared" ca="1" si="19"/>
        <v>4</v>
      </c>
      <c r="F67" s="10">
        <f t="shared" ca="1" si="17"/>
        <v>4</v>
      </c>
      <c r="G67" s="30">
        <v>6</v>
      </c>
      <c r="H67" s="54">
        <v>59</v>
      </c>
      <c r="I67" s="10"/>
      <c r="J67" s="10"/>
      <c r="K67" s="11" t="s">
        <v>17</v>
      </c>
    </row>
    <row r="68" spans="1:11" ht="14">
      <c r="A68" s="9" t="s">
        <v>138</v>
      </c>
      <c r="B68" s="10" t="s">
        <v>151</v>
      </c>
      <c r="C68" s="10" t="s">
        <v>150</v>
      </c>
      <c r="D68" s="28">
        <f t="shared" ca="1" si="18"/>
        <v>98.135718838114087</v>
      </c>
      <c r="E68" s="29">
        <f t="shared" ca="1" si="19"/>
        <v>4</v>
      </c>
      <c r="F68" s="10">
        <f t="shared" ca="1" si="17"/>
        <v>4</v>
      </c>
      <c r="G68" s="30">
        <v>6</v>
      </c>
      <c r="H68" s="54" t="s">
        <v>152</v>
      </c>
      <c r="I68" s="10"/>
      <c r="J68" s="10"/>
      <c r="K68" s="11" t="s">
        <v>14</v>
      </c>
    </row>
    <row r="69" spans="1:11" ht="14">
      <c r="A69" s="9" t="s">
        <v>138</v>
      </c>
      <c r="B69" s="10" t="s">
        <v>153</v>
      </c>
      <c r="C69" s="10" t="s">
        <v>150</v>
      </c>
      <c r="D69" s="28">
        <f t="shared" ca="1" si="18"/>
        <v>99.482459112600409</v>
      </c>
      <c r="E69" s="29">
        <f t="shared" ca="1" si="19"/>
        <v>5</v>
      </c>
      <c r="F69" s="10">
        <f t="shared" ca="1" si="17"/>
        <v>4</v>
      </c>
      <c r="G69" s="30">
        <v>6</v>
      </c>
      <c r="H69" s="54" t="s">
        <v>154</v>
      </c>
      <c r="I69" s="10"/>
      <c r="J69" s="10"/>
      <c r="K69" s="11" t="s">
        <v>14</v>
      </c>
    </row>
    <row r="70" spans="1:11" ht="14">
      <c r="A70" s="9" t="s">
        <v>138</v>
      </c>
      <c r="B70" s="10" t="s">
        <v>155</v>
      </c>
      <c r="C70" s="10" t="s">
        <v>150</v>
      </c>
      <c r="D70" s="28">
        <f t="shared" ca="1" si="18"/>
        <v>88.047367799690363</v>
      </c>
      <c r="E70" s="29">
        <f t="shared" ca="1" si="19"/>
        <v>1</v>
      </c>
      <c r="F70" s="10">
        <f t="shared" ca="1" si="17"/>
        <v>4</v>
      </c>
      <c r="G70" s="30">
        <v>6</v>
      </c>
      <c r="H70" s="54">
        <v>40</v>
      </c>
      <c r="I70" s="10"/>
      <c r="J70" s="10"/>
      <c r="K70" s="11" t="s">
        <v>17</v>
      </c>
    </row>
    <row r="71" spans="1:11" ht="14">
      <c r="A71" s="9" t="s">
        <v>138</v>
      </c>
      <c r="B71" s="10" t="s">
        <v>156</v>
      </c>
      <c r="C71" s="10" t="s">
        <v>157</v>
      </c>
      <c r="D71" s="28">
        <f t="shared" ca="1" si="18"/>
        <v>99.403757157068668</v>
      </c>
      <c r="E71" s="29">
        <f t="shared" ca="1" si="19"/>
        <v>2</v>
      </c>
      <c r="F71" s="10">
        <f t="shared" ca="1" si="17"/>
        <v>5</v>
      </c>
      <c r="G71" s="30">
        <v>6</v>
      </c>
      <c r="H71" s="54" t="s">
        <v>158</v>
      </c>
      <c r="I71" s="10"/>
      <c r="J71" s="10"/>
      <c r="K71" s="11" t="s">
        <v>17</v>
      </c>
    </row>
    <row r="72" spans="1:11" ht="14">
      <c r="A72" s="9" t="s">
        <v>138</v>
      </c>
      <c r="B72" s="10" t="s">
        <v>62</v>
      </c>
      <c r="C72" s="10" t="s">
        <v>157</v>
      </c>
      <c r="D72" s="28">
        <f t="shared" ca="1" si="18"/>
        <v>99.158960395665304</v>
      </c>
      <c r="E72" s="29">
        <f t="shared" ca="1" si="19"/>
        <v>5</v>
      </c>
      <c r="F72" s="10">
        <f t="shared" ca="1" si="17"/>
        <v>3</v>
      </c>
      <c r="G72" s="30">
        <v>10</v>
      </c>
      <c r="H72" s="54">
        <v>59</v>
      </c>
      <c r="I72" s="10"/>
      <c r="J72" s="10"/>
      <c r="K72" s="11" t="s">
        <v>61</v>
      </c>
    </row>
    <row r="73" spans="1:11" ht="14">
      <c r="A73" s="9" t="s">
        <v>138</v>
      </c>
      <c r="B73" s="10" t="s">
        <v>159</v>
      </c>
      <c r="C73" s="10" t="s">
        <v>160</v>
      </c>
      <c r="D73" s="28">
        <f t="shared" ca="1" si="18"/>
        <v>99.690881887439573</v>
      </c>
      <c r="E73" s="29">
        <f t="shared" ca="1" si="19"/>
        <v>2</v>
      </c>
      <c r="F73" s="10">
        <f t="shared" ca="1" si="17"/>
        <v>5</v>
      </c>
      <c r="G73" s="30">
        <v>7</v>
      </c>
      <c r="H73" s="54" t="s">
        <v>161</v>
      </c>
      <c r="I73" s="10"/>
      <c r="J73" s="10"/>
      <c r="K73" s="11" t="s">
        <v>69</v>
      </c>
    </row>
    <row r="74" spans="1:11" ht="14">
      <c r="A74" s="9" t="s">
        <v>138</v>
      </c>
      <c r="B74" s="10" t="s">
        <v>162</v>
      </c>
      <c r="C74" s="22" t="s">
        <v>160</v>
      </c>
      <c r="D74" s="28">
        <f t="shared" ca="1" si="18"/>
        <v>99.787511932558232</v>
      </c>
      <c r="E74" s="29">
        <f t="shared" ca="1" si="19"/>
        <v>5</v>
      </c>
      <c r="F74" s="10">
        <f t="shared" ca="1" si="17"/>
        <v>5</v>
      </c>
      <c r="G74" s="30">
        <v>6</v>
      </c>
      <c r="H74" s="54" t="s">
        <v>163</v>
      </c>
      <c r="I74" s="10"/>
      <c r="J74" s="10"/>
      <c r="K74" s="11" t="s">
        <v>69</v>
      </c>
    </row>
    <row r="75" spans="1:11" ht="14">
      <c r="A75" s="9" t="s">
        <v>138</v>
      </c>
      <c r="B75" s="10" t="s">
        <v>164</v>
      </c>
      <c r="C75" s="10" t="s">
        <v>165</v>
      </c>
      <c r="D75" s="28">
        <f t="shared" ca="1" si="18"/>
        <v>84.141738913631272</v>
      </c>
      <c r="E75" s="29">
        <f t="shared" ca="1" si="19"/>
        <v>5</v>
      </c>
      <c r="F75" s="10">
        <f t="shared" ca="1" si="17"/>
        <v>1</v>
      </c>
      <c r="G75" s="30">
        <v>6</v>
      </c>
      <c r="H75" s="54" t="s">
        <v>166</v>
      </c>
      <c r="I75" s="10"/>
      <c r="J75" s="10"/>
      <c r="K75" s="11" t="s">
        <v>17</v>
      </c>
    </row>
    <row r="76" spans="1:11" ht="14">
      <c r="A76" s="12" t="s">
        <v>138</v>
      </c>
      <c r="B76" s="31" t="s">
        <v>167</v>
      </c>
      <c r="C76" s="13" t="s">
        <v>168</v>
      </c>
      <c r="D76" s="32">
        <f t="shared" ca="1" si="18"/>
        <v>93.081292159787438</v>
      </c>
      <c r="E76" s="13">
        <f t="shared" ca="1" si="19"/>
        <v>1</v>
      </c>
      <c r="F76" s="14">
        <f t="shared" ca="1" si="17"/>
        <v>4</v>
      </c>
      <c r="G76" s="13">
        <v>10</v>
      </c>
      <c r="H76" s="57">
        <v>76</v>
      </c>
      <c r="I76" s="13"/>
      <c r="J76" s="13"/>
      <c r="K76" s="15" t="s">
        <v>61</v>
      </c>
    </row>
    <row r="77" spans="1:11" ht="14">
      <c r="A77" s="6" t="s">
        <v>169</v>
      </c>
      <c r="B77" s="26" t="s">
        <v>170</v>
      </c>
      <c r="C77" s="26" t="s">
        <v>171</v>
      </c>
      <c r="D77" s="7">
        <v>100</v>
      </c>
      <c r="E77" s="14">
        <v>5</v>
      </c>
      <c r="F77" s="7">
        <v>5</v>
      </c>
      <c r="G77" s="7">
        <v>6</v>
      </c>
      <c r="H77" s="56" t="s">
        <v>172</v>
      </c>
      <c r="I77" s="7"/>
      <c r="J77" s="7"/>
      <c r="K77" s="8" t="s">
        <v>17</v>
      </c>
    </row>
    <row r="78" spans="1:11" ht="14">
      <c r="A78" s="33" t="s">
        <v>169</v>
      </c>
      <c r="B78" s="26" t="s">
        <v>173</v>
      </c>
      <c r="C78" s="26" t="s">
        <v>171</v>
      </c>
      <c r="D78" s="10">
        <v>99</v>
      </c>
      <c r="E78" s="10">
        <v>5</v>
      </c>
      <c r="F78" s="10">
        <v>5</v>
      </c>
      <c r="G78" s="10">
        <v>6</v>
      </c>
      <c r="H78" s="54">
        <v>100</v>
      </c>
      <c r="I78" s="10"/>
      <c r="J78" s="10"/>
      <c r="K78" s="11" t="s">
        <v>17</v>
      </c>
    </row>
    <row r="79" spans="1:11" ht="14">
      <c r="A79" s="6" t="s">
        <v>174</v>
      </c>
      <c r="B79" s="26" t="s">
        <v>12</v>
      </c>
      <c r="C79" s="7" t="s">
        <v>175</v>
      </c>
      <c r="D79" s="34">
        <f t="shared" ref="D79:D123" ca="1" si="20">(1-EXP(-5*RAND()))*25+75</f>
        <v>92.094962224870727</v>
      </c>
      <c r="E79" s="7">
        <v>3</v>
      </c>
      <c r="F79" s="7">
        <v>5</v>
      </c>
      <c r="G79" s="7">
        <v>7</v>
      </c>
      <c r="H79" s="56">
        <v>63.5</v>
      </c>
      <c r="I79" s="7"/>
      <c r="J79" s="7"/>
      <c r="K79" s="8" t="s">
        <v>14</v>
      </c>
    </row>
    <row r="80" spans="1:11" ht="14">
      <c r="A80" s="33" t="s">
        <v>174</v>
      </c>
      <c r="B80" s="10" t="s">
        <v>176</v>
      </c>
      <c r="C80" s="30" t="s">
        <v>175</v>
      </c>
      <c r="D80" s="34">
        <f t="shared" ca="1" si="20"/>
        <v>99.633529300008547</v>
      </c>
      <c r="E80" s="10">
        <v>2</v>
      </c>
      <c r="F80" s="10">
        <v>3</v>
      </c>
      <c r="G80" s="10">
        <v>7</v>
      </c>
      <c r="H80" s="54">
        <v>35.200000000000003</v>
      </c>
      <c r="I80" s="10"/>
      <c r="J80" s="10"/>
      <c r="K80" s="11" t="s">
        <v>14</v>
      </c>
    </row>
    <row r="81" spans="1:11" ht="14">
      <c r="A81" s="33" t="s">
        <v>174</v>
      </c>
      <c r="B81" s="10" t="s">
        <v>57</v>
      </c>
      <c r="C81" s="30" t="s">
        <v>177</v>
      </c>
      <c r="D81" s="34">
        <f t="shared" ca="1" si="20"/>
        <v>85.785105170517966</v>
      </c>
      <c r="E81" s="10">
        <v>5</v>
      </c>
      <c r="F81" s="10">
        <v>4</v>
      </c>
      <c r="G81" s="10">
        <v>6</v>
      </c>
      <c r="H81" s="54">
        <v>85.2</v>
      </c>
      <c r="I81" s="10"/>
      <c r="J81" s="10"/>
      <c r="K81" s="11" t="s">
        <v>178</v>
      </c>
    </row>
    <row r="82" spans="1:11" ht="14">
      <c r="A82" s="33" t="s">
        <v>174</v>
      </c>
      <c r="B82" s="10" t="s">
        <v>50</v>
      </c>
      <c r="C82" s="30" t="s">
        <v>177</v>
      </c>
      <c r="D82" s="34">
        <f t="shared" ca="1" si="20"/>
        <v>97.467324292603109</v>
      </c>
      <c r="E82" s="10">
        <v>1</v>
      </c>
      <c r="F82" s="10">
        <v>2</v>
      </c>
      <c r="G82" s="10">
        <v>6</v>
      </c>
      <c r="H82" s="54">
        <v>5.2</v>
      </c>
      <c r="I82" s="10"/>
      <c r="J82" s="10"/>
      <c r="K82" s="11" t="s">
        <v>178</v>
      </c>
    </row>
    <row r="83" spans="1:11" ht="14">
      <c r="A83" s="33" t="s">
        <v>174</v>
      </c>
      <c r="B83" s="10" t="s">
        <v>179</v>
      </c>
      <c r="C83" s="30" t="s">
        <v>177</v>
      </c>
      <c r="D83" s="34">
        <f t="shared" ca="1" si="20"/>
        <v>99.787728684932944</v>
      </c>
      <c r="E83" s="10">
        <v>5</v>
      </c>
      <c r="F83" s="10">
        <v>2</v>
      </c>
      <c r="G83" s="10">
        <v>6</v>
      </c>
      <c r="H83" s="54">
        <v>3.2</v>
      </c>
      <c r="I83" s="10"/>
      <c r="J83" s="10"/>
      <c r="K83" s="11" t="s">
        <v>178</v>
      </c>
    </row>
    <row r="84" spans="1:11" ht="14">
      <c r="A84" s="33" t="s">
        <v>174</v>
      </c>
      <c r="B84" s="10" t="s">
        <v>180</v>
      </c>
      <c r="C84" s="30" t="s">
        <v>181</v>
      </c>
      <c r="D84" s="34">
        <f t="shared" ca="1" si="20"/>
        <v>98.347116107467642</v>
      </c>
      <c r="E84" s="10">
        <v>2</v>
      </c>
      <c r="F84" s="10">
        <v>3</v>
      </c>
      <c r="G84" s="10">
        <v>6</v>
      </c>
      <c r="H84" s="54">
        <v>45.2</v>
      </c>
      <c r="I84" s="10"/>
      <c r="J84" s="10"/>
      <c r="K84" s="11" t="s">
        <v>178</v>
      </c>
    </row>
    <row r="85" spans="1:11" ht="14">
      <c r="A85" s="33" t="s">
        <v>174</v>
      </c>
      <c r="B85" s="10" t="s">
        <v>182</v>
      </c>
      <c r="C85" s="30" t="s">
        <v>175</v>
      </c>
      <c r="D85" s="34">
        <f t="shared" ca="1" si="20"/>
        <v>89.07448285175397</v>
      </c>
      <c r="E85" s="10">
        <v>4</v>
      </c>
      <c r="F85" s="10">
        <v>4</v>
      </c>
      <c r="G85" s="10">
        <v>7</v>
      </c>
      <c r="H85" s="54">
        <v>73.2</v>
      </c>
      <c r="I85" s="10"/>
      <c r="J85" s="10"/>
      <c r="K85" s="11" t="s">
        <v>14</v>
      </c>
    </row>
    <row r="86" spans="1:11" ht="14">
      <c r="A86" s="33" t="s">
        <v>174</v>
      </c>
      <c r="B86" s="10" t="s">
        <v>183</v>
      </c>
      <c r="C86" s="30" t="s">
        <v>175</v>
      </c>
      <c r="D86" s="34">
        <f t="shared" ca="1" si="20"/>
        <v>99.223163375050873</v>
      </c>
      <c r="E86" s="10">
        <v>3</v>
      </c>
      <c r="F86" s="10">
        <v>5</v>
      </c>
      <c r="G86" s="10">
        <v>7</v>
      </c>
      <c r="H86" s="54">
        <v>82.4</v>
      </c>
      <c r="I86" s="10"/>
      <c r="J86" s="10"/>
      <c r="K86" s="11" t="s">
        <v>14</v>
      </c>
    </row>
    <row r="87" spans="1:11" ht="14">
      <c r="A87" s="33" t="s">
        <v>174</v>
      </c>
      <c r="B87" s="10" t="s">
        <v>184</v>
      </c>
      <c r="C87" s="30" t="s">
        <v>175</v>
      </c>
      <c r="D87" s="34">
        <f t="shared" ca="1" si="20"/>
        <v>98.317780703091429</v>
      </c>
      <c r="E87" s="10">
        <v>5</v>
      </c>
      <c r="F87" s="10">
        <v>4</v>
      </c>
      <c r="G87" s="10">
        <v>7</v>
      </c>
      <c r="H87" s="54">
        <v>92.5</v>
      </c>
      <c r="I87" s="10"/>
      <c r="J87" s="10"/>
      <c r="K87" s="11" t="s">
        <v>14</v>
      </c>
    </row>
    <row r="88" spans="1:11" ht="14">
      <c r="A88" s="33" t="s">
        <v>174</v>
      </c>
      <c r="B88" s="10" t="s">
        <v>185</v>
      </c>
      <c r="C88" s="30" t="s">
        <v>175</v>
      </c>
      <c r="D88" s="34">
        <f t="shared" ca="1" si="20"/>
        <v>99.518773398506653</v>
      </c>
      <c r="E88" s="10">
        <v>1</v>
      </c>
      <c r="F88" s="10">
        <v>2</v>
      </c>
      <c r="G88" s="10">
        <v>6</v>
      </c>
      <c r="H88" s="54">
        <v>35.200000000000003</v>
      </c>
      <c r="I88" s="10"/>
      <c r="J88" s="10"/>
      <c r="K88" s="11" t="s">
        <v>14</v>
      </c>
    </row>
    <row r="89" spans="1:11" ht="14">
      <c r="A89" s="33" t="s">
        <v>174</v>
      </c>
      <c r="B89" s="10" t="s">
        <v>186</v>
      </c>
      <c r="C89" s="30" t="s">
        <v>175</v>
      </c>
      <c r="D89" s="34">
        <f t="shared" ca="1" si="20"/>
        <v>97.671811850430032</v>
      </c>
      <c r="E89" s="10">
        <v>3</v>
      </c>
      <c r="F89" s="10">
        <v>2</v>
      </c>
      <c r="G89" s="10">
        <v>6</v>
      </c>
      <c r="H89" s="54">
        <v>48.1</v>
      </c>
      <c r="I89" s="10"/>
      <c r="J89" s="10"/>
      <c r="K89" s="11" t="s">
        <v>69</v>
      </c>
    </row>
    <row r="90" spans="1:11" ht="14">
      <c r="A90" s="33" t="s">
        <v>174</v>
      </c>
      <c r="B90" s="10" t="s">
        <v>187</v>
      </c>
      <c r="C90" s="30" t="s">
        <v>181</v>
      </c>
      <c r="D90" s="34">
        <f t="shared" ca="1" si="20"/>
        <v>99.798125458053789</v>
      </c>
      <c r="E90" s="10">
        <v>2</v>
      </c>
      <c r="F90" s="10">
        <v>4</v>
      </c>
      <c r="G90" s="10">
        <v>6</v>
      </c>
      <c r="H90" s="54">
        <v>25.8</v>
      </c>
      <c r="I90" s="10"/>
      <c r="J90" s="10"/>
      <c r="K90" s="11" t="s">
        <v>69</v>
      </c>
    </row>
    <row r="91" spans="1:11" ht="14">
      <c r="A91" s="33" t="s">
        <v>174</v>
      </c>
      <c r="B91" s="10" t="s">
        <v>188</v>
      </c>
      <c r="C91" s="30" t="s">
        <v>181</v>
      </c>
      <c r="D91" s="34">
        <f t="shared" ca="1" si="20"/>
        <v>98.517272766335182</v>
      </c>
      <c r="E91" s="10">
        <v>3</v>
      </c>
      <c r="F91" s="10">
        <v>3</v>
      </c>
      <c r="G91" s="10">
        <v>6</v>
      </c>
      <c r="H91" s="54">
        <v>65.3</v>
      </c>
      <c r="I91" s="10"/>
      <c r="J91" s="10"/>
      <c r="K91" s="11" t="s">
        <v>69</v>
      </c>
    </row>
    <row r="92" spans="1:11" ht="14">
      <c r="A92" s="33" t="s">
        <v>174</v>
      </c>
      <c r="B92" s="10" t="s">
        <v>189</v>
      </c>
      <c r="C92" s="35" t="s">
        <v>181</v>
      </c>
      <c r="D92" s="34">
        <f t="shared" ca="1" si="20"/>
        <v>99.428774320375936</v>
      </c>
      <c r="E92" s="10">
        <v>2</v>
      </c>
      <c r="F92" s="10">
        <v>5</v>
      </c>
      <c r="G92" s="10">
        <v>6</v>
      </c>
      <c r="H92" s="54">
        <v>37.5</v>
      </c>
      <c r="I92" s="10"/>
      <c r="J92" s="10"/>
      <c r="K92" s="11" t="s">
        <v>69</v>
      </c>
    </row>
    <row r="93" spans="1:11" ht="14">
      <c r="A93" s="36" t="s">
        <v>174</v>
      </c>
      <c r="B93" s="13" t="s">
        <v>190</v>
      </c>
      <c r="C93" s="37" t="s">
        <v>160</v>
      </c>
      <c r="D93" s="34">
        <f t="shared" ca="1" si="20"/>
        <v>96.052655568131954</v>
      </c>
      <c r="E93" s="38">
        <v>5</v>
      </c>
      <c r="F93" s="38">
        <v>4</v>
      </c>
      <c r="G93" s="13">
        <v>7</v>
      </c>
      <c r="H93" s="57">
        <v>45</v>
      </c>
      <c r="I93" s="13"/>
      <c r="J93" s="13"/>
      <c r="K93" s="15" t="s">
        <v>69</v>
      </c>
    </row>
    <row r="94" spans="1:11" ht="14">
      <c r="A94" s="39" t="s">
        <v>191</v>
      </c>
      <c r="B94" s="14" t="s">
        <v>176</v>
      </c>
      <c r="C94" s="14" t="s">
        <v>192</v>
      </c>
      <c r="D94" s="34">
        <f t="shared" ca="1" si="20"/>
        <v>99.312250145540247</v>
      </c>
      <c r="E94" s="10">
        <f ca="1">MAX(MIN(MOD(RANDBETWEEN(1,5)*RANDBETWEEN(1,5),F2)+RANDBETWEEN(3,9)-3,5),1)</f>
        <v>3</v>
      </c>
      <c r="F94" s="18">
        <f t="shared" ref="F94:F123" ca="1" si="21">MAX(MIN(MOD(RANDBETWEEN(1,5)*RANDBETWEEN(1,5),RANDBETWEEN(3,6))+RANDBETWEEN(1,4),5),1)</f>
        <v>4</v>
      </c>
      <c r="G94" s="14">
        <v>7</v>
      </c>
      <c r="H94" s="58">
        <v>67.2</v>
      </c>
      <c r="I94" s="14"/>
      <c r="J94" s="14"/>
      <c r="K94" s="40" t="s">
        <v>14</v>
      </c>
    </row>
    <row r="95" spans="1:11" ht="14">
      <c r="A95" s="9" t="s">
        <v>191</v>
      </c>
      <c r="B95" s="10" t="s">
        <v>87</v>
      </c>
      <c r="C95" s="10" t="s">
        <v>192</v>
      </c>
      <c r="D95" s="34">
        <f t="shared" ca="1" si="20"/>
        <v>81.531579311865769</v>
      </c>
      <c r="E95" s="18">
        <f ca="1">MAX(MIN(MOD(RANDBETWEEN(1,5)*RANDBETWEEN(1,5),F2)+RANDBETWEEN(3,9)-3,5),1)</f>
        <v>4</v>
      </c>
      <c r="F95" s="18">
        <f t="shared" ca="1" si="21"/>
        <v>5</v>
      </c>
      <c r="G95" s="10">
        <v>7</v>
      </c>
      <c r="H95" s="54">
        <v>78.900000000000006</v>
      </c>
      <c r="I95" s="10"/>
      <c r="J95" s="10"/>
      <c r="K95" s="11" t="s">
        <v>14</v>
      </c>
    </row>
    <row r="96" spans="1:11" ht="14">
      <c r="A96" s="9" t="s">
        <v>191</v>
      </c>
      <c r="B96" s="10" t="s">
        <v>55</v>
      </c>
      <c r="C96" s="10" t="s">
        <v>193</v>
      </c>
      <c r="D96" s="34">
        <f t="shared" ca="1" si="20"/>
        <v>95.434923988244194</v>
      </c>
      <c r="E96" s="18">
        <f t="shared" ref="E96:E108" ca="1" si="22">MAX(MIN(MOD(RANDBETWEEN(1,5)*RANDBETWEEN(1,5),F2)+RANDBETWEEN(3,9)-3,5),1)</f>
        <v>2</v>
      </c>
      <c r="F96" s="18">
        <f t="shared" ca="1" si="21"/>
        <v>5</v>
      </c>
      <c r="G96" s="10">
        <v>6</v>
      </c>
      <c r="H96" s="54">
        <v>44.9</v>
      </c>
      <c r="I96" s="10"/>
      <c r="J96" s="10"/>
      <c r="K96" s="11" t="s">
        <v>56</v>
      </c>
    </row>
    <row r="97" spans="1:11" ht="14">
      <c r="A97" s="9" t="s">
        <v>191</v>
      </c>
      <c r="B97" s="10" t="s">
        <v>194</v>
      </c>
      <c r="C97" s="10" t="s">
        <v>193</v>
      </c>
      <c r="D97" s="34">
        <f t="shared" ca="1" si="20"/>
        <v>91.117023183009707</v>
      </c>
      <c r="E97" s="18">
        <f t="shared" ca="1" si="22"/>
        <v>3</v>
      </c>
      <c r="F97" s="18">
        <f t="shared" ca="1" si="21"/>
        <v>4</v>
      </c>
      <c r="G97" s="10">
        <v>6</v>
      </c>
      <c r="H97" s="54">
        <v>49.1</v>
      </c>
      <c r="I97" s="10"/>
      <c r="J97" s="10"/>
      <c r="K97" s="11" t="s">
        <v>69</v>
      </c>
    </row>
    <row r="98" spans="1:11" ht="14">
      <c r="A98" s="9" t="s">
        <v>191</v>
      </c>
      <c r="B98" s="10" t="s">
        <v>188</v>
      </c>
      <c r="C98" s="10" t="s">
        <v>193</v>
      </c>
      <c r="D98" s="34">
        <f t="shared" ca="1" si="20"/>
        <v>97.997930726890331</v>
      </c>
      <c r="E98" s="18">
        <f t="shared" ca="1" si="22"/>
        <v>5</v>
      </c>
      <c r="F98" s="18">
        <f t="shared" ca="1" si="21"/>
        <v>5</v>
      </c>
      <c r="G98" s="10">
        <v>6</v>
      </c>
      <c r="H98" s="54">
        <v>59.9</v>
      </c>
      <c r="I98" s="10"/>
      <c r="J98" s="10"/>
      <c r="K98" s="11" t="s">
        <v>69</v>
      </c>
    </row>
    <row r="99" spans="1:11" ht="14">
      <c r="A99" s="9" t="s">
        <v>191</v>
      </c>
      <c r="B99" s="10" t="s">
        <v>195</v>
      </c>
      <c r="C99" s="10" t="s">
        <v>193</v>
      </c>
      <c r="D99" s="34">
        <f t="shared" ca="1" si="20"/>
        <v>99.751374024666049</v>
      </c>
      <c r="E99" s="18">
        <f t="shared" ca="1" si="22"/>
        <v>4</v>
      </c>
      <c r="F99" s="18">
        <f t="shared" ca="1" si="21"/>
        <v>3</v>
      </c>
      <c r="G99" s="10">
        <v>6</v>
      </c>
      <c r="H99" s="54">
        <v>67.5</v>
      </c>
      <c r="I99" s="10"/>
      <c r="J99" s="10"/>
      <c r="K99" s="11" t="s">
        <v>69</v>
      </c>
    </row>
    <row r="100" spans="1:11" ht="14">
      <c r="A100" s="9" t="s">
        <v>191</v>
      </c>
      <c r="B100" s="10" t="s">
        <v>196</v>
      </c>
      <c r="C100" s="10" t="s">
        <v>193</v>
      </c>
      <c r="D100" s="34">
        <f t="shared" ca="1" si="20"/>
        <v>96.163708381718081</v>
      </c>
      <c r="E100" s="18">
        <f t="shared" ca="1" si="22"/>
        <v>2</v>
      </c>
      <c r="F100" s="18">
        <f t="shared" ca="1" si="21"/>
        <v>5</v>
      </c>
      <c r="G100" s="10">
        <v>6</v>
      </c>
      <c r="H100" s="54">
        <v>41.1</v>
      </c>
      <c r="I100" s="10"/>
      <c r="J100" s="10"/>
      <c r="K100" s="11" t="s">
        <v>56</v>
      </c>
    </row>
    <row r="101" spans="1:11" ht="14">
      <c r="A101" s="9" t="s">
        <v>191</v>
      </c>
      <c r="B101" s="10" t="s">
        <v>97</v>
      </c>
      <c r="C101" s="10" t="s">
        <v>193</v>
      </c>
      <c r="D101" s="34">
        <f t="shared" ca="1" si="20"/>
        <v>92.349818842238975</v>
      </c>
      <c r="E101" s="18">
        <f t="shared" ca="1" si="22"/>
        <v>4</v>
      </c>
      <c r="F101" s="18">
        <f t="shared" ca="1" si="21"/>
        <v>4</v>
      </c>
      <c r="G101" s="10">
        <v>6</v>
      </c>
      <c r="H101" s="54">
        <v>77.900000000000006</v>
      </c>
      <c r="I101" s="10"/>
      <c r="J101" s="10"/>
      <c r="K101" s="11" t="s">
        <v>17</v>
      </c>
    </row>
    <row r="102" spans="1:11" ht="14">
      <c r="A102" s="9" t="s">
        <v>191</v>
      </c>
      <c r="B102" s="10" t="s">
        <v>197</v>
      </c>
      <c r="C102" s="10" t="s">
        <v>193</v>
      </c>
      <c r="D102" s="34">
        <f t="shared" ca="1" si="20"/>
        <v>81.481026274592068</v>
      </c>
      <c r="E102" s="18">
        <f t="shared" ca="1" si="22"/>
        <v>5</v>
      </c>
      <c r="F102" s="18">
        <f t="shared" ca="1" si="21"/>
        <v>4</v>
      </c>
      <c r="G102" s="10">
        <v>6</v>
      </c>
      <c r="H102" s="54">
        <v>58.8</v>
      </c>
      <c r="I102" s="10"/>
      <c r="J102" s="10"/>
      <c r="K102" s="11" t="s">
        <v>17</v>
      </c>
    </row>
    <row r="103" spans="1:11" ht="14">
      <c r="A103" s="9" t="s">
        <v>191</v>
      </c>
      <c r="B103" s="10" t="s">
        <v>80</v>
      </c>
      <c r="C103" s="10" t="s">
        <v>198</v>
      </c>
      <c r="D103" s="34">
        <f t="shared" ca="1" si="20"/>
        <v>99.552532418249513</v>
      </c>
      <c r="E103" s="18">
        <f t="shared" ca="1" si="22"/>
        <v>5</v>
      </c>
      <c r="F103" s="18">
        <f t="shared" ca="1" si="21"/>
        <v>2</v>
      </c>
      <c r="G103" s="10">
        <v>6</v>
      </c>
      <c r="H103" s="54">
        <v>100</v>
      </c>
      <c r="I103" s="10"/>
      <c r="J103" s="10"/>
      <c r="K103" s="11" t="s">
        <v>61</v>
      </c>
    </row>
    <row r="104" spans="1:11" ht="14">
      <c r="A104" s="9" t="s">
        <v>191</v>
      </c>
      <c r="B104" s="10" t="s">
        <v>199</v>
      </c>
      <c r="C104" s="10" t="s">
        <v>198</v>
      </c>
      <c r="D104" s="34">
        <f t="shared" ca="1" si="20"/>
        <v>98.739546424006107</v>
      </c>
      <c r="E104" s="18">
        <f t="shared" ca="1" si="22"/>
        <v>5</v>
      </c>
      <c r="F104" s="18">
        <f t="shared" ca="1" si="21"/>
        <v>1</v>
      </c>
      <c r="G104" s="10">
        <v>6</v>
      </c>
      <c r="H104" s="54">
        <v>71.7</v>
      </c>
      <c r="I104" s="10"/>
      <c r="J104" s="10"/>
      <c r="K104" s="11" t="s">
        <v>61</v>
      </c>
    </row>
    <row r="105" spans="1:11" ht="14">
      <c r="A105" s="9" t="s">
        <v>191</v>
      </c>
      <c r="B105" s="10" t="s">
        <v>200</v>
      </c>
      <c r="C105" s="10" t="s">
        <v>201</v>
      </c>
      <c r="D105" s="34">
        <f t="shared" ca="1" si="20"/>
        <v>99.754909369107978</v>
      </c>
      <c r="E105" s="18">
        <f t="shared" ca="1" si="22"/>
        <v>5</v>
      </c>
      <c r="F105" s="18">
        <f t="shared" ca="1" si="21"/>
        <v>4</v>
      </c>
      <c r="G105" s="10">
        <v>7</v>
      </c>
      <c r="H105" s="54">
        <v>81.5</v>
      </c>
      <c r="I105" s="10"/>
      <c r="J105" s="10"/>
      <c r="K105" s="11" t="s">
        <v>14</v>
      </c>
    </row>
    <row r="106" spans="1:11" ht="14">
      <c r="A106" s="9" t="s">
        <v>191</v>
      </c>
      <c r="B106" s="10" t="s">
        <v>182</v>
      </c>
      <c r="C106" s="10" t="s">
        <v>201</v>
      </c>
      <c r="D106" s="34">
        <f t="shared" ca="1" si="20"/>
        <v>98.916777607485187</v>
      </c>
      <c r="E106" s="18">
        <f t="shared" ca="1" si="22"/>
        <v>5</v>
      </c>
      <c r="F106" s="18">
        <f t="shared" ca="1" si="21"/>
        <v>5</v>
      </c>
      <c r="G106" s="10">
        <v>7</v>
      </c>
      <c r="H106" s="54">
        <v>68.5</v>
      </c>
      <c r="I106" s="10"/>
      <c r="J106" s="10"/>
      <c r="K106" s="11" t="s">
        <v>14</v>
      </c>
    </row>
    <row r="107" spans="1:11" ht="14">
      <c r="A107" s="9" t="s">
        <v>191</v>
      </c>
      <c r="B107" s="10" t="s">
        <v>202</v>
      </c>
      <c r="C107" s="10" t="s">
        <v>201</v>
      </c>
      <c r="D107" s="34">
        <f t="shared" ca="1" si="20"/>
        <v>97.966405615643879</v>
      </c>
      <c r="E107" s="18">
        <f t="shared" ca="1" si="22"/>
        <v>5</v>
      </c>
      <c r="F107" s="18">
        <f t="shared" ca="1" si="21"/>
        <v>4</v>
      </c>
      <c r="G107" s="10">
        <v>7</v>
      </c>
      <c r="H107" s="54">
        <v>72.8</v>
      </c>
      <c r="I107" s="10"/>
      <c r="J107" s="10"/>
      <c r="K107" s="11" t="s">
        <v>14</v>
      </c>
    </row>
    <row r="108" spans="1:11" ht="14">
      <c r="A108" s="41" t="s">
        <v>191</v>
      </c>
      <c r="B108" s="38" t="s">
        <v>12</v>
      </c>
      <c r="C108" s="38" t="s">
        <v>201</v>
      </c>
      <c r="D108" s="34">
        <f t="shared" ca="1" si="20"/>
        <v>99.391779070993351</v>
      </c>
      <c r="E108" s="18">
        <f t="shared" ca="1" si="22"/>
        <v>5</v>
      </c>
      <c r="F108" s="18">
        <f t="shared" ca="1" si="21"/>
        <v>3</v>
      </c>
      <c r="G108" s="38">
        <v>7</v>
      </c>
      <c r="H108" s="59">
        <v>67.900000000000006</v>
      </c>
      <c r="I108" s="38"/>
      <c r="J108" s="38"/>
      <c r="K108" s="42" t="s">
        <v>14</v>
      </c>
    </row>
    <row r="109" spans="1:11" ht="14">
      <c r="A109" s="6" t="s">
        <v>203</v>
      </c>
      <c r="B109" s="43" t="s">
        <v>97</v>
      </c>
      <c r="C109" s="43" t="s">
        <v>204</v>
      </c>
      <c r="D109" s="34">
        <f t="shared" ca="1" si="20"/>
        <v>77.399890335926145</v>
      </c>
      <c r="E109" s="23">
        <f t="shared" ref="E109:E123" ca="1" si="23">MAX(MIN(MOD(RANDBETWEEN(1,5)*RANDBETWEEN(1,5),F109)+RANDBETWEEN(3,9)-3,5),1)</f>
        <v>2</v>
      </c>
      <c r="F109" s="23">
        <f t="shared" ca="1" si="21"/>
        <v>2</v>
      </c>
      <c r="G109" s="44">
        <v>6</v>
      </c>
      <c r="H109" s="60">
        <v>46</v>
      </c>
      <c r="I109" s="45"/>
      <c r="J109" s="45"/>
      <c r="K109" s="46" t="s">
        <v>17</v>
      </c>
    </row>
    <row r="110" spans="1:11" ht="14">
      <c r="A110" s="9" t="s">
        <v>203</v>
      </c>
      <c r="B110" s="47" t="s">
        <v>183</v>
      </c>
      <c r="C110" s="47" t="s">
        <v>205</v>
      </c>
      <c r="D110" s="34">
        <f t="shared" ca="1" si="20"/>
        <v>89.407101553263132</v>
      </c>
      <c r="E110" s="18">
        <f t="shared" ca="1" si="23"/>
        <v>5</v>
      </c>
      <c r="F110" s="18">
        <f t="shared" ca="1" si="21"/>
        <v>3</v>
      </c>
      <c r="G110" s="48">
        <v>7</v>
      </c>
      <c r="H110" s="61">
        <v>56</v>
      </c>
      <c r="I110" s="49"/>
      <c r="J110" s="49"/>
      <c r="K110" s="50" t="s">
        <v>56</v>
      </c>
    </row>
    <row r="111" spans="1:11" ht="14">
      <c r="A111" s="9" t="s">
        <v>203</v>
      </c>
      <c r="B111" s="51" t="s">
        <v>12</v>
      </c>
      <c r="C111" s="47" t="s">
        <v>205</v>
      </c>
      <c r="D111" s="34">
        <f t="shared" ca="1" si="20"/>
        <v>82.355819129804516</v>
      </c>
      <c r="E111" s="18">
        <f t="shared" ca="1" si="23"/>
        <v>5</v>
      </c>
      <c r="F111" s="18">
        <f t="shared" ca="1" si="21"/>
        <v>3</v>
      </c>
      <c r="G111" s="48">
        <v>7</v>
      </c>
      <c r="H111" s="62">
        <v>91</v>
      </c>
      <c r="I111" s="52"/>
      <c r="J111" s="49"/>
      <c r="K111" s="50" t="s">
        <v>14</v>
      </c>
    </row>
    <row r="112" spans="1:11" ht="14">
      <c r="A112" s="9" t="s">
        <v>203</v>
      </c>
      <c r="B112" s="51" t="s">
        <v>206</v>
      </c>
      <c r="C112" s="47" t="s">
        <v>205</v>
      </c>
      <c r="D112" s="34">
        <f t="shared" ca="1" si="20"/>
        <v>92.324208983881192</v>
      </c>
      <c r="E112" s="18">
        <f t="shared" ca="1" si="23"/>
        <v>5</v>
      </c>
      <c r="F112" s="18">
        <f t="shared" ca="1" si="21"/>
        <v>5</v>
      </c>
      <c r="G112" s="48">
        <v>7</v>
      </c>
      <c r="H112" s="61">
        <v>42</v>
      </c>
      <c r="I112" s="49"/>
      <c r="J112" s="49"/>
      <c r="K112" s="50" t="s">
        <v>14</v>
      </c>
    </row>
    <row r="113" spans="1:11" ht="14">
      <c r="A113" s="9" t="s">
        <v>203</v>
      </c>
      <c r="B113" s="51" t="s">
        <v>207</v>
      </c>
      <c r="C113" s="47" t="s">
        <v>205</v>
      </c>
      <c r="D113" s="34">
        <f t="shared" ca="1" si="20"/>
        <v>99.038505576689531</v>
      </c>
      <c r="E113" s="18">
        <f t="shared" ca="1" si="23"/>
        <v>2</v>
      </c>
      <c r="F113" s="18">
        <f t="shared" ca="1" si="21"/>
        <v>2</v>
      </c>
      <c r="G113" s="48">
        <v>7</v>
      </c>
      <c r="H113" s="61">
        <v>92</v>
      </c>
      <c r="I113" s="49"/>
      <c r="J113" s="49"/>
      <c r="K113" s="50" t="s">
        <v>14</v>
      </c>
    </row>
    <row r="114" spans="1:11" ht="14">
      <c r="A114" s="9" t="s">
        <v>203</v>
      </c>
      <c r="B114" s="51" t="s">
        <v>182</v>
      </c>
      <c r="C114" s="47" t="s">
        <v>205</v>
      </c>
      <c r="D114" s="34">
        <f t="shared" ca="1" si="20"/>
        <v>94.093451075073688</v>
      </c>
      <c r="E114" s="18">
        <f t="shared" ca="1" si="23"/>
        <v>1</v>
      </c>
      <c r="F114" s="18">
        <f t="shared" ca="1" si="21"/>
        <v>3</v>
      </c>
      <c r="G114" s="48">
        <v>7</v>
      </c>
      <c r="H114" s="62">
        <v>53</v>
      </c>
      <c r="I114" s="52"/>
      <c r="J114" s="49"/>
      <c r="K114" s="50" t="s">
        <v>14</v>
      </c>
    </row>
    <row r="115" spans="1:11" ht="14">
      <c r="A115" s="9" t="s">
        <v>203</v>
      </c>
      <c r="B115" s="47" t="s">
        <v>194</v>
      </c>
      <c r="C115" s="47" t="s">
        <v>204</v>
      </c>
      <c r="D115" s="34">
        <f t="shared" ca="1" si="20"/>
        <v>98.139087418359225</v>
      </c>
      <c r="E115" s="18">
        <f t="shared" ca="1" si="23"/>
        <v>5</v>
      </c>
      <c r="F115" s="18">
        <f t="shared" ca="1" si="21"/>
        <v>5</v>
      </c>
      <c r="G115" s="48">
        <v>7</v>
      </c>
      <c r="H115" s="61">
        <v>91</v>
      </c>
      <c r="I115" s="49"/>
      <c r="J115" s="49"/>
      <c r="K115" s="50" t="s">
        <v>14</v>
      </c>
    </row>
    <row r="116" spans="1:11" ht="14">
      <c r="A116" s="9" t="s">
        <v>203</v>
      </c>
      <c r="B116" s="51" t="s">
        <v>208</v>
      </c>
      <c r="C116" s="47" t="s">
        <v>204</v>
      </c>
      <c r="D116" s="34">
        <f t="shared" ca="1" si="20"/>
        <v>99.562735614675518</v>
      </c>
      <c r="E116" s="18">
        <f t="shared" ca="1" si="23"/>
        <v>5</v>
      </c>
      <c r="F116" s="18">
        <f t="shared" ca="1" si="21"/>
        <v>3</v>
      </c>
      <c r="G116" s="48">
        <v>7</v>
      </c>
      <c r="H116" s="62">
        <v>36</v>
      </c>
      <c r="I116" s="49"/>
      <c r="J116" s="49"/>
      <c r="K116" s="50" t="s">
        <v>14</v>
      </c>
    </row>
    <row r="117" spans="1:11" ht="14">
      <c r="A117" s="9" t="s">
        <v>203</v>
      </c>
      <c r="B117" s="51" t="s">
        <v>15</v>
      </c>
      <c r="C117" s="47" t="s">
        <v>204</v>
      </c>
      <c r="D117" s="34">
        <f t="shared" ca="1" si="20"/>
        <v>99.067965829926919</v>
      </c>
      <c r="E117" s="18">
        <f t="shared" ca="1" si="23"/>
        <v>3</v>
      </c>
      <c r="F117" s="18">
        <f t="shared" ca="1" si="21"/>
        <v>5</v>
      </c>
      <c r="G117" s="48">
        <v>6</v>
      </c>
      <c r="H117" s="61">
        <v>93</v>
      </c>
      <c r="I117" s="49"/>
      <c r="J117" s="49"/>
      <c r="K117" s="50" t="s">
        <v>17</v>
      </c>
    </row>
    <row r="118" spans="1:11" ht="14">
      <c r="A118" s="9" t="s">
        <v>203</v>
      </c>
      <c r="B118" s="51" t="s">
        <v>50</v>
      </c>
      <c r="C118" s="47" t="s">
        <v>204</v>
      </c>
      <c r="D118" s="34">
        <f t="shared" ca="1" si="20"/>
        <v>95.681879045462452</v>
      </c>
      <c r="E118" s="18">
        <f t="shared" ca="1" si="23"/>
        <v>4</v>
      </c>
      <c r="F118" s="18">
        <f t="shared" ca="1" si="21"/>
        <v>5</v>
      </c>
      <c r="G118" s="48">
        <v>6</v>
      </c>
      <c r="H118" s="61">
        <v>85</v>
      </c>
      <c r="I118" s="49"/>
      <c r="J118" s="49"/>
      <c r="K118" s="50" t="s">
        <v>17</v>
      </c>
    </row>
    <row r="119" spans="1:11" ht="14">
      <c r="A119" s="9" t="s">
        <v>203</v>
      </c>
      <c r="B119" s="51" t="s">
        <v>134</v>
      </c>
      <c r="C119" s="47" t="s">
        <v>204</v>
      </c>
      <c r="D119" s="34">
        <f t="shared" ca="1" si="20"/>
        <v>91.495717221048992</v>
      </c>
      <c r="E119" s="18">
        <f t="shared" ca="1" si="23"/>
        <v>1</v>
      </c>
      <c r="F119" s="18">
        <f t="shared" ca="1" si="21"/>
        <v>5</v>
      </c>
      <c r="G119" s="48">
        <v>6</v>
      </c>
      <c r="H119" s="61">
        <v>33</v>
      </c>
      <c r="I119" s="49"/>
      <c r="J119" s="49"/>
      <c r="K119" s="50" t="s">
        <v>17</v>
      </c>
    </row>
    <row r="120" spans="1:11" ht="14">
      <c r="A120" s="9" t="s">
        <v>203</v>
      </c>
      <c r="B120" s="51" t="s">
        <v>87</v>
      </c>
      <c r="C120" s="47" t="s">
        <v>205</v>
      </c>
      <c r="D120" s="34">
        <f t="shared" ca="1" si="20"/>
        <v>91.320291991409547</v>
      </c>
      <c r="E120" s="18">
        <f t="shared" ca="1" si="23"/>
        <v>2</v>
      </c>
      <c r="F120" s="18">
        <f t="shared" ca="1" si="21"/>
        <v>3</v>
      </c>
      <c r="G120" s="48">
        <v>7</v>
      </c>
      <c r="H120" s="62">
        <v>66</v>
      </c>
      <c r="I120" s="49"/>
      <c r="J120" s="49"/>
      <c r="K120" s="50" t="s">
        <v>14</v>
      </c>
    </row>
    <row r="121" spans="1:11" ht="14">
      <c r="A121" s="9" t="s">
        <v>203</v>
      </c>
      <c r="B121" s="51" t="s">
        <v>42</v>
      </c>
      <c r="C121" s="47" t="s">
        <v>205</v>
      </c>
      <c r="D121" s="34">
        <f t="shared" ca="1" si="20"/>
        <v>99.644033385198227</v>
      </c>
      <c r="E121" s="18">
        <f t="shared" ca="1" si="23"/>
        <v>4</v>
      </c>
      <c r="F121" s="18">
        <f t="shared" ca="1" si="21"/>
        <v>2</v>
      </c>
      <c r="G121" s="48">
        <v>7</v>
      </c>
      <c r="H121" s="61">
        <v>40</v>
      </c>
      <c r="I121" s="49"/>
      <c r="J121" s="49"/>
      <c r="K121" s="50" t="s">
        <v>14</v>
      </c>
    </row>
    <row r="122" spans="1:11" ht="14">
      <c r="A122" s="9" t="s">
        <v>203</v>
      </c>
      <c r="B122" s="51" t="s">
        <v>208</v>
      </c>
      <c r="C122" s="47" t="s">
        <v>205</v>
      </c>
      <c r="D122" s="34">
        <f t="shared" ca="1" si="20"/>
        <v>99.686990951825294</v>
      </c>
      <c r="E122" s="18">
        <f t="shared" ca="1" si="23"/>
        <v>5</v>
      </c>
      <c r="F122" s="18">
        <f t="shared" ca="1" si="21"/>
        <v>2</v>
      </c>
      <c r="G122" s="48">
        <v>7</v>
      </c>
      <c r="H122" s="61">
        <v>40</v>
      </c>
      <c r="I122" s="49"/>
      <c r="J122" s="49"/>
      <c r="K122" s="50" t="s">
        <v>14</v>
      </c>
    </row>
    <row r="123" spans="1:11" ht="14">
      <c r="A123" s="12" t="s">
        <v>203</v>
      </c>
      <c r="B123" s="13" t="s">
        <v>209</v>
      </c>
      <c r="C123" s="13" t="s">
        <v>204</v>
      </c>
      <c r="D123" s="34">
        <f t="shared" ca="1" si="20"/>
        <v>95.188718510622593</v>
      </c>
      <c r="E123" s="21">
        <f t="shared" ca="1" si="23"/>
        <v>5</v>
      </c>
      <c r="F123" s="21">
        <f t="shared" ca="1" si="21"/>
        <v>3</v>
      </c>
      <c r="G123" s="53">
        <v>6</v>
      </c>
      <c r="H123" s="57">
        <v>64</v>
      </c>
      <c r="I123" s="13"/>
      <c r="J123" s="13"/>
      <c r="K123" s="15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Jakub Pacon</cp:lastModifiedBy>
  <dcterms:modified xsi:type="dcterms:W3CDTF">2023-01-24T13:11:06Z</dcterms:modified>
</cp:coreProperties>
</file>