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rafae\Desktop\projetos\maersk_streamlit\Datasets\"/>
    </mc:Choice>
  </mc:AlternateContent>
  <xr:revisionPtr revIDLastSave="0" documentId="13_ncr:1_{50ED7C4A-9ABD-4C36-90D8-0986C5AF9DDC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bas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3" i="1" l="1"/>
  <c r="G93" i="1"/>
  <c r="I92" i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I80" i="1"/>
  <c r="G80" i="1"/>
  <c r="I79" i="1"/>
  <c r="G79" i="1"/>
  <c r="I78" i="1"/>
  <c r="G78" i="1"/>
  <c r="I77" i="1"/>
  <c r="G77" i="1"/>
  <c r="I76" i="1"/>
  <c r="G76" i="1"/>
  <c r="I75" i="1"/>
  <c r="G75" i="1"/>
  <c r="I74" i="1"/>
  <c r="G74" i="1"/>
  <c r="I73" i="1"/>
  <c r="G73" i="1"/>
  <c r="I24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I2" i="1"/>
  <c r="I3" i="1"/>
  <c r="G3" i="1"/>
  <c r="G2" i="1"/>
  <c r="I72" i="1"/>
  <c r="G72" i="1"/>
  <c r="I71" i="1"/>
  <c r="G68" i="1"/>
  <c r="G69" i="1"/>
  <c r="G70" i="1"/>
  <c r="G71" i="1"/>
  <c r="I70" i="1"/>
  <c r="I69" i="1"/>
  <c r="I68" i="1"/>
  <c r="I67" i="1"/>
  <c r="G67" i="1"/>
  <c r="I66" i="1"/>
  <c r="G66" i="1"/>
  <c r="I65" i="1"/>
  <c r="G65" i="1"/>
  <c r="I64" i="1"/>
  <c r="G64" i="1"/>
  <c r="I63" i="1"/>
  <c r="G63" i="1"/>
  <c r="I62" i="1"/>
  <c r="G62" i="1"/>
  <c r="I61" i="1"/>
  <c r="G61" i="1"/>
  <c r="I60" i="1"/>
  <c r="G60" i="1"/>
  <c r="I59" i="1"/>
  <c r="G59" i="1"/>
  <c r="I58" i="1"/>
  <c r="G58" i="1"/>
  <c r="I57" i="1"/>
  <c r="G57" i="1"/>
  <c r="I56" i="1"/>
  <c r="G56" i="1"/>
  <c r="I55" i="1"/>
  <c r="G55" i="1"/>
  <c r="I54" i="1"/>
  <c r="G54" i="1"/>
  <c r="I53" i="1"/>
  <c r="G53" i="1"/>
  <c r="I52" i="1"/>
  <c r="G52" i="1"/>
  <c r="I51" i="1"/>
  <c r="G51" i="1"/>
  <c r="I50" i="1"/>
  <c r="G50" i="1"/>
  <c r="I49" i="1"/>
  <c r="G49" i="1"/>
  <c r="I48" i="1"/>
  <c r="G47" i="1"/>
  <c r="G48" i="1"/>
  <c r="I47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25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26" i="1"/>
  <c r="G27" i="1"/>
  <c r="G28" i="1"/>
  <c r="G29" i="1"/>
  <c r="G30" i="1"/>
  <c r="G31" i="1"/>
  <c r="G25" i="1"/>
</calcChain>
</file>

<file path=xl/sharedStrings.xml><?xml version="1.0" encoding="utf-8"?>
<sst xmlns="http://schemas.openxmlformats.org/spreadsheetml/2006/main" count="196" uniqueCount="23">
  <si>
    <t>unidade</t>
  </si>
  <si>
    <t>setor</t>
  </si>
  <si>
    <t>data</t>
  </si>
  <si>
    <t>unidades_contadas</t>
  </si>
  <si>
    <t>unidades_fisicas</t>
  </si>
  <si>
    <t>quantidade_produtos</t>
  </si>
  <si>
    <t>diferença</t>
  </si>
  <si>
    <t>percentual</t>
  </si>
  <si>
    <t>Cambé</t>
  </si>
  <si>
    <t>APMT</t>
  </si>
  <si>
    <t>L&amp;S</t>
  </si>
  <si>
    <t>Cascavel</t>
  </si>
  <si>
    <t>Itajaí Seara</t>
  </si>
  <si>
    <t>Itapoá</t>
  </si>
  <si>
    <t>Itapoá ATM</t>
  </si>
  <si>
    <t>Paranaguá</t>
  </si>
  <si>
    <t>Santos Brasil</t>
  </si>
  <si>
    <t>Santos BTP</t>
  </si>
  <si>
    <t>Santos Dalastra</t>
  </si>
  <si>
    <t>Santos Matriz</t>
  </si>
  <si>
    <t>produtos_diferença</t>
  </si>
  <si>
    <t>Rio Grande</t>
  </si>
  <si>
    <t>Itajaí Jorge Lacerda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</si>
</sst>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mmm\,\ yyyy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medium">
        <color theme="0"/>
      </left>
      <right style="medium">
        <color theme="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0" fillId="0" borderId="0" xfId="0" applyNumberFormat="1"/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3"/>
  <sheetViews>
    <sheetView tabSelected="1" topLeftCell="A61" workbookViewId="0">
      <selection activeCell="E16" sqref="E16"/>
    </sheetView>
  </sheetViews>
  <sheetFormatPr defaultRowHeight="15" x14ac:dyDescent="0.25"/>
  <cols>
    <col min="1" max="1" width="20.140625" customWidth="1"/>
    <col min="2" max="2" width="12.85546875" customWidth="1"/>
    <col min="3" max="3" width="15.140625" style="7" customWidth="1"/>
    <col min="4" max="4" width="24.140625" customWidth="1"/>
    <col min="5" max="5" width="22.28515625" customWidth="1"/>
    <col min="6" max="6" width="22" customWidth="1"/>
    <col min="7" max="8" width="19.85546875" customWidth="1"/>
    <col min="9" max="9" width="19.28515625" customWidth="1"/>
  </cols>
  <sheetData>
    <row r="1" spans="1:9" x14ac:dyDescent="0.25">
      <c r="A1" s="2" t="s">
        <v>0</v>
      </c>
      <c r="B1" s="2" t="s">
        <v>1</v>
      </c>
      <c r="C1" s="6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20</v>
      </c>
      <c r="I1" s="2" t="s">
        <v>7</v>
      </c>
    </row>
    <row r="2" spans="1:9" x14ac:dyDescent="0.25">
      <c r="A2" t="s">
        <v>8</v>
      </c>
      <c r="B2" s="1" t="s">
        <v>9</v>
      </c>
      <c r="C2" s="8">
        <v>44986</v>
      </c>
      <c r="D2" s="1">
        <v>7347</v>
      </c>
      <c r="E2" s="1">
        <v>7347</v>
      </c>
      <c r="F2" s="1">
        <v>266</v>
      </c>
      <c r="G2" s="3">
        <f>D2-E2</f>
        <v>0</v>
      </c>
      <c r="H2" s="5">
        <v>0</v>
      </c>
      <c r="I2" s="4">
        <f>((F2-H2)/F2)-1</f>
        <v>0</v>
      </c>
    </row>
    <row r="3" spans="1:9" x14ac:dyDescent="0.25">
      <c r="A3" t="s">
        <v>8</v>
      </c>
      <c r="B3" s="1" t="s">
        <v>10</v>
      </c>
      <c r="C3" s="8">
        <v>44986</v>
      </c>
      <c r="D3" s="1">
        <v>2009</v>
      </c>
      <c r="E3" s="1">
        <v>2009</v>
      </c>
      <c r="F3" s="1">
        <v>132</v>
      </c>
      <c r="G3" s="3">
        <f>D3-E3</f>
        <v>0</v>
      </c>
      <c r="H3" s="5">
        <v>0</v>
      </c>
      <c r="I3" s="4">
        <f>((F3-H3)/F3)-1</f>
        <v>0</v>
      </c>
    </row>
    <row r="4" spans="1:9" x14ac:dyDescent="0.25">
      <c r="A4" t="s">
        <v>11</v>
      </c>
      <c r="B4" s="1" t="s">
        <v>9</v>
      </c>
      <c r="C4" s="8">
        <v>44986</v>
      </c>
      <c r="D4" s="1">
        <v>8081</v>
      </c>
      <c r="E4" s="1">
        <v>8058</v>
      </c>
      <c r="F4" s="1">
        <v>466</v>
      </c>
      <c r="G4" s="3">
        <f>D4-E4</f>
        <v>23</v>
      </c>
      <c r="H4" s="5">
        <v>4</v>
      </c>
      <c r="I4" s="4">
        <f>((F4-H4)/F4)-1</f>
        <v>-8.5836909871244149E-3</v>
      </c>
    </row>
    <row r="5" spans="1:9" x14ac:dyDescent="0.25">
      <c r="A5" t="s">
        <v>11</v>
      </c>
      <c r="B5" s="1" t="s">
        <v>10</v>
      </c>
      <c r="C5" s="8">
        <v>44986</v>
      </c>
      <c r="D5" s="1">
        <v>1446</v>
      </c>
      <c r="E5" s="1">
        <v>1446</v>
      </c>
      <c r="F5" s="1">
        <v>55</v>
      </c>
      <c r="G5" s="3">
        <f>D5-E5</f>
        <v>0</v>
      </c>
      <c r="H5" s="5">
        <v>0</v>
      </c>
      <c r="I5" s="4">
        <f>((F5-H5)/F5)-1</f>
        <v>0</v>
      </c>
    </row>
    <row r="6" spans="1:9" x14ac:dyDescent="0.25">
      <c r="A6" t="s">
        <v>22</v>
      </c>
      <c r="B6" s="1" t="s">
        <v>9</v>
      </c>
      <c r="C6" s="8">
        <v>44986</v>
      </c>
      <c r="D6" s="1">
        <v>232512</v>
      </c>
      <c r="E6" s="1">
        <v>232341.52</v>
      </c>
      <c r="F6" s="1">
        <v>1016</v>
      </c>
      <c r="G6" s="3">
        <f>D6-E6</f>
        <v>170.48000000001048</v>
      </c>
      <c r="H6" s="5">
        <v>12</v>
      </c>
      <c r="I6" s="4">
        <f>((F6-H6)/F6)-1</f>
        <v>-1.1811023622047223E-2</v>
      </c>
    </row>
    <row r="7" spans="1:9" x14ac:dyDescent="0.25">
      <c r="A7" t="s">
        <v>22</v>
      </c>
      <c r="B7" s="1" t="s">
        <v>10</v>
      </c>
      <c r="C7" s="8">
        <v>44986</v>
      </c>
      <c r="D7" s="1">
        <v>90701.4</v>
      </c>
      <c r="E7" s="1">
        <v>90694.9</v>
      </c>
      <c r="F7" s="1">
        <v>458</v>
      </c>
      <c r="G7" s="3">
        <f>D7-E7</f>
        <v>6.5</v>
      </c>
      <c r="H7" s="5">
        <v>16</v>
      </c>
      <c r="I7" s="4">
        <f>((F7-H7)/F7)-1</f>
        <v>-3.4934497816593857E-2</v>
      </c>
    </row>
    <row r="8" spans="1:9" x14ac:dyDescent="0.25">
      <c r="A8" t="s">
        <v>12</v>
      </c>
      <c r="B8" s="1" t="s">
        <v>9</v>
      </c>
      <c r="C8" s="8">
        <v>44986</v>
      </c>
      <c r="D8" s="1">
        <v>3580</v>
      </c>
      <c r="E8" s="1">
        <v>3594</v>
      </c>
      <c r="F8" s="1">
        <v>379</v>
      </c>
      <c r="G8" s="3">
        <f>D8-E8</f>
        <v>-14</v>
      </c>
      <c r="H8" s="5">
        <v>9</v>
      </c>
      <c r="I8" s="4">
        <f>((F8-H8)/F8)-1</f>
        <v>-2.3746701846965701E-2</v>
      </c>
    </row>
    <row r="9" spans="1:9" x14ac:dyDescent="0.25">
      <c r="A9" t="s">
        <v>12</v>
      </c>
      <c r="B9" s="1" t="s">
        <v>10</v>
      </c>
      <c r="C9" s="8">
        <v>44986</v>
      </c>
      <c r="D9" s="1">
        <v>831</v>
      </c>
      <c r="E9" s="1">
        <v>833</v>
      </c>
      <c r="F9" s="1">
        <v>81</v>
      </c>
      <c r="G9" s="3">
        <f>D9-E9</f>
        <v>-2</v>
      </c>
      <c r="H9" s="5">
        <v>1</v>
      </c>
      <c r="I9" s="4">
        <f>((F9-H9)/F9)-1</f>
        <v>-1.2345679012345734E-2</v>
      </c>
    </row>
    <row r="10" spans="1:9" x14ac:dyDescent="0.25">
      <c r="A10" t="s">
        <v>13</v>
      </c>
      <c r="B10" s="1" t="s">
        <v>9</v>
      </c>
      <c r="C10" s="8">
        <v>44986</v>
      </c>
      <c r="D10" s="1">
        <v>8640</v>
      </c>
      <c r="E10" s="1">
        <v>8480</v>
      </c>
      <c r="F10" s="1">
        <v>865</v>
      </c>
      <c r="G10" s="3">
        <f>D10-E10</f>
        <v>160</v>
      </c>
      <c r="H10" s="5">
        <v>15</v>
      </c>
      <c r="I10" s="4">
        <f>((F10-H10)/F10)-1</f>
        <v>-1.7341040462427793E-2</v>
      </c>
    </row>
    <row r="11" spans="1:9" x14ac:dyDescent="0.25">
      <c r="A11" t="s">
        <v>13</v>
      </c>
      <c r="B11" s="1" t="s">
        <v>10</v>
      </c>
      <c r="C11" s="8">
        <v>44986</v>
      </c>
      <c r="D11" s="1">
        <v>16626</v>
      </c>
      <c r="E11" s="1">
        <v>16644</v>
      </c>
      <c r="F11" s="1">
        <v>140</v>
      </c>
      <c r="G11" s="3">
        <f>D11-E11</f>
        <v>-18</v>
      </c>
      <c r="H11" s="5">
        <v>15</v>
      </c>
      <c r="I11" s="4">
        <f>((F11-H11)/F11)-1</f>
        <v>-0.1071428571428571</v>
      </c>
    </row>
    <row r="12" spans="1:9" x14ac:dyDescent="0.25">
      <c r="A12" t="s">
        <v>14</v>
      </c>
      <c r="B12" s="1" t="s">
        <v>9</v>
      </c>
      <c r="C12" s="8">
        <v>44986</v>
      </c>
      <c r="D12" s="1">
        <v>113</v>
      </c>
      <c r="E12" s="1">
        <v>113</v>
      </c>
      <c r="F12" s="1">
        <v>4</v>
      </c>
      <c r="G12" s="3">
        <f>D12-E12</f>
        <v>0</v>
      </c>
      <c r="H12" s="5">
        <v>0</v>
      </c>
      <c r="I12" s="4">
        <f>((F12-H12)/F12)-1</f>
        <v>0</v>
      </c>
    </row>
    <row r="13" spans="1:9" x14ac:dyDescent="0.25">
      <c r="A13" t="s">
        <v>14</v>
      </c>
      <c r="B13" s="1" t="s">
        <v>10</v>
      </c>
      <c r="C13" s="8">
        <v>44986</v>
      </c>
      <c r="D13" s="1">
        <v>10823</v>
      </c>
      <c r="E13" s="1">
        <v>10811</v>
      </c>
      <c r="F13" s="1">
        <v>87</v>
      </c>
      <c r="G13" s="3">
        <f>D13-E13</f>
        <v>12</v>
      </c>
      <c r="H13" s="5">
        <v>5</v>
      </c>
      <c r="I13" s="4">
        <f>((F13-H13)/F13)-1</f>
        <v>-5.7471264367816133E-2</v>
      </c>
    </row>
    <row r="14" spans="1:9" x14ac:dyDescent="0.25">
      <c r="A14" t="s">
        <v>15</v>
      </c>
      <c r="B14" s="1" t="s">
        <v>9</v>
      </c>
      <c r="C14" s="8">
        <v>44986</v>
      </c>
      <c r="D14" s="1">
        <v>9595</v>
      </c>
      <c r="E14" s="1">
        <v>9580.2999999999993</v>
      </c>
      <c r="F14" s="1">
        <v>939</v>
      </c>
      <c r="G14" s="3">
        <f>D14-E14</f>
        <v>14.700000000000728</v>
      </c>
      <c r="H14" s="5">
        <v>15</v>
      </c>
      <c r="I14" s="4">
        <f>((F14-H14)/F14)-1</f>
        <v>-1.5974440894568676E-2</v>
      </c>
    </row>
    <row r="15" spans="1:9" x14ac:dyDescent="0.25">
      <c r="A15" t="s">
        <v>15</v>
      </c>
      <c r="B15" s="1" t="s">
        <v>10</v>
      </c>
      <c r="C15" s="8">
        <v>44986</v>
      </c>
      <c r="D15" s="1">
        <v>10443.1</v>
      </c>
      <c r="E15" s="1">
        <v>10431.1</v>
      </c>
      <c r="F15" s="1">
        <v>205</v>
      </c>
      <c r="G15" s="3">
        <f>D15-E15</f>
        <v>12</v>
      </c>
      <c r="H15" s="5">
        <v>3</v>
      </c>
      <c r="I15" s="4">
        <f>((F15-H15)/F15)-1</f>
        <v>-1.4634146341463428E-2</v>
      </c>
    </row>
    <row r="16" spans="1:9" x14ac:dyDescent="0.25">
      <c r="A16" t="s">
        <v>21</v>
      </c>
      <c r="B16" s="1" t="s">
        <v>9</v>
      </c>
      <c r="C16" s="8">
        <v>44986</v>
      </c>
      <c r="D16" s="1">
        <v>8622</v>
      </c>
      <c r="E16" s="1">
        <v>9232.75</v>
      </c>
      <c r="F16" s="1">
        <v>265</v>
      </c>
      <c r="G16" s="3">
        <f>D16-E16</f>
        <v>-610.75</v>
      </c>
      <c r="H16" s="5">
        <v>57</v>
      </c>
      <c r="I16" s="4">
        <f>((F16-H16)/F16)-1</f>
        <v>-0.21509433962264146</v>
      </c>
    </row>
    <row r="17" spans="1:9" x14ac:dyDescent="0.25">
      <c r="A17" t="s">
        <v>16</v>
      </c>
      <c r="B17" s="1" t="s">
        <v>9</v>
      </c>
      <c r="C17" s="8">
        <v>44986</v>
      </c>
      <c r="D17" s="1">
        <v>2015.1</v>
      </c>
      <c r="E17" s="1">
        <v>2013.1</v>
      </c>
      <c r="F17" s="1">
        <v>155</v>
      </c>
      <c r="G17" s="3">
        <f>D17-E17</f>
        <v>2</v>
      </c>
      <c r="H17" s="5">
        <v>1</v>
      </c>
      <c r="I17" s="4">
        <f>((F17-H17)/F17)-1</f>
        <v>-6.4516129032258229E-3</v>
      </c>
    </row>
    <row r="18" spans="1:9" x14ac:dyDescent="0.25">
      <c r="A18" t="s">
        <v>16</v>
      </c>
      <c r="B18" s="1" t="s">
        <v>10</v>
      </c>
      <c r="C18" s="8">
        <v>44986</v>
      </c>
      <c r="D18" s="1">
        <v>136.1</v>
      </c>
      <c r="E18" s="1">
        <v>136.1</v>
      </c>
      <c r="F18" s="1">
        <v>2</v>
      </c>
      <c r="G18" s="3">
        <f>D18-E18</f>
        <v>0</v>
      </c>
      <c r="H18" s="5">
        <v>0</v>
      </c>
      <c r="I18" s="4">
        <f>((F18-H18)/F18)-1</f>
        <v>0</v>
      </c>
    </row>
    <row r="19" spans="1:9" x14ac:dyDescent="0.25">
      <c r="A19" t="s">
        <v>17</v>
      </c>
      <c r="B19" s="1" t="s">
        <v>9</v>
      </c>
      <c r="C19" s="8">
        <v>44986</v>
      </c>
      <c r="D19" s="1">
        <v>652</v>
      </c>
      <c r="E19" s="1">
        <v>652</v>
      </c>
      <c r="F19" s="1">
        <v>154</v>
      </c>
      <c r="G19" s="3">
        <f>D19-E19</f>
        <v>0</v>
      </c>
      <c r="H19" s="5">
        <v>2</v>
      </c>
      <c r="I19" s="4">
        <f>((F19-H19)/F19)-1</f>
        <v>-1.2987012987012991E-2</v>
      </c>
    </row>
    <row r="20" spans="1:9" x14ac:dyDescent="0.25">
      <c r="A20" t="s">
        <v>17</v>
      </c>
      <c r="B20" s="1" t="s">
        <v>10</v>
      </c>
      <c r="C20" s="8">
        <v>44986</v>
      </c>
      <c r="D20" s="1">
        <v>136.1</v>
      </c>
      <c r="E20" s="1">
        <v>136.1</v>
      </c>
      <c r="F20" s="1">
        <v>2</v>
      </c>
      <c r="G20" s="3">
        <f>D20-E20</f>
        <v>0</v>
      </c>
      <c r="H20" s="5">
        <v>0</v>
      </c>
      <c r="I20" s="4">
        <f>((F20-H20)/F20)-1</f>
        <v>0</v>
      </c>
    </row>
    <row r="21" spans="1:9" x14ac:dyDescent="0.25">
      <c r="A21" t="s">
        <v>18</v>
      </c>
      <c r="B21" s="1" t="s">
        <v>9</v>
      </c>
      <c r="C21" s="8">
        <v>44986</v>
      </c>
      <c r="D21" s="1">
        <v>990</v>
      </c>
      <c r="E21" s="1">
        <v>990</v>
      </c>
      <c r="F21" s="1">
        <v>88</v>
      </c>
      <c r="G21" s="3">
        <f>D21-E21</f>
        <v>0</v>
      </c>
      <c r="H21" s="5">
        <v>0</v>
      </c>
      <c r="I21" s="4">
        <f>((F21-H21)/F21)-1</f>
        <v>0</v>
      </c>
    </row>
    <row r="22" spans="1:9" x14ac:dyDescent="0.25">
      <c r="A22" t="s">
        <v>18</v>
      </c>
      <c r="B22" s="1" t="s">
        <v>10</v>
      </c>
      <c r="C22" s="8">
        <v>44986</v>
      </c>
      <c r="D22" s="1">
        <v>49</v>
      </c>
      <c r="E22" s="1">
        <v>49</v>
      </c>
      <c r="F22" s="1">
        <v>2</v>
      </c>
      <c r="G22" s="3">
        <f>D22-E22</f>
        <v>0</v>
      </c>
      <c r="H22" s="5">
        <v>0</v>
      </c>
      <c r="I22" s="4">
        <f>((F22-H22)/F22)-1</f>
        <v>0</v>
      </c>
    </row>
    <row r="23" spans="1:9" x14ac:dyDescent="0.25">
      <c r="A23" t="s">
        <v>19</v>
      </c>
      <c r="B23" s="1" t="s">
        <v>9</v>
      </c>
      <c r="C23" s="8">
        <v>44986</v>
      </c>
      <c r="D23" s="1">
        <v>20576</v>
      </c>
      <c r="E23" s="1">
        <v>20543</v>
      </c>
      <c r="F23" s="1">
        <v>898</v>
      </c>
      <c r="G23" s="3">
        <f>D23-E23</f>
        <v>33</v>
      </c>
      <c r="H23" s="5">
        <v>7</v>
      </c>
      <c r="I23" s="4">
        <f>((F23-H23)/F23)-1</f>
        <v>-7.7951002227171218E-3</v>
      </c>
    </row>
    <row r="24" spans="1:9" x14ac:dyDescent="0.25">
      <c r="A24" t="s">
        <v>19</v>
      </c>
      <c r="B24" s="1" t="s">
        <v>10</v>
      </c>
      <c r="C24" s="8">
        <v>44986</v>
      </c>
      <c r="D24" s="1">
        <v>70965.5</v>
      </c>
      <c r="E24" s="1">
        <v>70977.5</v>
      </c>
      <c r="F24" s="1">
        <v>134</v>
      </c>
      <c r="G24" s="3">
        <f>D24-E24</f>
        <v>-12</v>
      </c>
      <c r="H24" s="5">
        <v>8</v>
      </c>
      <c r="I24" s="4">
        <f>((F24-H24)/F24)-1</f>
        <v>-5.9701492537313383E-2</v>
      </c>
    </row>
    <row r="25" spans="1:9" x14ac:dyDescent="0.25">
      <c r="A25" t="s">
        <v>8</v>
      </c>
      <c r="B25" s="1" t="s">
        <v>9</v>
      </c>
      <c r="C25" s="8">
        <v>45078</v>
      </c>
      <c r="D25" s="1">
        <v>11468</v>
      </c>
      <c r="E25" s="1">
        <v>11469</v>
      </c>
      <c r="F25" s="1">
        <v>441</v>
      </c>
      <c r="G25" s="3">
        <f t="shared" ref="G25:G46" si="0">D25-E25</f>
        <v>-1</v>
      </c>
      <c r="H25" s="3">
        <v>1</v>
      </c>
      <c r="I25" s="4">
        <f>((F25-H25)/F25)-1</f>
        <v>-2.2675736961451642E-3</v>
      </c>
    </row>
    <row r="26" spans="1:9" x14ac:dyDescent="0.25">
      <c r="A26" t="s">
        <v>8</v>
      </c>
      <c r="B26" s="1" t="s">
        <v>10</v>
      </c>
      <c r="C26" s="8">
        <v>45078</v>
      </c>
      <c r="D26" s="1">
        <v>2237.6</v>
      </c>
      <c r="E26" s="1">
        <v>2237.6</v>
      </c>
      <c r="F26" s="1">
        <v>135</v>
      </c>
      <c r="G26" s="3">
        <f t="shared" si="0"/>
        <v>0</v>
      </c>
      <c r="H26" s="3">
        <v>0</v>
      </c>
      <c r="I26" s="4">
        <f>((F26-H26)/F26)-1</f>
        <v>0</v>
      </c>
    </row>
    <row r="27" spans="1:9" x14ac:dyDescent="0.25">
      <c r="A27" t="s">
        <v>11</v>
      </c>
      <c r="B27" s="1" t="s">
        <v>9</v>
      </c>
      <c r="C27" s="8">
        <v>45078</v>
      </c>
      <c r="D27" s="1">
        <v>16072.64</v>
      </c>
      <c r="E27" s="1">
        <v>16075.74</v>
      </c>
      <c r="F27" s="1">
        <v>474</v>
      </c>
      <c r="G27" s="3">
        <f t="shared" si="0"/>
        <v>-3.1000000000003638</v>
      </c>
      <c r="H27" s="3">
        <v>5</v>
      </c>
      <c r="I27" s="4">
        <f>((F27-H27)/F27)-1</f>
        <v>-1.0548523206751037E-2</v>
      </c>
    </row>
    <row r="28" spans="1:9" x14ac:dyDescent="0.25">
      <c r="A28" t="s">
        <v>11</v>
      </c>
      <c r="B28" s="1" t="s">
        <v>10</v>
      </c>
      <c r="C28" s="8">
        <v>45078</v>
      </c>
      <c r="D28" s="1">
        <v>1145.9000000000001</v>
      </c>
      <c r="E28" s="1">
        <v>1144.9000000000001</v>
      </c>
      <c r="F28" s="1">
        <v>80</v>
      </c>
      <c r="G28" s="3">
        <f t="shared" si="0"/>
        <v>1</v>
      </c>
      <c r="H28" s="3">
        <v>1</v>
      </c>
      <c r="I28" s="4">
        <f>((F28-H28)/F28)-1</f>
        <v>-1.2499999999999956E-2</v>
      </c>
    </row>
    <row r="29" spans="1:9" x14ac:dyDescent="0.25">
      <c r="A29" t="s">
        <v>22</v>
      </c>
      <c r="B29" s="1" t="s">
        <v>9</v>
      </c>
      <c r="C29" s="8">
        <v>45078</v>
      </c>
      <c r="D29" s="1">
        <v>228915.48</v>
      </c>
      <c r="E29" s="1">
        <v>228881.35</v>
      </c>
      <c r="F29" s="1">
        <v>1009</v>
      </c>
      <c r="G29" s="3">
        <f t="shared" si="0"/>
        <v>34.130000000004657</v>
      </c>
      <c r="H29" s="3">
        <v>5</v>
      </c>
      <c r="I29" s="4">
        <f>((F29-H29)/F29)-1</f>
        <v>-4.9554013875123815E-3</v>
      </c>
    </row>
    <row r="30" spans="1:9" x14ac:dyDescent="0.25">
      <c r="A30" t="s">
        <v>22</v>
      </c>
      <c r="B30" s="1" t="s">
        <v>10</v>
      </c>
      <c r="C30" s="8">
        <v>45078</v>
      </c>
      <c r="D30" s="1">
        <v>87022.3</v>
      </c>
      <c r="E30" s="1">
        <v>82012.3</v>
      </c>
      <c r="F30" s="1">
        <v>508</v>
      </c>
      <c r="G30" s="3">
        <f t="shared" si="0"/>
        <v>5010</v>
      </c>
      <c r="H30" s="3">
        <v>1</v>
      </c>
      <c r="I30" s="4">
        <f>((F30-H30)/F30)-1</f>
        <v>-1.9685039370078705E-3</v>
      </c>
    </row>
    <row r="31" spans="1:9" x14ac:dyDescent="0.25">
      <c r="A31" t="s">
        <v>12</v>
      </c>
      <c r="B31" s="1" t="s">
        <v>9</v>
      </c>
      <c r="C31" s="8">
        <v>45078</v>
      </c>
      <c r="D31" s="1">
        <v>6124.76</v>
      </c>
      <c r="E31" s="1">
        <v>6055.43</v>
      </c>
      <c r="F31" s="1">
        <v>402</v>
      </c>
      <c r="G31" s="3">
        <f t="shared" si="0"/>
        <v>69.329999999999927</v>
      </c>
      <c r="H31" s="3">
        <v>5</v>
      </c>
      <c r="I31" s="4">
        <f>((F31-H31)/F31)-1</f>
        <v>-1.2437810945273631E-2</v>
      </c>
    </row>
    <row r="32" spans="1:9" x14ac:dyDescent="0.25">
      <c r="A32" t="s">
        <v>12</v>
      </c>
      <c r="B32" s="1" t="s">
        <v>10</v>
      </c>
      <c r="C32" s="8">
        <v>45078</v>
      </c>
      <c r="D32" s="1">
        <v>866</v>
      </c>
      <c r="E32" s="1">
        <v>870.2</v>
      </c>
      <c r="F32" s="1">
        <v>84</v>
      </c>
      <c r="G32" s="3">
        <f t="shared" si="0"/>
        <v>-4.2000000000000455</v>
      </c>
      <c r="H32" s="3">
        <v>2</v>
      </c>
      <c r="I32" s="4">
        <f>((F32-H32)/F32)-1</f>
        <v>-2.3809523809523836E-2</v>
      </c>
    </row>
    <row r="33" spans="1:9" x14ac:dyDescent="0.25">
      <c r="A33" t="s">
        <v>13</v>
      </c>
      <c r="B33" s="1" t="s">
        <v>9</v>
      </c>
      <c r="C33" s="8">
        <v>45078</v>
      </c>
      <c r="D33" s="1">
        <v>22801.46</v>
      </c>
      <c r="E33" s="1">
        <v>22824.16</v>
      </c>
      <c r="F33" s="1">
        <v>858</v>
      </c>
      <c r="G33" s="3">
        <f t="shared" si="0"/>
        <v>-22.700000000000728</v>
      </c>
      <c r="H33" s="3">
        <v>9</v>
      </c>
      <c r="I33" s="4">
        <f>((F33-H33)/F33)-1</f>
        <v>-1.0489510489510523E-2</v>
      </c>
    </row>
    <row r="34" spans="1:9" x14ac:dyDescent="0.25">
      <c r="A34" t="s">
        <v>14</v>
      </c>
      <c r="B34" s="1" t="s">
        <v>9</v>
      </c>
      <c r="C34" s="8">
        <v>45078</v>
      </c>
      <c r="D34" s="1">
        <v>122</v>
      </c>
      <c r="E34" s="1">
        <v>123</v>
      </c>
      <c r="F34" s="1">
        <v>9</v>
      </c>
      <c r="G34" s="3">
        <f t="shared" si="0"/>
        <v>-1</v>
      </c>
      <c r="H34" s="3">
        <v>1</v>
      </c>
      <c r="I34" s="4">
        <f>((F34-H34)/F34)-1</f>
        <v>-0.11111111111111116</v>
      </c>
    </row>
    <row r="35" spans="1:9" x14ac:dyDescent="0.25">
      <c r="A35" t="s">
        <v>14</v>
      </c>
      <c r="B35" s="1" t="s">
        <v>10</v>
      </c>
      <c r="C35" s="8">
        <v>45078</v>
      </c>
      <c r="D35" s="1">
        <v>8205</v>
      </c>
      <c r="E35" s="1">
        <v>8204</v>
      </c>
      <c r="F35" s="1">
        <v>122</v>
      </c>
      <c r="G35" s="3">
        <f t="shared" si="0"/>
        <v>1</v>
      </c>
      <c r="H35" s="3">
        <v>2</v>
      </c>
      <c r="I35" s="4">
        <f>((F35-H35)/F35)-1</f>
        <v>-1.6393442622950838E-2</v>
      </c>
    </row>
    <row r="36" spans="1:9" x14ac:dyDescent="0.25">
      <c r="A36" t="s">
        <v>13</v>
      </c>
      <c r="B36" s="1" t="s">
        <v>10</v>
      </c>
      <c r="C36" s="8">
        <v>45078</v>
      </c>
      <c r="D36" s="1">
        <v>8938.2000000000007</v>
      </c>
      <c r="E36" s="1">
        <v>8925.52</v>
      </c>
      <c r="F36" s="1">
        <v>162</v>
      </c>
      <c r="G36" s="3">
        <f t="shared" si="0"/>
        <v>12.680000000000291</v>
      </c>
      <c r="H36" s="3">
        <v>6</v>
      </c>
      <c r="I36" s="4">
        <f>((F36-H36)/F36)-1</f>
        <v>-3.703703703703709E-2</v>
      </c>
    </row>
    <row r="37" spans="1:9" x14ac:dyDescent="0.25">
      <c r="A37" t="s">
        <v>15</v>
      </c>
      <c r="B37" s="1" t="s">
        <v>9</v>
      </c>
      <c r="C37" s="8">
        <v>45078</v>
      </c>
      <c r="D37" s="1">
        <v>7413.9</v>
      </c>
      <c r="E37" s="1">
        <v>7413.2</v>
      </c>
      <c r="F37" s="1">
        <v>943</v>
      </c>
      <c r="G37" s="3">
        <f t="shared" si="0"/>
        <v>0.6999999999998181</v>
      </c>
      <c r="H37" s="3">
        <v>1</v>
      </c>
      <c r="I37" s="4">
        <f>((F37-H37)/F37)-1</f>
        <v>-1.0604453870625141E-3</v>
      </c>
    </row>
    <row r="38" spans="1:9" x14ac:dyDescent="0.25">
      <c r="A38" t="s">
        <v>15</v>
      </c>
      <c r="B38" s="1" t="s">
        <v>10</v>
      </c>
      <c r="C38" s="8">
        <v>45078</v>
      </c>
      <c r="D38" s="1">
        <v>15181.2</v>
      </c>
      <c r="E38" s="1">
        <v>15191.2</v>
      </c>
      <c r="F38" s="1">
        <v>284</v>
      </c>
      <c r="G38" s="3">
        <f t="shared" si="0"/>
        <v>-10</v>
      </c>
      <c r="H38" s="3">
        <v>1</v>
      </c>
      <c r="I38" s="4">
        <f>((F38-H38)/F38)-1</f>
        <v>-3.5211267605633756E-3</v>
      </c>
    </row>
    <row r="39" spans="1:9" x14ac:dyDescent="0.25">
      <c r="A39" t="s">
        <v>16</v>
      </c>
      <c r="B39" s="1" t="s">
        <v>9</v>
      </c>
      <c r="C39" s="8">
        <v>45078</v>
      </c>
      <c r="D39" s="1">
        <v>1868</v>
      </c>
      <c r="E39" s="1">
        <v>1862</v>
      </c>
      <c r="F39" s="1">
        <v>152</v>
      </c>
      <c r="G39" s="3">
        <f t="shared" si="0"/>
        <v>6</v>
      </c>
      <c r="H39" s="3">
        <v>3</v>
      </c>
      <c r="I39" s="4">
        <f>((F39-H39)/F39)-1</f>
        <v>-1.9736842105263164E-2</v>
      </c>
    </row>
    <row r="40" spans="1:9" x14ac:dyDescent="0.25">
      <c r="A40" t="s">
        <v>16</v>
      </c>
      <c r="B40" s="1" t="s">
        <v>10</v>
      </c>
      <c r="C40" s="8">
        <v>45078</v>
      </c>
      <c r="D40" s="1">
        <v>136.1</v>
      </c>
      <c r="E40" s="1">
        <v>136.1</v>
      </c>
      <c r="F40" s="1">
        <v>2</v>
      </c>
      <c r="G40" s="3">
        <f t="shared" si="0"/>
        <v>0</v>
      </c>
      <c r="H40" s="3">
        <v>0</v>
      </c>
      <c r="I40" s="4">
        <f>((F40-H40)/F40)-1</f>
        <v>0</v>
      </c>
    </row>
    <row r="41" spans="1:9" x14ac:dyDescent="0.25">
      <c r="A41" t="s">
        <v>17</v>
      </c>
      <c r="B41" s="1" t="s">
        <v>9</v>
      </c>
      <c r="C41" s="8">
        <v>45078</v>
      </c>
      <c r="D41" s="1">
        <v>637</v>
      </c>
      <c r="E41" s="1">
        <v>636</v>
      </c>
      <c r="F41" s="1">
        <v>153</v>
      </c>
      <c r="G41" s="3">
        <f t="shared" si="0"/>
        <v>1</v>
      </c>
      <c r="H41" s="3">
        <v>1</v>
      </c>
      <c r="I41" s="4">
        <f>((F41-H41)/F41)-1</f>
        <v>-6.5359477124182774E-3</v>
      </c>
    </row>
    <row r="42" spans="1:9" x14ac:dyDescent="0.25">
      <c r="A42" t="s">
        <v>17</v>
      </c>
      <c r="B42" s="1" t="s">
        <v>10</v>
      </c>
      <c r="C42" s="8">
        <v>45078</v>
      </c>
      <c r="D42" s="1">
        <v>136.1</v>
      </c>
      <c r="E42" s="1">
        <v>136.1</v>
      </c>
      <c r="F42" s="1">
        <v>2</v>
      </c>
      <c r="G42" s="3">
        <f t="shared" si="0"/>
        <v>0</v>
      </c>
      <c r="H42" s="3">
        <v>0</v>
      </c>
      <c r="I42" s="4">
        <f>((F42-H42)/F42)-1</f>
        <v>0</v>
      </c>
    </row>
    <row r="43" spans="1:9" x14ac:dyDescent="0.25">
      <c r="A43" t="s">
        <v>18</v>
      </c>
      <c r="B43" s="1" t="s">
        <v>9</v>
      </c>
      <c r="C43" s="8">
        <v>45078</v>
      </c>
      <c r="D43" s="1">
        <v>951</v>
      </c>
      <c r="E43" s="1">
        <v>951</v>
      </c>
      <c r="F43" s="1">
        <v>88</v>
      </c>
      <c r="G43" s="3">
        <f t="shared" si="0"/>
        <v>0</v>
      </c>
      <c r="H43" s="3">
        <v>0</v>
      </c>
      <c r="I43" s="4">
        <f>((F43-H43)/F43)-1</f>
        <v>0</v>
      </c>
    </row>
    <row r="44" spans="1:9" x14ac:dyDescent="0.25">
      <c r="A44" t="s">
        <v>18</v>
      </c>
      <c r="B44" s="1" t="s">
        <v>10</v>
      </c>
      <c r="C44" s="8">
        <v>45078</v>
      </c>
      <c r="D44" s="1">
        <v>49</v>
      </c>
      <c r="E44" s="1">
        <v>49</v>
      </c>
      <c r="F44" s="1">
        <v>2</v>
      </c>
      <c r="G44" s="3">
        <f t="shared" si="0"/>
        <v>0</v>
      </c>
      <c r="H44" s="3">
        <v>0</v>
      </c>
      <c r="I44" s="4">
        <f>((F44-H44)/F44)-1</f>
        <v>0</v>
      </c>
    </row>
    <row r="45" spans="1:9" x14ac:dyDescent="0.25">
      <c r="A45" t="s">
        <v>19</v>
      </c>
      <c r="B45" s="1" t="s">
        <v>9</v>
      </c>
      <c r="C45" s="8">
        <v>45078</v>
      </c>
      <c r="D45" s="1">
        <v>21020</v>
      </c>
      <c r="E45" s="1">
        <v>21667</v>
      </c>
      <c r="F45" s="1">
        <v>901</v>
      </c>
      <c r="G45" s="3">
        <f t="shared" si="0"/>
        <v>-647</v>
      </c>
      <c r="H45" s="3">
        <v>24</v>
      </c>
      <c r="I45" s="4">
        <f>((F45-H45)/F45)-1</f>
        <v>-2.6637069922308521E-2</v>
      </c>
    </row>
    <row r="46" spans="1:9" x14ac:dyDescent="0.25">
      <c r="A46" t="s">
        <v>19</v>
      </c>
      <c r="B46" s="1" t="s">
        <v>10</v>
      </c>
      <c r="C46" s="8">
        <v>45078</v>
      </c>
      <c r="D46" s="1">
        <v>40869.5</v>
      </c>
      <c r="E46" s="1">
        <v>40871.5</v>
      </c>
      <c r="F46" s="1">
        <v>132</v>
      </c>
      <c r="G46" s="3">
        <f t="shared" si="0"/>
        <v>-2</v>
      </c>
      <c r="H46" s="5">
        <v>2</v>
      </c>
      <c r="I46" s="4">
        <f>((F46-H46)/F46)-1</f>
        <v>-1.5151515151515138E-2</v>
      </c>
    </row>
    <row r="47" spans="1:9" x14ac:dyDescent="0.25">
      <c r="A47" t="s">
        <v>21</v>
      </c>
      <c r="B47" s="1" t="s">
        <v>9</v>
      </c>
      <c r="C47" s="8">
        <v>45078</v>
      </c>
      <c r="D47" s="1">
        <v>12398</v>
      </c>
      <c r="E47" s="1">
        <v>12394</v>
      </c>
      <c r="F47" s="1">
        <v>281</v>
      </c>
      <c r="G47" s="3">
        <f>D47-E47</f>
        <v>4</v>
      </c>
      <c r="H47" s="5">
        <v>22</v>
      </c>
      <c r="I47" s="4">
        <f>((F47-H47)/F47)-1</f>
        <v>-7.8291814946619187E-2</v>
      </c>
    </row>
    <row r="48" spans="1:9" x14ac:dyDescent="0.25">
      <c r="A48" t="s">
        <v>21</v>
      </c>
      <c r="B48" s="1" t="s">
        <v>10</v>
      </c>
      <c r="C48" s="8">
        <v>45078</v>
      </c>
      <c r="D48" s="1">
        <v>432.6</v>
      </c>
      <c r="E48" s="1">
        <v>473.4</v>
      </c>
      <c r="F48" s="1">
        <v>2</v>
      </c>
      <c r="G48" s="3">
        <f>D48-E48</f>
        <v>-40.799999999999955</v>
      </c>
      <c r="H48" s="5">
        <v>1</v>
      </c>
      <c r="I48" s="4">
        <f>((F48-H48)/F48)-1</f>
        <v>-0.5</v>
      </c>
    </row>
    <row r="49" spans="1:9" x14ac:dyDescent="0.25">
      <c r="A49" t="s">
        <v>8</v>
      </c>
      <c r="B49" s="1" t="s">
        <v>9</v>
      </c>
      <c r="C49" s="8">
        <v>45170</v>
      </c>
      <c r="D49" s="1">
        <v>12909</v>
      </c>
      <c r="E49" s="1">
        <v>12909</v>
      </c>
      <c r="F49" s="1">
        <v>454</v>
      </c>
      <c r="G49" s="3">
        <f>D49-E49</f>
        <v>0</v>
      </c>
      <c r="H49" s="5">
        <v>0</v>
      </c>
      <c r="I49" s="4">
        <f>((F49-H49)/F49)-1</f>
        <v>0</v>
      </c>
    </row>
    <row r="50" spans="1:9" x14ac:dyDescent="0.25">
      <c r="A50" t="s">
        <v>8</v>
      </c>
      <c r="B50" s="1" t="s">
        <v>10</v>
      </c>
      <c r="C50" s="8">
        <v>45170</v>
      </c>
      <c r="D50" s="1">
        <v>2035</v>
      </c>
      <c r="E50" s="1">
        <v>2035</v>
      </c>
      <c r="F50" s="1">
        <v>142</v>
      </c>
      <c r="G50" s="3">
        <f>D50-E50</f>
        <v>0</v>
      </c>
      <c r="H50" s="5">
        <v>2</v>
      </c>
      <c r="I50" s="4">
        <f>((F50-H50)/F50)-1</f>
        <v>-1.4084507042253502E-2</v>
      </c>
    </row>
    <row r="51" spans="1:9" x14ac:dyDescent="0.25">
      <c r="A51" t="s">
        <v>11</v>
      </c>
      <c r="B51" s="1" t="s">
        <v>9</v>
      </c>
      <c r="C51" s="8">
        <v>45170</v>
      </c>
      <c r="D51" s="1">
        <v>16034.34</v>
      </c>
      <c r="E51" s="1">
        <v>16034.34</v>
      </c>
      <c r="F51" s="1">
        <v>478</v>
      </c>
      <c r="G51" s="3">
        <f>D51-E51</f>
        <v>0</v>
      </c>
      <c r="H51" s="5">
        <v>0</v>
      </c>
      <c r="I51" s="4">
        <f>((F51-H51)/F51)-1</f>
        <v>0</v>
      </c>
    </row>
    <row r="52" spans="1:9" x14ac:dyDescent="0.25">
      <c r="A52" t="s">
        <v>11</v>
      </c>
      <c r="B52" s="1" t="s">
        <v>10</v>
      </c>
      <c r="C52" s="8">
        <v>45170</v>
      </c>
      <c r="D52" s="1">
        <v>1208.8</v>
      </c>
      <c r="E52" s="1">
        <v>1208.8</v>
      </c>
      <c r="F52" s="1">
        <v>84</v>
      </c>
      <c r="G52" s="3">
        <f>D52-E52</f>
        <v>0</v>
      </c>
      <c r="H52" s="5">
        <v>0</v>
      </c>
      <c r="I52" s="4">
        <f>((F52-H52)/F52)-1</f>
        <v>0</v>
      </c>
    </row>
    <row r="53" spans="1:9" x14ac:dyDescent="0.25">
      <c r="A53" t="s">
        <v>22</v>
      </c>
      <c r="B53" s="1" t="s">
        <v>9</v>
      </c>
      <c r="C53" s="8">
        <v>45170</v>
      </c>
      <c r="D53" s="1">
        <v>143332.04</v>
      </c>
      <c r="E53" s="1">
        <v>143933.19</v>
      </c>
      <c r="F53" s="1">
        <v>1018</v>
      </c>
      <c r="G53" s="3">
        <f>D53-E53</f>
        <v>-601.14999999999418</v>
      </c>
      <c r="H53" s="5">
        <v>103</v>
      </c>
      <c r="I53" s="4">
        <f>((F53-H53)/F53)-1</f>
        <v>-0.1011787819253438</v>
      </c>
    </row>
    <row r="54" spans="1:9" x14ac:dyDescent="0.25">
      <c r="A54" t="s">
        <v>22</v>
      </c>
      <c r="B54" s="1" t="s">
        <v>10</v>
      </c>
      <c r="C54" s="8">
        <v>45170</v>
      </c>
      <c r="D54" s="1">
        <v>90771.199999999997</v>
      </c>
      <c r="E54" s="1">
        <v>90769.2</v>
      </c>
      <c r="F54" s="1">
        <v>513</v>
      </c>
      <c r="G54" s="3">
        <f>D54-E54</f>
        <v>2</v>
      </c>
      <c r="H54" s="5">
        <v>2</v>
      </c>
      <c r="I54" s="4">
        <f>((F54-H54)/F54)-1</f>
        <v>-3.8986354775828458E-3</v>
      </c>
    </row>
    <row r="55" spans="1:9" x14ac:dyDescent="0.25">
      <c r="A55" t="s">
        <v>12</v>
      </c>
      <c r="B55" s="1" t="s">
        <v>9</v>
      </c>
      <c r="C55" s="8">
        <v>45170</v>
      </c>
      <c r="D55" s="1">
        <v>8618</v>
      </c>
      <c r="E55" s="1">
        <v>8615.6200000000008</v>
      </c>
      <c r="F55" s="1">
        <v>375</v>
      </c>
      <c r="G55" s="3">
        <f>D55-E55</f>
        <v>2.3799999999991996</v>
      </c>
      <c r="H55" s="5">
        <v>4</v>
      </c>
      <c r="I55" s="4">
        <f>((F55-H55)/F55)-1</f>
        <v>-1.0666666666666713E-2</v>
      </c>
    </row>
    <row r="56" spans="1:9" x14ac:dyDescent="0.25">
      <c r="A56" t="s">
        <v>12</v>
      </c>
      <c r="B56" s="1" t="s">
        <v>10</v>
      </c>
      <c r="C56" s="8">
        <v>45170</v>
      </c>
      <c r="D56" s="1">
        <v>1146.3</v>
      </c>
      <c r="E56" s="1">
        <v>1129.3</v>
      </c>
      <c r="F56" s="1">
        <v>138</v>
      </c>
      <c r="G56" s="3">
        <f>D56-E56</f>
        <v>17</v>
      </c>
      <c r="H56" s="5">
        <v>3</v>
      </c>
      <c r="I56" s="4">
        <f>((F56-H56)/F56)-1</f>
        <v>-2.1739130434782594E-2</v>
      </c>
    </row>
    <row r="57" spans="1:9" x14ac:dyDescent="0.25">
      <c r="A57" t="s">
        <v>13</v>
      </c>
      <c r="B57" s="1" t="s">
        <v>9</v>
      </c>
      <c r="C57" s="8">
        <v>45170</v>
      </c>
      <c r="D57" s="1">
        <v>20109.400000000001</v>
      </c>
      <c r="E57" s="1">
        <v>19994.84</v>
      </c>
      <c r="F57" s="1">
        <v>863</v>
      </c>
      <c r="G57" s="3">
        <f>D57-E57</f>
        <v>114.56000000000131</v>
      </c>
      <c r="H57" s="5">
        <v>77</v>
      </c>
      <c r="I57" s="4">
        <f>((F57-H57)/F57)-1</f>
        <v>-8.9223638470451894E-2</v>
      </c>
    </row>
    <row r="58" spans="1:9" x14ac:dyDescent="0.25">
      <c r="A58" t="s">
        <v>14</v>
      </c>
      <c r="B58" s="1" t="s">
        <v>9</v>
      </c>
      <c r="C58" s="8">
        <v>45170</v>
      </c>
      <c r="D58" s="1">
        <v>112</v>
      </c>
      <c r="E58" s="1">
        <v>112</v>
      </c>
      <c r="F58" s="1">
        <v>4</v>
      </c>
      <c r="G58" s="3">
        <f>D58-E58</f>
        <v>0</v>
      </c>
      <c r="H58" s="5">
        <v>0</v>
      </c>
      <c r="I58" s="4">
        <f>((F58-H58)/F58)-1</f>
        <v>0</v>
      </c>
    </row>
    <row r="59" spans="1:9" x14ac:dyDescent="0.25">
      <c r="A59" t="s">
        <v>14</v>
      </c>
      <c r="B59" s="1" t="s">
        <v>10</v>
      </c>
      <c r="C59" s="8">
        <v>45170</v>
      </c>
      <c r="D59" s="1">
        <v>13932</v>
      </c>
      <c r="E59" s="1">
        <v>13932</v>
      </c>
      <c r="F59" s="1">
        <v>140</v>
      </c>
      <c r="G59" s="3">
        <f>D59-E59</f>
        <v>0</v>
      </c>
      <c r="H59" s="5">
        <v>0</v>
      </c>
      <c r="I59" s="4">
        <f>((F59-H59)/F59)-1</f>
        <v>0</v>
      </c>
    </row>
    <row r="60" spans="1:9" x14ac:dyDescent="0.25">
      <c r="A60" t="s">
        <v>13</v>
      </c>
      <c r="B60" s="1" t="s">
        <v>10</v>
      </c>
      <c r="C60" s="8">
        <v>45170</v>
      </c>
      <c r="D60" s="1">
        <v>9473.6</v>
      </c>
      <c r="E60" s="1">
        <v>9546.6</v>
      </c>
      <c r="F60" s="1">
        <v>167</v>
      </c>
      <c r="G60" s="3">
        <f>D60-E60</f>
        <v>-73</v>
      </c>
      <c r="H60" s="5">
        <v>3</v>
      </c>
      <c r="I60" s="4">
        <f>((F60-H60)/F60)-1</f>
        <v>-1.7964071856287456E-2</v>
      </c>
    </row>
    <row r="61" spans="1:9" x14ac:dyDescent="0.25">
      <c r="A61" t="s">
        <v>15</v>
      </c>
      <c r="B61" s="1" t="s">
        <v>9</v>
      </c>
      <c r="C61" s="8">
        <v>45170</v>
      </c>
      <c r="D61" s="1">
        <v>27192.1</v>
      </c>
      <c r="E61" s="1">
        <v>27282.1</v>
      </c>
      <c r="F61" s="1">
        <v>926</v>
      </c>
      <c r="G61" s="3">
        <f>D61-E61</f>
        <v>-90</v>
      </c>
      <c r="H61" s="5">
        <v>79</v>
      </c>
      <c r="I61" s="4">
        <f>((F61-H61)/F61)-1</f>
        <v>-8.5313174946004322E-2</v>
      </c>
    </row>
    <row r="62" spans="1:9" x14ac:dyDescent="0.25">
      <c r="A62" t="s">
        <v>15</v>
      </c>
      <c r="B62" s="1" t="s">
        <v>10</v>
      </c>
      <c r="C62" s="8">
        <v>45170</v>
      </c>
      <c r="D62" s="1">
        <v>6987</v>
      </c>
      <c r="E62" s="1">
        <v>6987</v>
      </c>
      <c r="F62" s="1">
        <v>288</v>
      </c>
      <c r="G62" s="3">
        <f>D62-E62</f>
        <v>0</v>
      </c>
      <c r="H62" s="5">
        <v>0</v>
      </c>
      <c r="I62" s="4">
        <f>((F62-H62)/F62)-1</f>
        <v>0</v>
      </c>
    </row>
    <row r="63" spans="1:9" x14ac:dyDescent="0.25">
      <c r="A63" t="s">
        <v>21</v>
      </c>
      <c r="B63" s="1" t="s">
        <v>9</v>
      </c>
      <c r="C63" s="8">
        <v>45170</v>
      </c>
      <c r="D63" s="1">
        <v>10370.6</v>
      </c>
      <c r="E63" s="1">
        <v>10240</v>
      </c>
      <c r="F63" s="1">
        <v>290</v>
      </c>
      <c r="G63" s="3">
        <f>D63-E63</f>
        <v>130.60000000000036</v>
      </c>
      <c r="H63" s="5">
        <v>6</v>
      </c>
      <c r="I63" s="4">
        <f>((F63-H63)/F63)-1</f>
        <v>-2.0689655172413834E-2</v>
      </c>
    </row>
    <row r="64" spans="1:9" x14ac:dyDescent="0.25">
      <c r="A64" t="s">
        <v>21</v>
      </c>
      <c r="B64" s="1" t="s">
        <v>10</v>
      </c>
      <c r="C64" s="8">
        <v>45170</v>
      </c>
      <c r="D64" s="1">
        <v>242.2</v>
      </c>
      <c r="E64" s="1">
        <v>242.2</v>
      </c>
      <c r="F64" s="1">
        <v>2</v>
      </c>
      <c r="G64" s="3">
        <f>D64-E64</f>
        <v>0</v>
      </c>
      <c r="H64" s="5">
        <v>0</v>
      </c>
      <c r="I64" s="4">
        <f>((F64-H64)/F64)-1</f>
        <v>0</v>
      </c>
    </row>
    <row r="65" spans="1:9" x14ac:dyDescent="0.25">
      <c r="A65" t="s">
        <v>16</v>
      </c>
      <c r="B65" s="1" t="s">
        <v>9</v>
      </c>
      <c r="C65" s="8">
        <v>45170</v>
      </c>
      <c r="D65" s="1">
        <v>1816</v>
      </c>
      <c r="E65" s="1">
        <v>1816</v>
      </c>
      <c r="F65" s="1">
        <v>157</v>
      </c>
      <c r="G65" s="3">
        <f>D65-E65</f>
        <v>0</v>
      </c>
      <c r="H65" s="5">
        <v>0</v>
      </c>
      <c r="I65" s="4">
        <f>((F65-H65)/F65)-1</f>
        <v>0</v>
      </c>
    </row>
    <row r="66" spans="1:9" x14ac:dyDescent="0.25">
      <c r="A66" t="s">
        <v>16</v>
      </c>
      <c r="B66" s="1" t="s">
        <v>10</v>
      </c>
      <c r="C66" s="8">
        <v>45170</v>
      </c>
      <c r="D66" s="1">
        <v>103.4</v>
      </c>
      <c r="E66" s="1">
        <v>103.4</v>
      </c>
      <c r="F66" s="1">
        <v>2</v>
      </c>
      <c r="G66" s="3">
        <f>D66-E66</f>
        <v>0</v>
      </c>
      <c r="H66" s="5">
        <v>0</v>
      </c>
      <c r="I66" s="4">
        <f>((F66-H66)/F66)-1</f>
        <v>0</v>
      </c>
    </row>
    <row r="67" spans="1:9" x14ac:dyDescent="0.25">
      <c r="A67" t="s">
        <v>17</v>
      </c>
      <c r="B67" s="1" t="s">
        <v>9</v>
      </c>
      <c r="C67" s="8">
        <v>45170</v>
      </c>
      <c r="D67" s="1">
        <v>595</v>
      </c>
      <c r="E67" s="1">
        <v>595</v>
      </c>
      <c r="F67" s="1">
        <v>158</v>
      </c>
      <c r="G67" s="3">
        <f>D67-E67</f>
        <v>0</v>
      </c>
      <c r="H67" s="5">
        <v>2</v>
      </c>
      <c r="I67" s="4">
        <f>((F67-H67)/F67)-1</f>
        <v>-1.2658227848101222E-2</v>
      </c>
    </row>
    <row r="68" spans="1:9" x14ac:dyDescent="0.25">
      <c r="A68" t="s">
        <v>17</v>
      </c>
      <c r="B68" s="1" t="s">
        <v>10</v>
      </c>
      <c r="C68" s="8">
        <v>45170</v>
      </c>
      <c r="D68" s="1">
        <v>103.4</v>
      </c>
      <c r="E68" s="1">
        <v>103.4</v>
      </c>
      <c r="F68" s="1">
        <v>2</v>
      </c>
      <c r="G68" s="3">
        <f>D68-E68</f>
        <v>0</v>
      </c>
      <c r="H68" s="5">
        <v>0</v>
      </c>
      <c r="I68" s="4">
        <f>((F68-H68)/F68)-1</f>
        <v>0</v>
      </c>
    </row>
    <row r="69" spans="1:9" x14ac:dyDescent="0.25">
      <c r="A69" t="s">
        <v>18</v>
      </c>
      <c r="B69" s="1" t="s">
        <v>9</v>
      </c>
      <c r="C69" s="8">
        <v>45170</v>
      </c>
      <c r="D69" s="1">
        <v>616</v>
      </c>
      <c r="E69" s="1">
        <v>616</v>
      </c>
      <c r="F69" s="1">
        <v>94</v>
      </c>
      <c r="G69" s="3">
        <f>D69-E69</f>
        <v>0</v>
      </c>
      <c r="H69" s="5">
        <v>0</v>
      </c>
      <c r="I69" s="4">
        <f>((F69-H69)/F69)-1</f>
        <v>0</v>
      </c>
    </row>
    <row r="70" spans="1:9" x14ac:dyDescent="0.25">
      <c r="A70" t="s">
        <v>18</v>
      </c>
      <c r="B70" s="1" t="s">
        <v>10</v>
      </c>
      <c r="C70" s="8">
        <v>45170</v>
      </c>
      <c r="D70" s="1">
        <v>49</v>
      </c>
      <c r="E70" s="1">
        <v>49</v>
      </c>
      <c r="F70" s="1">
        <v>2</v>
      </c>
      <c r="G70" s="3">
        <f>D70-E70</f>
        <v>0</v>
      </c>
      <c r="H70" s="5">
        <v>0</v>
      </c>
      <c r="I70" s="4">
        <f>((F70-H70)/F70)-1</f>
        <v>0</v>
      </c>
    </row>
    <row r="71" spans="1:9" x14ac:dyDescent="0.25">
      <c r="A71" t="s">
        <v>19</v>
      </c>
      <c r="B71" s="1" t="s">
        <v>9</v>
      </c>
      <c r="C71" s="8">
        <v>45170</v>
      </c>
      <c r="D71" s="1">
        <v>16242</v>
      </c>
      <c r="E71" s="1">
        <v>15782</v>
      </c>
      <c r="F71" s="1">
        <v>910</v>
      </c>
      <c r="G71" s="3">
        <f>D71-E71</f>
        <v>460</v>
      </c>
      <c r="H71" s="5">
        <v>138</v>
      </c>
      <c r="I71" s="4">
        <f>((F71-H71)/F71)-1</f>
        <v>-0.15164835164835166</v>
      </c>
    </row>
    <row r="72" spans="1:9" x14ac:dyDescent="0.25">
      <c r="A72" t="s">
        <v>19</v>
      </c>
      <c r="B72" s="1" t="s">
        <v>10</v>
      </c>
      <c r="C72" s="8">
        <v>45170</v>
      </c>
      <c r="D72" s="1">
        <v>1600</v>
      </c>
      <c r="E72" s="1">
        <v>1600</v>
      </c>
      <c r="F72" s="1">
        <v>115</v>
      </c>
      <c r="G72" s="3">
        <f>D72-E72</f>
        <v>0</v>
      </c>
      <c r="H72" s="5">
        <v>2</v>
      </c>
      <c r="I72" s="4">
        <f>((F72-H72)/F72)-1</f>
        <v>-1.7391304347826098E-2</v>
      </c>
    </row>
    <row r="73" spans="1:9" x14ac:dyDescent="0.25">
      <c r="A73" t="s">
        <v>8</v>
      </c>
      <c r="B73" s="1" t="s">
        <v>9</v>
      </c>
      <c r="C73" s="8">
        <v>45261</v>
      </c>
      <c r="D73" s="1">
        <v>9958</v>
      </c>
      <c r="E73" s="1">
        <v>9958</v>
      </c>
      <c r="F73" s="1">
        <v>466</v>
      </c>
      <c r="G73" s="3">
        <f>D73-E73</f>
        <v>0</v>
      </c>
      <c r="H73" s="5">
        <v>0</v>
      </c>
      <c r="I73" s="4">
        <f>((F73-H73)/F73)-1</f>
        <v>0</v>
      </c>
    </row>
    <row r="74" spans="1:9" x14ac:dyDescent="0.25">
      <c r="A74" t="s">
        <v>8</v>
      </c>
      <c r="B74" s="1" t="s">
        <v>10</v>
      </c>
      <c r="C74" s="8">
        <v>45261</v>
      </c>
      <c r="D74" s="1">
        <v>2287.4</v>
      </c>
      <c r="E74" s="1">
        <v>2287.4</v>
      </c>
      <c r="F74" s="1">
        <v>144</v>
      </c>
      <c r="G74" s="3">
        <f>D74-E74</f>
        <v>0</v>
      </c>
      <c r="H74" s="5">
        <v>0</v>
      </c>
      <c r="I74" s="4">
        <f>((F74-H74)/F74)-1</f>
        <v>0</v>
      </c>
    </row>
    <row r="75" spans="1:9" x14ac:dyDescent="0.25">
      <c r="A75" t="s">
        <v>11</v>
      </c>
      <c r="B75" s="1" t="s">
        <v>9</v>
      </c>
      <c r="C75" s="8">
        <v>45261</v>
      </c>
      <c r="D75" s="1">
        <v>14351.89</v>
      </c>
      <c r="E75" s="1">
        <v>14350.89</v>
      </c>
      <c r="F75" s="1">
        <v>480</v>
      </c>
      <c r="G75" s="3">
        <f>D75-E75</f>
        <v>1</v>
      </c>
      <c r="H75" s="5">
        <v>1</v>
      </c>
      <c r="I75" s="4">
        <f>((F75-H75)/F75)-1</f>
        <v>-2.0833333333333259E-3</v>
      </c>
    </row>
    <row r="76" spans="1:9" x14ac:dyDescent="0.25">
      <c r="A76" t="s">
        <v>11</v>
      </c>
      <c r="B76" s="1" t="s">
        <v>10</v>
      </c>
      <c r="C76" s="8">
        <v>45261</v>
      </c>
      <c r="D76" s="1">
        <v>1466.7</v>
      </c>
      <c r="E76" s="1">
        <v>1466.7</v>
      </c>
      <c r="F76" s="1">
        <v>88</v>
      </c>
      <c r="G76" s="3">
        <f>D76-E76</f>
        <v>0</v>
      </c>
      <c r="H76" s="5">
        <v>0</v>
      </c>
      <c r="I76" s="4">
        <f>((F76-H76)/F76)-1</f>
        <v>0</v>
      </c>
    </row>
    <row r="77" spans="1:9" x14ac:dyDescent="0.25">
      <c r="A77" t="s">
        <v>22</v>
      </c>
      <c r="B77" s="1" t="s">
        <v>9</v>
      </c>
      <c r="C77" s="8">
        <v>45261</v>
      </c>
      <c r="D77" s="1">
        <v>182660</v>
      </c>
      <c r="E77" s="1">
        <v>182664.04</v>
      </c>
      <c r="F77" s="1">
        <v>982</v>
      </c>
      <c r="G77" s="3">
        <f>D77-E77</f>
        <v>-4.0400000000081491</v>
      </c>
      <c r="H77" s="5">
        <v>55</v>
      </c>
      <c r="I77" s="4">
        <f>((F77-H77)/F77)-1</f>
        <v>-5.6008146639511147E-2</v>
      </c>
    </row>
    <row r="78" spans="1:9" x14ac:dyDescent="0.25">
      <c r="A78" t="s">
        <v>22</v>
      </c>
      <c r="B78" s="1" t="s">
        <v>10</v>
      </c>
      <c r="C78" s="8">
        <v>45261</v>
      </c>
      <c r="D78" s="1">
        <v>94878.9</v>
      </c>
      <c r="E78" s="1">
        <v>94875.9</v>
      </c>
      <c r="F78" s="1">
        <v>514</v>
      </c>
      <c r="G78" s="3">
        <f>D78-E78</f>
        <v>3</v>
      </c>
      <c r="H78" s="5">
        <v>5</v>
      </c>
      <c r="I78" s="4">
        <f>((F78-H78)/F78)-1</f>
        <v>-9.7276264591439343E-3</v>
      </c>
    </row>
    <row r="79" spans="1:9" x14ac:dyDescent="0.25">
      <c r="A79" t="s">
        <v>12</v>
      </c>
      <c r="B79" s="1" t="s">
        <v>9</v>
      </c>
      <c r="C79" s="8">
        <v>45261</v>
      </c>
      <c r="D79" s="1">
        <v>8256</v>
      </c>
      <c r="E79" s="1">
        <v>8240.9</v>
      </c>
      <c r="F79" s="1">
        <v>432</v>
      </c>
      <c r="G79" s="3">
        <f>D79-E79</f>
        <v>15.100000000000364</v>
      </c>
      <c r="H79" s="5">
        <v>12</v>
      </c>
      <c r="I79" s="4">
        <f>((F79-H79)/F79)-1</f>
        <v>-2.777777777777779E-2</v>
      </c>
    </row>
    <row r="80" spans="1:9" x14ac:dyDescent="0.25">
      <c r="A80" t="s">
        <v>12</v>
      </c>
      <c r="B80" s="1" t="s">
        <v>10</v>
      </c>
      <c r="C80" s="8">
        <v>45261</v>
      </c>
      <c r="D80" s="1">
        <v>725</v>
      </c>
      <c r="E80" s="1">
        <v>723</v>
      </c>
      <c r="F80" s="1">
        <v>86</v>
      </c>
      <c r="G80" s="3">
        <f>D80-E80</f>
        <v>2</v>
      </c>
      <c r="H80" s="5">
        <v>1</v>
      </c>
      <c r="I80" s="4">
        <f>((F80-H80)/F80)-1</f>
        <v>-1.1627906976744207E-2</v>
      </c>
    </row>
    <row r="81" spans="1:9" x14ac:dyDescent="0.25">
      <c r="A81" t="s">
        <v>13</v>
      </c>
      <c r="B81" s="1" t="s">
        <v>9</v>
      </c>
      <c r="C81" s="8">
        <v>45261</v>
      </c>
      <c r="D81" s="1">
        <v>15559</v>
      </c>
      <c r="E81" s="1">
        <v>15401.64</v>
      </c>
      <c r="F81" s="1">
        <v>850</v>
      </c>
      <c r="G81" s="3">
        <f>D81-E81</f>
        <v>157.36000000000058</v>
      </c>
      <c r="H81" s="5">
        <v>115</v>
      </c>
      <c r="I81" s="4">
        <f>((F81-H81)/F81)-1</f>
        <v>-0.13529411764705879</v>
      </c>
    </row>
    <row r="82" spans="1:9" x14ac:dyDescent="0.25">
      <c r="A82" t="s">
        <v>14</v>
      </c>
      <c r="B82" s="1" t="s">
        <v>9</v>
      </c>
      <c r="C82" s="8">
        <v>45261</v>
      </c>
      <c r="D82" s="1">
        <v>112</v>
      </c>
      <c r="E82" s="1">
        <v>112</v>
      </c>
      <c r="F82" s="1">
        <v>4</v>
      </c>
      <c r="G82" s="3">
        <f>D82-E82</f>
        <v>0</v>
      </c>
      <c r="H82" s="5">
        <v>0</v>
      </c>
      <c r="I82" s="4">
        <f>((F82-H82)/F82)-1</f>
        <v>0</v>
      </c>
    </row>
    <row r="83" spans="1:9" x14ac:dyDescent="0.25">
      <c r="A83" t="s">
        <v>14</v>
      </c>
      <c r="B83" s="1" t="s">
        <v>10</v>
      </c>
      <c r="C83" s="8">
        <v>45261</v>
      </c>
      <c r="D83" s="1">
        <v>7681</v>
      </c>
      <c r="E83" s="1">
        <v>7536</v>
      </c>
      <c r="F83" s="1">
        <v>146</v>
      </c>
      <c r="G83" s="3">
        <f>D83-E83</f>
        <v>145</v>
      </c>
      <c r="H83" s="5">
        <v>10</v>
      </c>
      <c r="I83" s="4">
        <f>((F83-H83)/F83)-1</f>
        <v>-6.8493150684931559E-2</v>
      </c>
    </row>
    <row r="84" spans="1:9" x14ac:dyDescent="0.25">
      <c r="A84" t="s">
        <v>13</v>
      </c>
      <c r="B84" s="1" t="s">
        <v>10</v>
      </c>
      <c r="C84" s="8">
        <v>45261</v>
      </c>
      <c r="D84" s="1">
        <v>13553.2</v>
      </c>
      <c r="E84" s="1">
        <v>13493.2</v>
      </c>
      <c r="F84" s="1">
        <v>169</v>
      </c>
      <c r="G84" s="3">
        <f>D84-E84</f>
        <v>60</v>
      </c>
      <c r="H84" s="5">
        <v>4</v>
      </c>
      <c r="I84" s="4">
        <f>((F84-H84)/F84)-1</f>
        <v>-2.3668639053254448E-2</v>
      </c>
    </row>
    <row r="85" spans="1:9" x14ac:dyDescent="0.25">
      <c r="A85" t="s">
        <v>15</v>
      </c>
      <c r="B85" s="1" t="s">
        <v>9</v>
      </c>
      <c r="C85" s="8">
        <v>45261</v>
      </c>
      <c r="D85" s="1">
        <v>34650</v>
      </c>
      <c r="E85" s="1">
        <v>34781.699999999997</v>
      </c>
      <c r="F85" s="1">
        <v>915</v>
      </c>
      <c r="G85" s="3">
        <f>D85-E85</f>
        <v>-131.69999999999709</v>
      </c>
      <c r="H85" s="5">
        <v>95</v>
      </c>
      <c r="I85" s="4">
        <f>((F85-H85)/F85)-1</f>
        <v>-0.10382513661202186</v>
      </c>
    </row>
    <row r="86" spans="1:9" x14ac:dyDescent="0.25">
      <c r="A86" t="s">
        <v>15</v>
      </c>
      <c r="B86" s="1" t="s">
        <v>10</v>
      </c>
      <c r="C86" s="8">
        <v>45261</v>
      </c>
      <c r="D86" s="1">
        <v>14606</v>
      </c>
      <c r="E86" s="1">
        <v>14606.72</v>
      </c>
      <c r="F86" s="1">
        <v>290</v>
      </c>
      <c r="G86" s="3">
        <f>D86-E86</f>
        <v>-0.71999999999934516</v>
      </c>
      <c r="H86" s="5">
        <v>1</v>
      </c>
      <c r="I86" s="4">
        <f>((F86-H86)/F86)-1</f>
        <v>-3.4482758620689724E-3</v>
      </c>
    </row>
    <row r="87" spans="1:9" x14ac:dyDescent="0.25">
      <c r="A87" t="s">
        <v>21</v>
      </c>
      <c r="B87" s="1" t="s">
        <v>9</v>
      </c>
      <c r="C87" s="8">
        <v>45261</v>
      </c>
      <c r="D87" s="1">
        <v>8790</v>
      </c>
      <c r="E87" s="1">
        <v>8741.6</v>
      </c>
      <c r="F87" s="1">
        <v>331</v>
      </c>
      <c r="G87" s="3">
        <f>D87-E87</f>
        <v>48.399999999999636</v>
      </c>
      <c r="H87" s="5">
        <v>11</v>
      </c>
      <c r="I87" s="4">
        <f>((F87-H87)/F87)-1</f>
        <v>-3.3232628398791486E-2</v>
      </c>
    </row>
    <row r="88" spans="1:9" x14ac:dyDescent="0.25">
      <c r="A88" t="s">
        <v>21</v>
      </c>
      <c r="B88" s="1" t="s">
        <v>10</v>
      </c>
      <c r="C88" s="8">
        <v>45261</v>
      </c>
      <c r="D88" s="1">
        <v>514.20000000000005</v>
      </c>
      <c r="E88" s="1">
        <v>514.20000000000005</v>
      </c>
      <c r="F88" s="1">
        <v>2</v>
      </c>
      <c r="G88" s="3">
        <f>D88-E88</f>
        <v>0</v>
      </c>
      <c r="H88" s="5">
        <v>0</v>
      </c>
      <c r="I88" s="4">
        <f>((F88-H88)/F88)-1</f>
        <v>0</v>
      </c>
    </row>
    <row r="89" spans="1:9" x14ac:dyDescent="0.25">
      <c r="A89" t="s">
        <v>16</v>
      </c>
      <c r="B89" s="1" t="s">
        <v>9</v>
      </c>
      <c r="C89" s="8">
        <v>45261</v>
      </c>
      <c r="D89" s="1">
        <v>1905.4</v>
      </c>
      <c r="E89" s="1">
        <v>1905.4</v>
      </c>
      <c r="F89" s="1">
        <v>165</v>
      </c>
      <c r="G89" s="3">
        <f>D89-E89</f>
        <v>0</v>
      </c>
      <c r="H89" s="5">
        <v>0</v>
      </c>
      <c r="I89" s="4">
        <f>((F89-H89)/F89)-1</f>
        <v>0</v>
      </c>
    </row>
    <row r="90" spans="1:9" x14ac:dyDescent="0.25">
      <c r="A90" t="s">
        <v>17</v>
      </c>
      <c r="B90" s="1" t="s">
        <v>9</v>
      </c>
      <c r="C90" s="8">
        <v>45261</v>
      </c>
      <c r="D90" s="1">
        <v>666.4</v>
      </c>
      <c r="E90" s="1">
        <v>666.4</v>
      </c>
      <c r="F90" s="1">
        <v>166</v>
      </c>
      <c r="G90" s="3">
        <f>D90-E90</f>
        <v>0</v>
      </c>
      <c r="H90" s="5">
        <v>0</v>
      </c>
      <c r="I90" s="4">
        <f>((F90-H90)/F90)-1</f>
        <v>0</v>
      </c>
    </row>
    <row r="91" spans="1:9" x14ac:dyDescent="0.25">
      <c r="A91" t="s">
        <v>18</v>
      </c>
      <c r="B91" s="1" t="s">
        <v>9</v>
      </c>
      <c r="C91" s="8">
        <v>45261</v>
      </c>
      <c r="D91" s="1">
        <v>665</v>
      </c>
      <c r="E91" s="1">
        <v>665</v>
      </c>
      <c r="F91" s="1">
        <v>101</v>
      </c>
      <c r="G91" s="3">
        <f>D91-E91</f>
        <v>0</v>
      </c>
      <c r="H91" s="5">
        <v>0</v>
      </c>
      <c r="I91" s="4">
        <f>((F91-H91)/F91)-1</f>
        <v>0</v>
      </c>
    </row>
    <row r="92" spans="1:9" x14ac:dyDescent="0.25">
      <c r="A92" t="s">
        <v>19</v>
      </c>
      <c r="B92" s="1" t="s">
        <v>9</v>
      </c>
      <c r="C92" s="8">
        <v>45261</v>
      </c>
      <c r="D92" s="1">
        <v>27826</v>
      </c>
      <c r="E92" s="1">
        <v>27098</v>
      </c>
      <c r="F92" s="1">
        <v>914</v>
      </c>
      <c r="G92" s="3">
        <f>D92-E92</f>
        <v>728</v>
      </c>
      <c r="H92" s="5">
        <v>77</v>
      </c>
      <c r="I92" s="4">
        <f>((F92-H92)/F92)-1</f>
        <v>-8.424507658643321E-2</v>
      </c>
    </row>
    <row r="93" spans="1:9" x14ac:dyDescent="0.25">
      <c r="A93" t="s">
        <v>19</v>
      </c>
      <c r="B93" s="1" t="s">
        <v>10</v>
      </c>
      <c r="C93" s="8">
        <v>45261</v>
      </c>
      <c r="D93" s="1">
        <v>1562.6</v>
      </c>
      <c r="E93" s="1">
        <v>1562.6</v>
      </c>
      <c r="F93" s="1">
        <v>116</v>
      </c>
      <c r="G93" s="3">
        <f>D93-E93</f>
        <v>0</v>
      </c>
      <c r="H93" s="5">
        <v>0</v>
      </c>
      <c r="I93" s="4">
        <f>((F93-H93)/F93)-1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.felipe</dc:creator>
  <cp:lastModifiedBy>Rafael .felipe</cp:lastModifiedBy>
  <dcterms:created xsi:type="dcterms:W3CDTF">2015-06-05T18:19:34Z</dcterms:created>
  <dcterms:modified xsi:type="dcterms:W3CDTF">2023-12-12T16:04:38Z</dcterms:modified>
</cp:coreProperties>
</file>