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E2939CF2-79CD-AB48-91DF-0101D47A2FC5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AC77" i="1" l="1"/>
  <c r="AB77" i="1"/>
  <c r="AC43" i="1"/>
  <c r="AB43" i="1"/>
  <c r="AC45" i="1"/>
  <c r="AB45" i="1"/>
  <c r="AC80" i="1"/>
  <c r="AB80" i="1"/>
  <c r="F19" i="1"/>
  <c r="G19" i="1"/>
  <c r="G5" i="1"/>
  <c r="AC70" i="1" l="1"/>
  <c r="AB70" i="1"/>
  <c r="AC72" i="1"/>
  <c r="AB72" i="1"/>
  <c r="AC38" i="1"/>
  <c r="AB39" i="1"/>
  <c r="G16" i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AC40" i="1" l="1"/>
  <c r="AB40" i="1"/>
  <c r="AC66" i="1"/>
  <c r="AB66" i="1"/>
  <c r="AC75" i="1"/>
  <c r="AB76" i="1"/>
  <c r="AC29" i="1"/>
  <c r="AB29" i="1"/>
  <c r="AC68" i="1"/>
  <c r="AB68" i="1"/>
  <c r="AC79" i="1"/>
  <c r="AB79" i="1"/>
  <c r="AC34" i="1"/>
  <c r="AB35" i="1"/>
  <c r="AC42" i="1"/>
  <c r="AB42" i="1"/>
  <c r="AC74" i="1"/>
  <c r="AB74" i="1"/>
  <c r="AC78" i="1"/>
  <c r="AB78" i="1"/>
  <c r="AC44" i="1"/>
  <c r="AB44" i="1"/>
  <c r="AC76" i="1"/>
  <c r="AB75" i="1"/>
  <c r="AC36" i="1"/>
  <c r="AB36" i="1"/>
  <c r="AC39" i="1"/>
  <c r="AB38" i="1"/>
  <c r="AC28" i="1"/>
  <c r="AB28" i="1"/>
  <c r="AC63" i="1"/>
  <c r="AB62" i="1"/>
  <c r="AC37" i="1"/>
  <c r="AB37" i="1"/>
  <c r="AC32" i="1"/>
  <c r="AB32" i="1"/>
  <c r="AC33" i="1"/>
  <c r="AB33" i="1"/>
  <c r="AC67" i="1"/>
  <c r="AB67" i="1"/>
  <c r="AC41" i="1"/>
  <c r="AB41" i="1"/>
  <c r="AC69" i="1"/>
  <c r="AB69" i="1"/>
  <c r="AC71" i="1"/>
  <c r="AB71" i="1"/>
  <c r="AC73" i="1"/>
  <c r="AB73" i="1"/>
  <c r="AC35" i="1"/>
  <c r="AB34" i="1"/>
  <c r="AC31" i="1"/>
  <c r="AB31" i="1"/>
  <c r="AC65" i="1"/>
  <c r="AB65" i="1"/>
  <c r="AC64" i="1"/>
  <c r="AB64" i="1"/>
  <c r="AC30" i="1"/>
  <c r="AB30" i="1"/>
  <c r="AC27" i="1"/>
  <c r="AB27" i="1"/>
  <c r="AC62" i="1"/>
  <c r="AB63" i="1"/>
</calcChain>
</file>

<file path=xl/sharedStrings.xml><?xml version="1.0" encoding="utf-8"?>
<sst xmlns="http://schemas.openxmlformats.org/spreadsheetml/2006/main" count="122" uniqueCount="55">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</sst>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246.92982456140351</c:v>
                </c:pt>
                <c:pt idx="3">
                  <c:v>885.87962962962968</c:v>
                </c:pt>
                <c:pt idx="4">
                  <c:v>215.83818480370206</c:v>
                </c:pt>
                <c:pt idx="5">
                  <c:v>73.67053789731051</c:v>
                </c:pt>
                <c:pt idx="6">
                  <c:v>211.35040745052387</c:v>
                </c:pt>
                <c:pt idx="7">
                  <c:v>270.12924266215725</c:v>
                </c:pt>
                <c:pt idx="8">
                  <c:v>339.22902494331066</c:v>
                </c:pt>
                <c:pt idx="9">
                  <c:v>75.526791089705</c:v>
                </c:pt>
                <c:pt idx="10">
                  <c:v>403.12965722801783</c:v>
                </c:pt>
                <c:pt idx="11">
                  <c:v>174.901185770751</c:v>
                </c:pt>
                <c:pt idx="12">
                  <c:v>251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298</c:v>
                </c:pt>
                <c:pt idx="3">
                  <c:v>977.81084656084658</c:v>
                </c:pt>
                <c:pt idx="4">
                  <c:v>239</c:v>
                </c:pt>
                <c:pt idx="5">
                  <c:v>99</c:v>
                </c:pt>
                <c:pt idx="6">
                  <c:v>245</c:v>
                </c:pt>
                <c:pt idx="7">
                  <c:v>300</c:v>
                </c:pt>
                <c:pt idx="8">
                  <c:v>405.89569160997729</c:v>
                </c:pt>
                <c:pt idx="9">
                  <c:v>86</c:v>
                </c:pt>
                <c:pt idx="10">
                  <c:v>421.5722801788375</c:v>
                </c:pt>
                <c:pt idx="11">
                  <c:v>191</c:v>
                </c:pt>
                <c:pt idx="12">
                  <c:v>262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328</c:v>
                </c:pt>
                <c:pt idx="3">
                  <c:v>1057</c:v>
                </c:pt>
                <c:pt idx="4">
                  <c:v>296</c:v>
                </c:pt>
                <c:pt idx="5">
                  <c:v>129</c:v>
                </c:pt>
                <c:pt idx="6">
                  <c:v>276</c:v>
                </c:pt>
                <c:pt idx="7">
                  <c:v>351</c:v>
                </c:pt>
                <c:pt idx="8">
                  <c:v>507</c:v>
                </c:pt>
                <c:pt idx="9">
                  <c:v>100</c:v>
                </c:pt>
                <c:pt idx="10">
                  <c:v>474</c:v>
                </c:pt>
                <c:pt idx="11">
                  <c:v>202</c:v>
                </c:pt>
                <c:pt idx="12">
                  <c:v>282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>
                  <c:v>374</c:v>
                </c:pt>
                <c:pt idx="3" formatCode="0">
                  <c:v>1144</c:v>
                </c:pt>
                <c:pt idx="4">
                  <c:v>333</c:v>
                </c:pt>
                <c:pt idx="5">
                  <c:v>162</c:v>
                </c:pt>
                <c:pt idx="6">
                  <c:v>324</c:v>
                </c:pt>
                <c:pt idx="7">
                  <c:v>398</c:v>
                </c:pt>
                <c:pt idx="8">
                  <c:v>599</c:v>
                </c:pt>
                <c:pt idx="9">
                  <c:v>122</c:v>
                </c:pt>
                <c:pt idx="10">
                  <c:v>518</c:v>
                </c:pt>
                <c:pt idx="11">
                  <c:v>226</c:v>
                </c:pt>
                <c:pt idx="12">
                  <c:v>284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>
                  <c:v>433</c:v>
                </c:pt>
                <c:pt idx="3" formatCode="0">
                  <c:v>1230</c:v>
                </c:pt>
                <c:pt idx="4">
                  <c:v>377</c:v>
                </c:pt>
                <c:pt idx="5">
                  <c:v>198</c:v>
                </c:pt>
                <c:pt idx="6">
                  <c:v>373</c:v>
                </c:pt>
                <c:pt idx="7">
                  <c:v>451</c:v>
                </c:pt>
                <c:pt idx="8">
                  <c:v>634</c:v>
                </c:pt>
                <c:pt idx="9">
                  <c:v>198</c:v>
                </c:pt>
                <c:pt idx="10">
                  <c:v>571</c:v>
                </c:pt>
                <c:pt idx="11">
                  <c:v>250</c:v>
                </c:pt>
                <c:pt idx="12">
                  <c:v>308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>
                  <c:v>547</c:v>
                </c:pt>
                <c:pt idx="3" formatCode="0">
                  <c:v>1332</c:v>
                </c:pt>
                <c:pt idx="4">
                  <c:v>435</c:v>
                </c:pt>
                <c:pt idx="5">
                  <c:v>260</c:v>
                </c:pt>
                <c:pt idx="6">
                  <c:v>433</c:v>
                </c:pt>
                <c:pt idx="7">
                  <c:v>531</c:v>
                </c:pt>
                <c:pt idx="8">
                  <c:v>783</c:v>
                </c:pt>
                <c:pt idx="9">
                  <c:v>175</c:v>
                </c:pt>
                <c:pt idx="10">
                  <c:v>628</c:v>
                </c:pt>
                <c:pt idx="11">
                  <c:v>281</c:v>
                </c:pt>
                <c:pt idx="12">
                  <c:v>335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>
                  <c:v>639</c:v>
                </c:pt>
                <c:pt idx="3" formatCode="0">
                  <c:v>1430</c:v>
                </c:pt>
                <c:pt idx="4">
                  <c:v>492</c:v>
                </c:pt>
                <c:pt idx="5">
                  <c:v>310</c:v>
                </c:pt>
                <c:pt idx="6">
                  <c:v>501</c:v>
                </c:pt>
                <c:pt idx="7">
                  <c:v>614</c:v>
                </c:pt>
                <c:pt idx="8">
                  <c:v>868</c:v>
                </c:pt>
                <c:pt idx="9">
                  <c:v>219</c:v>
                </c:pt>
                <c:pt idx="10">
                  <c:v>628</c:v>
                </c:pt>
                <c:pt idx="11">
                  <c:v>371</c:v>
                </c:pt>
                <c:pt idx="12">
                  <c:v>365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>
                  <c:v>801</c:v>
                </c:pt>
                <c:pt idx="3" formatCode="0">
                  <c:v>1529</c:v>
                </c:pt>
                <c:pt idx="4">
                  <c:v>561</c:v>
                </c:pt>
                <c:pt idx="5">
                  <c:v>369</c:v>
                </c:pt>
                <c:pt idx="6">
                  <c:v>568</c:v>
                </c:pt>
                <c:pt idx="7">
                  <c:v>697</c:v>
                </c:pt>
                <c:pt idx="8">
                  <c:v>928</c:v>
                </c:pt>
                <c:pt idx="9">
                  <c:v>257</c:v>
                </c:pt>
                <c:pt idx="10">
                  <c:v>748</c:v>
                </c:pt>
                <c:pt idx="11">
                  <c:v>341</c:v>
                </c:pt>
                <c:pt idx="12">
                  <c:v>393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>
                  <c:v>951</c:v>
                </c:pt>
                <c:pt idx="3" formatCode="0">
                  <c:v>1615</c:v>
                </c:pt>
                <c:pt idx="4">
                  <c:v>600</c:v>
                </c:pt>
                <c:pt idx="5">
                  <c:v>434</c:v>
                </c:pt>
                <c:pt idx="6">
                  <c:v>632</c:v>
                </c:pt>
                <c:pt idx="7">
                  <c:v>750</c:v>
                </c:pt>
                <c:pt idx="8">
                  <c:v>996</c:v>
                </c:pt>
                <c:pt idx="9">
                  <c:v>294</c:v>
                </c:pt>
                <c:pt idx="10">
                  <c:v>758</c:v>
                </c:pt>
                <c:pt idx="11">
                  <c:v>366</c:v>
                </c:pt>
                <c:pt idx="12">
                  <c:v>428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>
                  <c:v>1044</c:v>
                </c:pt>
                <c:pt idx="3" formatCode="0">
                  <c:v>1682</c:v>
                </c:pt>
                <c:pt idx="4">
                  <c:v>665</c:v>
                </c:pt>
                <c:pt idx="5">
                  <c:v>500</c:v>
                </c:pt>
                <c:pt idx="6">
                  <c:v>624</c:v>
                </c:pt>
                <c:pt idx="7">
                  <c:v>828</c:v>
                </c:pt>
                <c:pt idx="8">
                  <c:v>1090</c:v>
                </c:pt>
                <c:pt idx="9">
                  <c:v>333</c:v>
                </c:pt>
                <c:pt idx="10">
                  <c:v>828</c:v>
                </c:pt>
                <c:pt idx="11">
                  <c:v>398</c:v>
                </c:pt>
                <c:pt idx="12">
                  <c:v>460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>
                  <c:v>1121</c:v>
                </c:pt>
                <c:pt idx="3" formatCode="0">
                  <c:v>1749</c:v>
                </c:pt>
                <c:pt idx="4">
                  <c:v>778</c:v>
                </c:pt>
                <c:pt idx="5">
                  <c:v>576</c:v>
                </c:pt>
                <c:pt idx="6">
                  <c:v>733</c:v>
                </c:pt>
                <c:pt idx="7">
                  <c:v>867</c:v>
                </c:pt>
                <c:pt idx="8">
                  <c:v>1154</c:v>
                </c:pt>
                <c:pt idx="9">
                  <c:v>379</c:v>
                </c:pt>
                <c:pt idx="10">
                  <c:v>865</c:v>
                </c:pt>
                <c:pt idx="11">
                  <c:v>438</c:v>
                </c:pt>
                <c:pt idx="12">
                  <c:v>511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>
                  <c:v>1225</c:v>
                </c:pt>
                <c:pt idx="3" formatCode="0">
                  <c:v>1828</c:v>
                </c:pt>
                <c:pt idx="4">
                  <c:v>851</c:v>
                </c:pt>
                <c:pt idx="5">
                  <c:v>658</c:v>
                </c:pt>
                <c:pt idx="6">
                  <c:v>792</c:v>
                </c:pt>
                <c:pt idx="7">
                  <c:v>942</c:v>
                </c:pt>
                <c:pt idx="8">
                  <c:v>1214</c:v>
                </c:pt>
                <c:pt idx="9">
                  <c:v>444</c:v>
                </c:pt>
                <c:pt idx="10">
                  <c:v>909</c:v>
                </c:pt>
                <c:pt idx="11">
                  <c:v>489</c:v>
                </c:pt>
                <c:pt idx="12">
                  <c:v>555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>
                  <c:v>1346</c:v>
                </c:pt>
                <c:pt idx="3" formatCode="0">
                  <c:v>1905</c:v>
                </c:pt>
                <c:pt idx="4">
                  <c:v>882</c:v>
                </c:pt>
                <c:pt idx="5">
                  <c:v>749</c:v>
                </c:pt>
                <c:pt idx="6">
                  <c:v>855</c:v>
                </c:pt>
                <c:pt idx="7">
                  <c:v>1024</c:v>
                </c:pt>
                <c:pt idx="8">
                  <c:v>1262</c:v>
                </c:pt>
                <c:pt idx="9">
                  <c:v>507</c:v>
                </c:pt>
                <c:pt idx="10">
                  <c:v>959</c:v>
                </c:pt>
                <c:pt idx="11">
                  <c:v>550</c:v>
                </c:pt>
                <c:pt idx="12">
                  <c:v>605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>
                  <c:v>1471</c:v>
                </c:pt>
                <c:pt idx="3" formatCode="0">
                  <c:v>1981</c:v>
                </c:pt>
                <c:pt idx="4">
                  <c:v>960</c:v>
                </c:pt>
                <c:pt idx="5">
                  <c:v>847</c:v>
                </c:pt>
                <c:pt idx="6">
                  <c:v>915</c:v>
                </c:pt>
                <c:pt idx="7">
                  <c:v>1101</c:v>
                </c:pt>
                <c:pt idx="8">
                  <c:v>1307</c:v>
                </c:pt>
                <c:pt idx="9">
                  <c:v>574</c:v>
                </c:pt>
                <c:pt idx="10">
                  <c:v>1000</c:v>
                </c:pt>
                <c:pt idx="11">
                  <c:v>606</c:v>
                </c:pt>
                <c:pt idx="12">
                  <c:v>671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>
                  <c:v>1617</c:v>
                </c:pt>
                <c:pt idx="3" formatCode="0">
                  <c:v>2061</c:v>
                </c:pt>
                <c:pt idx="4">
                  <c:v>1343</c:v>
                </c:pt>
                <c:pt idx="5">
                  <c:v>952</c:v>
                </c:pt>
                <c:pt idx="6">
                  <c:v>968</c:v>
                </c:pt>
                <c:pt idx="7">
                  <c:v>1161</c:v>
                </c:pt>
                <c:pt idx="8">
                  <c:v>1336</c:v>
                </c:pt>
                <c:pt idx="9">
                  <c:v>631</c:v>
                </c:pt>
                <c:pt idx="10">
                  <c:v>1034</c:v>
                </c:pt>
                <c:pt idx="11">
                  <c:v>637</c:v>
                </c:pt>
                <c:pt idx="12">
                  <c:v>728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>
                  <c:v>1826</c:v>
                </c:pt>
                <c:pt idx="3" formatCode="0">
                  <c:v>2132</c:v>
                </c:pt>
                <c:pt idx="4">
                  <c:v>1386</c:v>
                </c:pt>
                <c:pt idx="5">
                  <c:v>1029</c:v>
                </c:pt>
                <c:pt idx="6">
                  <c:v>1039</c:v>
                </c:pt>
                <c:pt idx="7">
                  <c:v>1209</c:v>
                </c:pt>
                <c:pt idx="8">
                  <c:v>1366</c:v>
                </c:pt>
                <c:pt idx="9">
                  <c:v>720</c:v>
                </c:pt>
                <c:pt idx="10">
                  <c:v>1059</c:v>
                </c:pt>
                <c:pt idx="11">
                  <c:v>675</c:v>
                </c:pt>
                <c:pt idx="12">
                  <c:v>780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>
                  <c:v>1826</c:v>
                </c:pt>
                <c:pt idx="3" formatCode="0">
                  <c:v>2192</c:v>
                </c:pt>
                <c:pt idx="4">
                  <c:v>1463</c:v>
                </c:pt>
                <c:pt idx="5">
                  <c:v>1123</c:v>
                </c:pt>
                <c:pt idx="6">
                  <c:v>1094</c:v>
                </c:pt>
                <c:pt idx="7">
                  <c:v>1249</c:v>
                </c:pt>
                <c:pt idx="8">
                  <c:v>1394</c:v>
                </c:pt>
                <c:pt idx="9">
                  <c:v>777</c:v>
                </c:pt>
                <c:pt idx="10">
                  <c:v>1093</c:v>
                </c:pt>
                <c:pt idx="11">
                  <c:v>712</c:v>
                </c:pt>
                <c:pt idx="12">
                  <c:v>836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>
                  <c:v>1947</c:v>
                </c:pt>
                <c:pt idx="3" formatCode="0">
                  <c:v>2242</c:v>
                </c:pt>
                <c:pt idx="4">
                  <c:v>1628</c:v>
                </c:pt>
                <c:pt idx="5">
                  <c:v>1224</c:v>
                </c:pt>
                <c:pt idx="6">
                  <c:v>1140</c:v>
                </c:pt>
                <c:pt idx="7">
                  <c:v>1300</c:v>
                </c:pt>
                <c:pt idx="8">
                  <c:v>1433</c:v>
                </c:pt>
                <c:pt idx="9">
                  <c:v>831</c:v>
                </c:pt>
                <c:pt idx="10">
                  <c:v>1134</c:v>
                </c:pt>
                <c:pt idx="11">
                  <c:v>760</c:v>
                </c:pt>
                <c:pt idx="12">
                  <c:v>906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>
                  <c:v>2053</c:v>
                </c:pt>
                <c:pt idx="3" formatCode="0">
                  <c:v>2305</c:v>
                </c:pt>
                <c:pt idx="4">
                  <c:v>1686</c:v>
                </c:pt>
                <c:pt idx="5">
                  <c:v>1329</c:v>
                </c:pt>
                <c:pt idx="6">
                  <c:v>1196</c:v>
                </c:pt>
                <c:pt idx="7">
                  <c:v>1368</c:v>
                </c:pt>
                <c:pt idx="8">
                  <c:v>1467</c:v>
                </c:pt>
                <c:pt idx="9">
                  <c:v>914</c:v>
                </c:pt>
                <c:pt idx="10">
                  <c:v>1126</c:v>
                </c:pt>
                <c:pt idx="11">
                  <c:v>832</c:v>
                </c:pt>
                <c:pt idx="12">
                  <c:v>965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2806</c:v>
                </c:pt>
                <c:pt idx="2">
                  <c:v>2191</c:v>
                </c:pt>
                <c:pt idx="3" formatCode="0">
                  <c:v>2375</c:v>
                </c:pt>
                <c:pt idx="4">
                  <c:v>1758</c:v>
                </c:pt>
                <c:pt idx="5">
                  <c:v>1432</c:v>
                </c:pt>
                <c:pt idx="6">
                  <c:v>1267</c:v>
                </c:pt>
                <c:pt idx="7">
                  <c:v>1428</c:v>
                </c:pt>
                <c:pt idx="8">
                  <c:v>1502</c:v>
                </c:pt>
                <c:pt idx="9">
                  <c:v>979</c:v>
                </c:pt>
                <c:pt idx="10">
                  <c:v>1159</c:v>
                </c:pt>
                <c:pt idx="11">
                  <c:v>903</c:v>
                </c:pt>
                <c:pt idx="12">
                  <c:v>1006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2865</c:v>
                </c:pt>
                <c:pt idx="2">
                  <c:v>2339</c:v>
                </c:pt>
                <c:pt idx="3" formatCode="0">
                  <c:v>2440</c:v>
                </c:pt>
                <c:pt idx="4">
                  <c:v>1864</c:v>
                </c:pt>
                <c:pt idx="5">
                  <c:v>1537</c:v>
                </c:pt>
                <c:pt idx="6">
                  <c:v>1344</c:v>
                </c:pt>
                <c:pt idx="7">
                  <c:v>1476</c:v>
                </c:pt>
                <c:pt idx="8">
                  <c:v>1537</c:v>
                </c:pt>
                <c:pt idx="9">
                  <c:v>1110</c:v>
                </c:pt>
                <c:pt idx="10">
                  <c:v>1193</c:v>
                </c:pt>
                <c:pt idx="11">
                  <c:v>957</c:v>
                </c:pt>
                <c:pt idx="12">
                  <c:v>1039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2930</c:v>
                </c:pt>
                <c:pt idx="2">
                  <c:v>2458</c:v>
                </c:pt>
                <c:pt idx="3" formatCode="0">
                  <c:v>2518</c:v>
                </c:pt>
                <c:pt idx="4">
                  <c:v>1935</c:v>
                </c:pt>
                <c:pt idx="5">
                  <c:v>1629</c:v>
                </c:pt>
                <c:pt idx="6">
                  <c:v>1421</c:v>
                </c:pt>
                <c:pt idx="7">
                  <c:v>1515</c:v>
                </c:pt>
                <c:pt idx="8">
                  <c:v>1565</c:v>
                </c:pt>
                <c:pt idx="9">
                  <c:v>1189</c:v>
                </c:pt>
                <c:pt idx="10">
                  <c:v>1194</c:v>
                </c:pt>
                <c:pt idx="11">
                  <c:v>1003</c:v>
                </c:pt>
                <c:pt idx="12">
                  <c:v>1071</c:v>
                </c:pt>
                <c:pt idx="13">
                  <c:v>863</c:v>
                </c:pt>
                <c:pt idx="14">
                  <c:v>620</c:v>
                </c:pt>
                <c:pt idx="15">
                  <c:v>204</c:v>
                </c:pt>
                <c:pt idx="16">
                  <c:v>100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2966</c:v>
                </c:pt>
                <c:pt idx="2">
                  <c:v>2601</c:v>
                </c:pt>
                <c:pt idx="3" formatCode="0">
                  <c:v>2585</c:v>
                </c:pt>
                <c:pt idx="4">
                  <c:v>1979</c:v>
                </c:pt>
                <c:pt idx="5">
                  <c:v>1713</c:v>
                </c:pt>
                <c:pt idx="6">
                  <c:v>1489</c:v>
                </c:pt>
                <c:pt idx="7">
                  <c:v>1544</c:v>
                </c:pt>
                <c:pt idx="8">
                  <c:v>1581</c:v>
                </c:pt>
                <c:pt idx="9">
                  <c:v>1268</c:v>
                </c:pt>
                <c:pt idx="10">
                  <c:v>1216</c:v>
                </c:pt>
                <c:pt idx="11">
                  <c:v>1036</c:v>
                </c:pt>
                <c:pt idx="12">
                  <c:v>1103</c:v>
                </c:pt>
                <c:pt idx="13">
                  <c:v>883</c:v>
                </c:pt>
                <c:pt idx="14">
                  <c:v>649</c:v>
                </c:pt>
                <c:pt idx="15">
                  <c:v>205</c:v>
                </c:pt>
                <c:pt idx="16">
                  <c:v>107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2997</c:v>
                </c:pt>
                <c:pt idx="2">
                  <c:v>2683</c:v>
                </c:pt>
                <c:pt idx="3" formatCode="0">
                  <c:v>2638</c:v>
                </c:pt>
                <c:pt idx="4">
                  <c:v>2042</c:v>
                </c:pt>
                <c:pt idx="5">
                  <c:v>1794</c:v>
                </c:pt>
                <c:pt idx="6">
                  <c:v>1545</c:v>
                </c:pt>
                <c:pt idx="7">
                  <c:v>1571</c:v>
                </c:pt>
                <c:pt idx="8">
                  <c:v>1592</c:v>
                </c:pt>
                <c:pt idx="9">
                  <c:v>1334</c:v>
                </c:pt>
                <c:pt idx="10">
                  <c:v>1230</c:v>
                </c:pt>
                <c:pt idx="11">
                  <c:v>1082</c:v>
                </c:pt>
                <c:pt idx="12">
                  <c:v>1128</c:v>
                </c:pt>
                <c:pt idx="13">
                  <c:v>903</c:v>
                </c:pt>
                <c:pt idx="14">
                  <c:v>683</c:v>
                </c:pt>
                <c:pt idx="15">
                  <c:v>205</c:v>
                </c:pt>
                <c:pt idx="16">
                  <c:v>113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3026</c:v>
                </c:pt>
                <c:pt idx="2">
                  <c:v>2730</c:v>
                </c:pt>
                <c:pt idx="3" formatCode="0">
                  <c:v>2687</c:v>
                </c:pt>
                <c:pt idx="4">
                  <c:v>2139</c:v>
                </c:pt>
                <c:pt idx="5">
                  <c:v>1876</c:v>
                </c:pt>
                <c:pt idx="6">
                  <c:v>1596</c:v>
                </c:pt>
                <c:pt idx="7">
                  <c:v>1597</c:v>
                </c:pt>
                <c:pt idx="8">
                  <c:v>1613</c:v>
                </c:pt>
                <c:pt idx="9">
                  <c:v>1413</c:v>
                </c:pt>
                <c:pt idx="10">
                  <c:v>1234</c:v>
                </c:pt>
                <c:pt idx="11">
                  <c:v>1131</c:v>
                </c:pt>
                <c:pt idx="12">
                  <c:v>1163</c:v>
                </c:pt>
                <c:pt idx="13">
                  <c:v>923</c:v>
                </c:pt>
                <c:pt idx="14">
                  <c:v>720</c:v>
                </c:pt>
                <c:pt idx="15">
                  <c:v>205</c:v>
                </c:pt>
                <c:pt idx="16">
                  <c:v>121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3073.0455075845975</c:v>
                </c:pt>
                <c:pt idx="2">
                  <c:v>2945</c:v>
                </c:pt>
                <c:pt idx="3">
                  <c:v>2730.737433862434</c:v>
                </c:pt>
                <c:pt idx="4">
                  <c:v>2207.2398865502314</c:v>
                </c:pt>
                <c:pt idx="5">
                  <c:v>1968.487163814181</c:v>
                </c:pt>
                <c:pt idx="6">
                  <c:v>1638.7077997671711</c:v>
                </c:pt>
                <c:pt idx="7">
                  <c:v>1627.6482666988766</c:v>
                </c:pt>
                <c:pt idx="8">
                  <c:v>1634.0136054421769</c:v>
                </c:pt>
                <c:pt idx="9">
                  <c:v>1482.1794099939796</c:v>
                </c:pt>
                <c:pt idx="10">
                  <c:v>1266.3934426229507</c:v>
                </c:pt>
                <c:pt idx="11">
                  <c:v>1178.5573122529645</c:v>
                </c:pt>
                <c:pt idx="12">
                  <c:v>1193.0357142857144</c:v>
                </c:pt>
                <c:pt idx="13">
                  <c:v>941.21488417939872</c:v>
                </c:pt>
                <c:pt idx="14">
                  <c:v>754.96142591114653</c:v>
                </c:pt>
                <c:pt idx="15">
                  <c:v>205.77035166116184</c:v>
                </c:pt>
                <c:pt idx="16">
                  <c:v>136.69374104156711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USA</c:v>
                </c:pt>
                <c:pt idx="6">
                  <c:v>Netherlands</c:v>
                </c:pt>
                <c:pt idx="7">
                  <c:v>Germany</c:v>
                </c:pt>
                <c:pt idx="8">
                  <c:v>Austria</c:v>
                </c:pt>
                <c:pt idx="9">
                  <c:v>UK</c:v>
                </c:pt>
                <c:pt idx="10">
                  <c:v>Norway</c:v>
                </c:pt>
                <c:pt idx="11">
                  <c:v>Sweden</c:v>
                </c:pt>
                <c:pt idx="12">
                  <c:v>Denmark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3119.2532088681446</c:v>
                </c:pt>
                <c:pt idx="2">
                  <c:v>3053.4210526315787</c:v>
                </c:pt>
                <c:pt idx="3">
                  <c:v>2793.3366402116403</c:v>
                </c:pt>
                <c:pt idx="4">
                  <c:v>2463.4572324227497</c:v>
                </c:pt>
                <c:pt idx="5">
                  <c:v>2070.8129584352077</c:v>
                </c:pt>
                <c:pt idx="6">
                  <c:v>1700.4656577415599</c:v>
                </c:pt>
                <c:pt idx="7">
                  <c:v>1663.2201956758061</c:v>
                </c:pt>
                <c:pt idx="8">
                  <c:v>1641.2698412698412</c:v>
                </c:pt>
                <c:pt idx="9">
                  <c:v>1551.6706803130644</c:v>
                </c:pt>
                <c:pt idx="10">
                  <c:v>1286.3263785394931</c:v>
                </c:pt>
                <c:pt idx="11">
                  <c:v>1239.1304347826087</c:v>
                </c:pt>
                <c:pt idx="12">
                  <c:v>1228.3928571428571</c:v>
                </c:pt>
                <c:pt idx="13">
                  <c:v>961.00295712173488</c:v>
                </c:pt>
                <c:pt idx="14">
                  <c:v>800.90449587656281</c:v>
                </c:pt>
                <c:pt idx="15">
                  <c:v>206.62521857392656</c:v>
                </c:pt>
                <c:pt idx="16">
                  <c:v>146.59818442427138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8.3893118375876998</c:v>
                </c:pt>
                <c:pt idx="4">
                  <c:v>3.5069235400361229</c:v>
                </c:pt>
                <c:pt idx="5">
                  <c:v>7.9161816065192081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19.172005914243471</c:v>
                </c:pt>
                <c:pt idx="10">
                  <c:v>3</c:v>
                </c:pt>
                <c:pt idx="11">
                  <c:v>1.0146152917018962</c:v>
                </c:pt>
                <c:pt idx="12">
                  <c:v>0.90702947845804982</c:v>
                </c:pt>
                <c:pt idx="13">
                  <c:v>0.50545357807927638</c:v>
                </c:pt>
                <c:pt idx="14">
                  <c:v>1.3040238450074515</c:v>
                </c:pt>
                <c:pt idx="15">
                  <c:v>0</c:v>
                </c:pt>
                <c:pt idx="16">
                  <c:v>1.9817369341363902</c:v>
                </c:pt>
                <c:pt idx="17">
                  <c:v>0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10</c:v>
                </c:pt>
                <c:pt idx="4" formatCode="General">
                  <c:v>4</c:v>
                </c:pt>
                <c:pt idx="5" formatCode="General">
                  <c:v>10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21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0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13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16</c:v>
                </c:pt>
                <c:pt idx="4">
                  <c:v>6</c:v>
                </c:pt>
                <c:pt idx="5">
                  <c:v>16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20</c:v>
                </c:pt>
                <c:pt idx="4">
                  <c:v>7</c:v>
                </c:pt>
                <c:pt idx="5">
                  <c:v>21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26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25</c:v>
                </c:pt>
                <c:pt idx="4">
                  <c:v>9</c:v>
                </c:pt>
                <c:pt idx="5">
                  <c:v>25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30</c:v>
                </c:pt>
                <c:pt idx="4">
                  <c:v>11</c:v>
                </c:pt>
                <c:pt idx="5">
                  <c:v>32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29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35</c:v>
                </c:pt>
                <c:pt idx="4">
                  <c:v>15</c:v>
                </c:pt>
                <c:pt idx="5">
                  <c:v>37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31</c:v>
                </c:pt>
                <c:pt idx="10">
                  <c:v>12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39</c:v>
                </c:pt>
                <c:pt idx="4">
                  <c:v>18</c:v>
                </c:pt>
                <c:pt idx="5">
                  <c:v>45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33</c:v>
                </c:pt>
                <c:pt idx="10">
                  <c:v>13</c:v>
                </c:pt>
                <c:pt idx="11">
                  <c:v>7</c:v>
                </c:pt>
                <c:pt idx="12">
                  <c:v>10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45</c:v>
                </c:pt>
                <c:pt idx="4">
                  <c:v>21</c:v>
                </c:pt>
                <c:pt idx="5">
                  <c:v>50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34</c:v>
                </c:pt>
                <c:pt idx="10">
                  <c:v>14</c:v>
                </c:pt>
                <c:pt idx="11">
                  <c:v>8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53</c:v>
                </c:pt>
                <c:pt idx="4">
                  <c:v>27</c:v>
                </c:pt>
                <c:pt idx="5">
                  <c:v>60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16</c:v>
                </c:pt>
                <c:pt idx="11">
                  <c:v>9</c:v>
                </c:pt>
                <c:pt idx="12">
                  <c:v>15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60</c:v>
                </c:pt>
                <c:pt idx="4">
                  <c:v>35</c:v>
                </c:pt>
                <c:pt idx="5">
                  <c:v>68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37</c:v>
                </c:pt>
                <c:pt idx="10">
                  <c:v>19</c:v>
                </c:pt>
                <c:pt idx="11">
                  <c:v>11</c:v>
                </c:pt>
                <c:pt idx="12">
                  <c:v>17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80</c:v>
                </c:pt>
                <c:pt idx="4">
                  <c:v>44</c:v>
                </c:pt>
                <c:pt idx="5">
                  <c:v>78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39</c:v>
                </c:pt>
                <c:pt idx="10">
                  <c:v>22</c:v>
                </c:pt>
                <c:pt idx="11">
                  <c:v>13</c:v>
                </c:pt>
                <c:pt idx="12">
                  <c:v>18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97</c:v>
                </c:pt>
                <c:pt idx="4">
                  <c:v>54</c:v>
                </c:pt>
                <c:pt idx="5">
                  <c:v>87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41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6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113</c:v>
                </c:pt>
                <c:pt idx="4">
                  <c:v>65</c:v>
                </c:pt>
                <c:pt idx="5">
                  <c:v>96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43</c:v>
                </c:pt>
                <c:pt idx="10">
                  <c:v>29</c:v>
                </c:pt>
                <c:pt idx="11">
                  <c:v>17</c:v>
                </c:pt>
                <c:pt idx="12">
                  <c:v>21</c:v>
                </c:pt>
                <c:pt idx="13">
                  <c:v>6</c:v>
                </c:pt>
                <c:pt idx="14">
                  <c:v>12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121</c:v>
                </c:pt>
                <c:pt idx="4">
                  <c:v>74</c:v>
                </c:pt>
                <c:pt idx="5">
                  <c:v>103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19</c:v>
                </c:pt>
                <c:pt idx="12">
                  <c:v>23</c:v>
                </c:pt>
                <c:pt idx="13">
                  <c:v>7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133</c:v>
                </c:pt>
                <c:pt idx="4">
                  <c:v>81</c:v>
                </c:pt>
                <c:pt idx="5">
                  <c:v>109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22</c:v>
                </c:pt>
                <c:pt idx="12">
                  <c:v>25</c:v>
                </c:pt>
                <c:pt idx="13">
                  <c:v>9</c:v>
                </c:pt>
                <c:pt idx="14">
                  <c:v>14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154</c:v>
                </c:pt>
                <c:pt idx="4">
                  <c:v>93</c:v>
                </c:pt>
                <c:pt idx="5">
                  <c:v>122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48</c:v>
                </c:pt>
                <c:pt idx="10">
                  <c:v>36</c:v>
                </c:pt>
                <c:pt idx="11">
                  <c:v>24</c:v>
                </c:pt>
                <c:pt idx="12">
                  <c:v>28</c:v>
                </c:pt>
                <c:pt idx="13">
                  <c:v>10</c:v>
                </c:pt>
                <c:pt idx="14">
                  <c:v>17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162</c:v>
                </c:pt>
                <c:pt idx="4">
                  <c:v>107</c:v>
                </c:pt>
                <c:pt idx="5">
                  <c:v>131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28</c:v>
                </c:pt>
                <c:pt idx="12">
                  <c:v>31</c:v>
                </c:pt>
                <c:pt idx="13">
                  <c:v>11</c:v>
                </c:pt>
                <c:pt idx="14">
                  <c:v>19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182</c:v>
                </c:pt>
                <c:pt idx="4">
                  <c:v>120</c:v>
                </c:pt>
                <c:pt idx="5">
                  <c:v>139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31</c:v>
                </c:pt>
                <c:pt idx="12">
                  <c:v>33</c:v>
                </c:pt>
                <c:pt idx="13">
                  <c:v>14</c:v>
                </c:pt>
                <c:pt idx="14">
                  <c:v>20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197</c:v>
                </c:pt>
                <c:pt idx="4">
                  <c:v>135</c:v>
                </c:pt>
                <c:pt idx="5">
                  <c:v>146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52</c:v>
                </c:pt>
                <c:pt idx="10">
                  <c:v>44</c:v>
                </c:pt>
                <c:pt idx="11">
                  <c:v>33</c:v>
                </c:pt>
                <c:pt idx="12">
                  <c:v>36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206</c:v>
                </c:pt>
                <c:pt idx="4">
                  <c:v>149</c:v>
                </c:pt>
                <c:pt idx="5">
                  <c:v>154</c:v>
                </c:pt>
                <c:pt idx="6">
                  <c:v>121</c:v>
                </c:pt>
                <c:pt idx="7">
                  <c:v>88</c:v>
                </c:pt>
                <c:pt idx="8">
                  <c:v>63</c:v>
                </c:pt>
                <c:pt idx="9">
                  <c:v>54</c:v>
                </c:pt>
                <c:pt idx="10">
                  <c:v>46</c:v>
                </c:pt>
                <c:pt idx="11">
                  <c:v>35</c:v>
                </c:pt>
                <c:pt idx="12">
                  <c:v>38</c:v>
                </c:pt>
                <c:pt idx="13">
                  <c:v>17</c:v>
                </c:pt>
                <c:pt idx="14">
                  <c:v>22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215</c:v>
                </c:pt>
                <c:pt idx="4">
                  <c:v>160</c:v>
                </c:pt>
                <c:pt idx="5">
                  <c:v>159</c:v>
                </c:pt>
                <c:pt idx="6">
                  <c:v>129</c:v>
                </c:pt>
                <c:pt idx="7">
                  <c:v>89</c:v>
                </c:pt>
                <c:pt idx="8">
                  <c:v>68</c:v>
                </c:pt>
                <c:pt idx="9">
                  <c:v>55</c:v>
                </c:pt>
                <c:pt idx="10">
                  <c:v>49</c:v>
                </c:pt>
                <c:pt idx="11">
                  <c:v>37</c:v>
                </c:pt>
                <c:pt idx="12">
                  <c:v>40</c:v>
                </c:pt>
                <c:pt idx="13">
                  <c:v>19</c:v>
                </c:pt>
                <c:pt idx="14">
                  <c:v>24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233</c:v>
                </c:pt>
                <c:pt idx="4">
                  <c:v>171</c:v>
                </c:pt>
                <c:pt idx="5">
                  <c:v>164</c:v>
                </c:pt>
                <c:pt idx="6">
                  <c:v>133</c:v>
                </c:pt>
                <c:pt idx="7">
                  <c:v>91</c:v>
                </c:pt>
                <c:pt idx="8">
                  <c:v>72</c:v>
                </c:pt>
                <c:pt idx="9">
                  <c:v>56</c:v>
                </c:pt>
                <c:pt idx="10">
                  <c:v>51</c:v>
                </c:pt>
                <c:pt idx="11">
                  <c:v>39</c:v>
                </c:pt>
                <c:pt idx="12">
                  <c:v>42</c:v>
                </c:pt>
                <c:pt idx="13">
                  <c:v>21</c:v>
                </c:pt>
                <c:pt idx="14">
                  <c:v>25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235</c:v>
                </c:pt>
                <c:pt idx="4">
                  <c:v>198</c:v>
                </c:pt>
                <c:pt idx="5">
                  <c:v>171</c:v>
                </c:pt>
                <c:pt idx="6">
                  <c:v>137</c:v>
                </c:pt>
                <c:pt idx="7">
                  <c:v>102</c:v>
                </c:pt>
                <c:pt idx="8">
                  <c:v>80</c:v>
                </c:pt>
                <c:pt idx="9">
                  <c:v>58</c:v>
                </c:pt>
                <c:pt idx="10">
                  <c:v>53</c:v>
                </c:pt>
                <c:pt idx="11">
                  <c:v>42</c:v>
                </c:pt>
                <c:pt idx="12">
                  <c:v>44</c:v>
                </c:pt>
                <c:pt idx="13">
                  <c:v>24</c:v>
                </c:pt>
                <c:pt idx="14">
                  <c:v>26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256.26212867592182</c:v>
                </c:pt>
                <c:pt idx="4">
                  <c:v>193.67850692354006</c:v>
                </c:pt>
                <c:pt idx="5">
                  <c:v>182.42142025611176</c:v>
                </c:pt>
                <c:pt idx="6">
                  <c:v>144.57409568261377</c:v>
                </c:pt>
                <c:pt idx="7">
                  <c:v>118.87351778656128</c:v>
                </c:pt>
                <c:pt idx="8">
                  <c:v>87.191320293398533</c:v>
                </c:pt>
                <c:pt idx="9">
                  <c:v>58.859043863972403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44.557823129251702</c:v>
                </c:pt>
                <c:pt idx="13">
                  <c:v>26.868848097898375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4.3714785311832136</c:v>
                </c:pt>
                <c:pt idx="17">
                  <c:v>2.6696555940493174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UK</c:v>
                </c:pt>
                <c:pt idx="5">
                  <c:v>Netherlands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Germany</c:v>
                </c:pt>
                <c:pt idx="12">
                  <c:v>Austria</c:v>
                </c:pt>
                <c:pt idx="13">
                  <c:v>Canada</c:v>
                </c:pt>
                <c:pt idx="14">
                  <c:v>Norway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267.50261233019853</c:v>
                </c:pt>
                <c:pt idx="4">
                  <c:v>206.63756773028297</c:v>
                </c:pt>
                <c:pt idx="5">
                  <c:v>192.9569266589057</c:v>
                </c:pt>
                <c:pt idx="6">
                  <c:v>149.47491248541422</c:v>
                </c:pt>
                <c:pt idx="7">
                  <c:v>131.71936758893281</c:v>
                </c:pt>
                <c:pt idx="8">
                  <c:v>105.7976772616137</c:v>
                </c:pt>
                <c:pt idx="9">
                  <c:v>59.992607195662892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46.485260770975053</c:v>
                </c:pt>
                <c:pt idx="13">
                  <c:v>31.790369779196592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4.4686224985428407</c:v>
                </c:pt>
                <c:pt idx="17">
                  <c:v>2.9345832484206236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802988</xdr:colOff>
      <xdr:row>22</xdr:row>
      <xdr:rowOff>149899</xdr:rowOff>
    </xdr:from>
    <xdr:to>
      <xdr:col>43</xdr:col>
      <xdr:colOff>200314</xdr:colOff>
      <xdr:row>45</xdr:row>
      <xdr:rowOff>149899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426603</xdr:colOff>
      <xdr:row>58</xdr:row>
      <xdr:rowOff>30596</xdr:rowOff>
    </xdr:from>
    <xdr:to>
      <xdr:col>42</xdr:col>
      <xdr:colOff>802985</xdr:colOff>
      <xdr:row>82</xdr:row>
      <xdr:rowOff>53688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AA52" zoomScale="120" zoomScaleNormal="120" workbookViewId="0">
      <selection activeCell="AE56" sqref="AE56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82367</v>
      </c>
      <c r="C2" s="2">
        <v>26</v>
      </c>
      <c r="D2" s="2">
        <v>3342</v>
      </c>
      <c r="E2" s="3">
        <v>1386</v>
      </c>
      <c r="F2" s="5">
        <f>B2/E2</f>
        <v>59.427849927849927</v>
      </c>
      <c r="G2" s="5">
        <f>D2/E2</f>
        <v>2.4112554112554112</v>
      </c>
      <c r="H2" s="2"/>
      <c r="I2" s="2"/>
      <c r="J2" s="2"/>
    </row>
    <row r="3" spans="1:12" x14ac:dyDescent="0.2">
      <c r="A3" s="10" t="s">
        <v>1</v>
      </c>
      <c r="B3" s="2">
        <v>168941</v>
      </c>
      <c r="C3" s="2"/>
      <c r="D3" s="2">
        <v>22170</v>
      </c>
      <c r="E3" s="4">
        <v>60.48</v>
      </c>
      <c r="F3" s="5">
        <f t="shared" ref="F3:F20" si="0">B3/E3</f>
        <v>2793.3366402116403</v>
      </c>
      <c r="G3" s="5">
        <f t="shared" ref="G3:G19" si="1">D3/E3</f>
        <v>366.56746031746036</v>
      </c>
      <c r="H3" s="2"/>
      <c r="I3" s="2"/>
      <c r="J3" s="2"/>
    </row>
    <row r="4" spans="1:12" x14ac:dyDescent="0.2">
      <c r="A4" s="10" t="s">
        <v>2</v>
      </c>
      <c r="B4" s="2">
        <v>184948</v>
      </c>
      <c r="C4" s="2"/>
      <c r="D4" s="2">
        <v>19315</v>
      </c>
      <c r="E4" s="4">
        <v>46.66</v>
      </c>
      <c r="F4" s="5">
        <f t="shared" si="0"/>
        <v>3963.7376768109734</v>
      </c>
      <c r="G4" s="5">
        <f t="shared" si="1"/>
        <v>413.95199314187744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677570</v>
      </c>
      <c r="C5" s="2">
        <v>717</v>
      </c>
      <c r="D5" s="2">
        <v>34617</v>
      </c>
      <c r="E5" s="4">
        <v>327.2</v>
      </c>
      <c r="F5" s="5">
        <f>B5/E5</f>
        <v>2070.8129584352077</v>
      </c>
      <c r="G5" s="5">
        <f>D5/E5</f>
        <v>105.7976772616137</v>
      </c>
      <c r="H5" s="2"/>
      <c r="I5" s="2"/>
      <c r="J5" s="2"/>
    </row>
    <row r="6" spans="1:12" x14ac:dyDescent="0.2">
      <c r="A6" s="10" t="s">
        <v>4</v>
      </c>
      <c r="B6" s="2">
        <v>137698</v>
      </c>
      <c r="C6" s="2"/>
      <c r="D6" s="2">
        <v>4052</v>
      </c>
      <c r="E6" s="4">
        <v>82.79</v>
      </c>
      <c r="F6" s="5">
        <f t="shared" si="0"/>
        <v>1663.2201956758061</v>
      </c>
      <c r="G6" s="5">
        <f t="shared" si="1"/>
        <v>48.943109071143851</v>
      </c>
      <c r="H6" s="2"/>
      <c r="I6" s="2"/>
      <c r="J6" s="2"/>
    </row>
    <row r="7" spans="1:12" x14ac:dyDescent="0.2">
      <c r="A7" s="10" t="s">
        <v>5</v>
      </c>
      <c r="B7" s="2">
        <v>77995</v>
      </c>
      <c r="C7" s="2"/>
      <c r="D7" s="2">
        <v>4869</v>
      </c>
      <c r="E7" s="4">
        <v>81.16</v>
      </c>
      <c r="F7" s="5">
        <f t="shared" si="0"/>
        <v>961.00295712173488</v>
      </c>
      <c r="G7" s="5">
        <f t="shared" si="1"/>
        <v>59.992607195662892</v>
      </c>
      <c r="H7" s="2"/>
      <c r="I7" s="2"/>
      <c r="J7" s="2"/>
    </row>
    <row r="8" spans="1:12" x14ac:dyDescent="0.2">
      <c r="A8" s="10" t="s">
        <v>6</v>
      </c>
      <c r="B8" s="2">
        <v>165027</v>
      </c>
      <c r="C8" s="2"/>
      <c r="D8" s="2">
        <v>17920</v>
      </c>
      <c r="E8" s="4">
        <v>66.989999999999995</v>
      </c>
      <c r="F8" s="5">
        <f t="shared" si="0"/>
        <v>2463.4572324227497</v>
      </c>
      <c r="G8" s="5">
        <f t="shared" si="1"/>
        <v>267.50261233019853</v>
      </c>
      <c r="H8" s="2"/>
      <c r="I8" s="2"/>
      <c r="J8" s="2"/>
    </row>
    <row r="9" spans="1:12" x14ac:dyDescent="0.2">
      <c r="A9" s="10" t="s">
        <v>7</v>
      </c>
      <c r="B9" s="2">
        <v>10635</v>
      </c>
      <c r="C9" s="2">
        <v>22</v>
      </c>
      <c r="D9" s="2">
        <v>230</v>
      </c>
      <c r="E9" s="4">
        <v>51.47</v>
      </c>
      <c r="F9" s="5">
        <f t="shared" si="0"/>
        <v>206.62521857392656</v>
      </c>
      <c r="G9" s="5">
        <f t="shared" si="1"/>
        <v>4.4686224985428407</v>
      </c>
      <c r="H9" s="2"/>
      <c r="I9" s="2"/>
      <c r="J9" s="2"/>
      <c r="K9" s="8"/>
    </row>
    <row r="10" spans="1:12" x14ac:dyDescent="0.2">
      <c r="A10" s="10" t="s">
        <v>8</v>
      </c>
      <c r="B10" s="2">
        <v>26732</v>
      </c>
      <c r="C10" s="2"/>
      <c r="D10" s="2">
        <v>1281</v>
      </c>
      <c r="E10" s="4">
        <v>8.57</v>
      </c>
      <c r="F10" s="5">
        <f t="shared" si="0"/>
        <v>3119.2532088681446</v>
      </c>
      <c r="G10" s="5">
        <f t="shared" si="1"/>
        <v>149.47491248541422</v>
      </c>
      <c r="H10" s="2"/>
      <c r="I10" s="2"/>
      <c r="J10" s="2"/>
    </row>
    <row r="11" spans="1:12" x14ac:dyDescent="0.2">
      <c r="A11" s="10" t="s">
        <v>9</v>
      </c>
      <c r="B11" s="2">
        <v>103093</v>
      </c>
      <c r="C11" s="2"/>
      <c r="D11" s="2">
        <v>13729</v>
      </c>
      <c r="E11" s="4">
        <v>66.44</v>
      </c>
      <c r="F11" s="5">
        <f t="shared" si="0"/>
        <v>1551.6706803130644</v>
      </c>
      <c r="G11" s="5">
        <f t="shared" si="1"/>
        <v>206.63756773028297</v>
      </c>
      <c r="H11" s="2"/>
      <c r="I11" s="2"/>
      <c r="J11" s="2"/>
    </row>
    <row r="12" spans="1:12" x14ac:dyDescent="0.2">
      <c r="A12" s="10" t="s">
        <v>10</v>
      </c>
      <c r="B12" s="2">
        <v>29214</v>
      </c>
      <c r="C12" s="2"/>
      <c r="D12" s="2">
        <v>3315</v>
      </c>
      <c r="E12" s="4">
        <v>17.18</v>
      </c>
      <c r="F12" s="5">
        <f t="shared" si="0"/>
        <v>1700.4656577415599</v>
      </c>
      <c r="G12" s="5">
        <f t="shared" si="1"/>
        <v>192.9569266589057</v>
      </c>
      <c r="H12" s="2"/>
      <c r="I12" s="2"/>
      <c r="J12" s="2"/>
    </row>
    <row r="13" spans="1:12" x14ac:dyDescent="0.2">
      <c r="A13" s="10" t="s">
        <v>11</v>
      </c>
      <c r="B13" s="2">
        <v>14476</v>
      </c>
      <c r="C13" s="2"/>
      <c r="D13" s="2">
        <v>410</v>
      </c>
      <c r="E13" s="4">
        <v>8.82</v>
      </c>
      <c r="F13" s="5">
        <f t="shared" si="0"/>
        <v>1641.2698412698412</v>
      </c>
      <c r="G13" s="5">
        <f t="shared" si="1"/>
        <v>46.485260770975053</v>
      </c>
      <c r="H13" s="2"/>
      <c r="I13" s="2"/>
      <c r="J13" s="2"/>
    </row>
    <row r="14" spans="1:12" x14ac:dyDescent="0.2">
      <c r="A14" s="10" t="s">
        <v>12</v>
      </c>
      <c r="B14" s="2">
        <v>34809</v>
      </c>
      <c r="C14" s="2"/>
      <c r="D14" s="2">
        <v>4857</v>
      </c>
      <c r="E14" s="4">
        <v>11.4</v>
      </c>
      <c r="F14" s="5">
        <f t="shared" si="0"/>
        <v>3053.4210526315787</v>
      </c>
      <c r="G14" s="5">
        <f t="shared" si="1"/>
        <v>426.05263157894734</v>
      </c>
      <c r="H14" s="2"/>
      <c r="I14" s="2"/>
      <c r="J14" s="2"/>
    </row>
    <row r="15" spans="1:12" x14ac:dyDescent="0.2">
      <c r="A15" s="10" t="s">
        <v>19</v>
      </c>
      <c r="B15" s="2">
        <v>6905</v>
      </c>
      <c r="C15" s="2"/>
      <c r="D15" s="2">
        <v>152</v>
      </c>
      <c r="E15" s="4">
        <v>5.3680000000000003</v>
      </c>
      <c r="F15" s="5">
        <f t="shared" si="0"/>
        <v>1286.3263785394931</v>
      </c>
      <c r="G15" s="5">
        <f t="shared" si="1"/>
        <v>28.315946348733231</v>
      </c>
      <c r="I15" s="2"/>
      <c r="J15" s="2"/>
    </row>
    <row r="16" spans="1:12" x14ac:dyDescent="0.2">
      <c r="A16" s="10" t="s">
        <v>20</v>
      </c>
      <c r="B16" s="2">
        <v>12540</v>
      </c>
      <c r="C16" s="2"/>
      <c r="D16" s="2">
        <v>1333</v>
      </c>
      <c r="E16" s="4">
        <v>10.119999999999999</v>
      </c>
      <c r="F16" s="5">
        <f t="shared" si="0"/>
        <v>1239.1304347826087</v>
      </c>
      <c r="G16" s="5">
        <f t="shared" si="1"/>
        <v>131.71936758893281</v>
      </c>
      <c r="H16" s="2"/>
      <c r="I16" s="2"/>
      <c r="J16" s="2"/>
    </row>
    <row r="17" spans="1:29" x14ac:dyDescent="0.2">
      <c r="A17" s="10" t="s">
        <v>21</v>
      </c>
      <c r="B17" s="2">
        <v>30106</v>
      </c>
      <c r="C17" s="2"/>
      <c r="D17" s="2">
        <v>1195</v>
      </c>
      <c r="E17" s="4">
        <v>37.590000000000003</v>
      </c>
      <c r="F17" s="5">
        <f t="shared" si="0"/>
        <v>800.90449587656281</v>
      </c>
      <c r="G17" s="5">
        <f t="shared" si="1"/>
        <v>31.790369779196592</v>
      </c>
      <c r="I17" s="2"/>
      <c r="J17" s="2"/>
    </row>
    <row r="18" spans="1:29" x14ac:dyDescent="0.2">
      <c r="A18" s="10" t="s">
        <v>22</v>
      </c>
      <c r="B18" s="2">
        <v>3233</v>
      </c>
      <c r="C18" s="2"/>
      <c r="D18" s="2">
        <v>144</v>
      </c>
      <c r="E18" s="4">
        <v>49.07</v>
      </c>
      <c r="F18" s="5">
        <f t="shared" si="0"/>
        <v>65.885469737110256</v>
      </c>
      <c r="G18" s="5">
        <f t="shared" si="1"/>
        <v>2.9345832484206236</v>
      </c>
      <c r="I18" s="2"/>
      <c r="J18" s="2"/>
    </row>
    <row r="19" spans="1:29" x14ac:dyDescent="0.2">
      <c r="A19" s="10" t="s">
        <v>28</v>
      </c>
      <c r="B19" s="2">
        <v>6879</v>
      </c>
      <c r="C19" s="2"/>
      <c r="D19" s="2">
        <v>321</v>
      </c>
      <c r="E19" s="4">
        <v>5.6</v>
      </c>
      <c r="F19" s="5">
        <f t="shared" si="0"/>
        <v>1228.3928571428571</v>
      </c>
      <c r="G19" s="5">
        <f t="shared" si="1"/>
        <v>57.321428571428577</v>
      </c>
      <c r="I19" s="2"/>
      <c r="J19" s="2"/>
    </row>
    <row r="20" spans="1:29" x14ac:dyDescent="0.2">
      <c r="A20" s="10" t="s">
        <v>29</v>
      </c>
      <c r="B20" s="2">
        <v>30683</v>
      </c>
      <c r="C20" s="2"/>
      <c r="D20" s="2">
        <v>1947</v>
      </c>
      <c r="E20" s="4">
        <v>209.3</v>
      </c>
      <c r="F20" s="5">
        <f t="shared" si="0"/>
        <v>146.59818442427138</v>
      </c>
      <c r="G20" s="5">
        <f>D20/E20</f>
        <v>9.3024366937410417</v>
      </c>
      <c r="I20" s="2"/>
      <c r="J20" s="2"/>
    </row>
    <row r="21" spans="1:29" x14ac:dyDescent="0.2">
      <c r="A21" s="1"/>
      <c r="B21" s="2"/>
      <c r="C21" s="2"/>
      <c r="D21" s="2"/>
      <c r="E21" s="4"/>
      <c r="F21" s="5"/>
      <c r="G21" s="5"/>
    </row>
    <row r="22" spans="1:29" x14ac:dyDescent="0.2">
      <c r="A22" s="1"/>
      <c r="B22" s="2"/>
      <c r="C22" s="2"/>
      <c r="D22" s="2"/>
      <c r="E22" s="4"/>
      <c r="F22" s="5"/>
      <c r="G22" s="5"/>
    </row>
    <row r="23" spans="1:29" x14ac:dyDescent="0.2">
      <c r="A23" s="1"/>
      <c r="B23" s="2"/>
      <c r="C23" s="2"/>
      <c r="D23" s="2"/>
      <c r="E23" s="4"/>
      <c r="F23" s="5"/>
      <c r="G23" s="5"/>
    </row>
    <row r="24" spans="1:29" x14ac:dyDescent="0.2">
      <c r="E24" s="4"/>
    </row>
    <row r="25" spans="1:29" x14ac:dyDescent="0.2">
      <c r="B25" s="9"/>
      <c r="C25" s="9"/>
    </row>
    <row r="26" spans="1:29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53</v>
      </c>
    </row>
    <row r="27" spans="1:29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f>VLOOKUP(A27,$A$2:$G$20,6,FALSE)</f>
        <v>3963.7376768109734</v>
      </c>
      <c r="AC27" s="6">
        <f>VLOOKUP(A27,$A$2:$G$20,6,FALSE)</f>
        <v>3963.7376768109734</v>
      </c>
    </row>
    <row r="28" spans="1:29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  <c r="U28">
        <v>2806</v>
      </c>
      <c r="V28">
        <v>2865</v>
      </c>
      <c r="W28">
        <v>2930</v>
      </c>
      <c r="X28">
        <v>2966</v>
      </c>
      <c r="Y28">
        <v>2997</v>
      </c>
      <c r="Z28">
        <v>3026</v>
      </c>
      <c r="AA28" s="6">
        <v>3073.0455075845975</v>
      </c>
      <c r="AB28" s="6">
        <f>VLOOKUP(A28,$A$2:$G$20,6,FALSE)</f>
        <v>3119.2532088681446</v>
      </c>
      <c r="AC28" s="6">
        <f t="shared" ref="AC28:AC45" si="2">VLOOKUP(A28,$A$2:$G$20,6,FALSE)</f>
        <v>3119.2532088681446</v>
      </c>
    </row>
    <row r="29" spans="1:29" x14ac:dyDescent="0.2">
      <c r="A29" s="1" t="s">
        <v>12</v>
      </c>
      <c r="B29" s="5">
        <v>246.92982456140351</v>
      </c>
      <c r="C29" s="5">
        <v>298</v>
      </c>
      <c r="D29">
        <v>328</v>
      </c>
      <c r="E29">
        <v>374</v>
      </c>
      <c r="F29">
        <v>433</v>
      </c>
      <c r="G29">
        <v>547</v>
      </c>
      <c r="H29">
        <v>639</v>
      </c>
      <c r="I29">
        <v>801</v>
      </c>
      <c r="J29">
        <v>951</v>
      </c>
      <c r="K29">
        <v>1044</v>
      </c>
      <c r="L29">
        <v>1121</v>
      </c>
      <c r="M29">
        <v>1225</v>
      </c>
      <c r="N29">
        <v>1346</v>
      </c>
      <c r="O29">
        <v>1471</v>
      </c>
      <c r="P29">
        <v>1617</v>
      </c>
      <c r="Q29">
        <v>1826</v>
      </c>
      <c r="R29">
        <v>1826</v>
      </c>
      <c r="S29">
        <v>1947</v>
      </c>
      <c r="T29">
        <v>2053</v>
      </c>
      <c r="U29">
        <v>2191</v>
      </c>
      <c r="V29">
        <v>2339</v>
      </c>
      <c r="W29">
        <v>2458</v>
      </c>
      <c r="X29">
        <v>2601</v>
      </c>
      <c r="Y29">
        <v>2683</v>
      </c>
      <c r="Z29">
        <v>2730</v>
      </c>
      <c r="AA29" s="6">
        <v>2945</v>
      </c>
      <c r="AB29" s="6">
        <f>VLOOKUP(A29,$A$2:$G$20,6,FALSE)</f>
        <v>3053.4210526315787</v>
      </c>
      <c r="AC29" s="6">
        <f t="shared" si="2"/>
        <v>3053.4210526315787</v>
      </c>
    </row>
    <row r="30" spans="1:29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f>VLOOKUP(A30,$A$2:$G$20,6,FALSE)</f>
        <v>2793.3366402116403</v>
      </c>
      <c r="AC30" s="6">
        <f t="shared" si="2"/>
        <v>2793.3366402116403</v>
      </c>
    </row>
    <row r="31" spans="1:29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  <c r="V31">
        <v>1864</v>
      </c>
      <c r="W31">
        <v>1935</v>
      </c>
      <c r="X31">
        <v>1979</v>
      </c>
      <c r="Y31">
        <v>2042</v>
      </c>
      <c r="Z31">
        <v>2139</v>
      </c>
      <c r="AA31" s="6">
        <v>2207.2398865502314</v>
      </c>
      <c r="AB31" s="6">
        <f>VLOOKUP(A31,$A$2:$G$20,6,FALSE)</f>
        <v>2463.4572324227497</v>
      </c>
      <c r="AC31" s="6">
        <f t="shared" si="2"/>
        <v>2463.4572324227497</v>
      </c>
    </row>
    <row r="32" spans="1:29" x14ac:dyDescent="0.2">
      <c r="A32" s="1" t="s">
        <v>3</v>
      </c>
      <c r="B32" s="5">
        <v>73.67053789731051</v>
      </c>
      <c r="C32" s="5">
        <v>99</v>
      </c>
      <c r="D32">
        <v>129</v>
      </c>
      <c r="E32">
        <v>162</v>
      </c>
      <c r="F32">
        <v>198</v>
      </c>
      <c r="G32">
        <v>260</v>
      </c>
      <c r="H32">
        <v>310</v>
      </c>
      <c r="I32">
        <v>369</v>
      </c>
      <c r="J32">
        <v>434</v>
      </c>
      <c r="K32">
        <v>500</v>
      </c>
      <c r="L32">
        <v>576</v>
      </c>
      <c r="M32">
        <v>658</v>
      </c>
      <c r="N32">
        <v>749</v>
      </c>
      <c r="O32">
        <v>847</v>
      </c>
      <c r="P32">
        <v>952</v>
      </c>
      <c r="Q32">
        <v>1029</v>
      </c>
      <c r="R32">
        <v>1123</v>
      </c>
      <c r="S32">
        <v>1224</v>
      </c>
      <c r="T32">
        <v>1329</v>
      </c>
      <c r="U32">
        <v>1432</v>
      </c>
      <c r="V32">
        <v>1537</v>
      </c>
      <c r="W32">
        <v>1629</v>
      </c>
      <c r="X32">
        <v>1713</v>
      </c>
      <c r="Y32">
        <v>1794</v>
      </c>
      <c r="Z32">
        <v>1876</v>
      </c>
      <c r="AA32" s="6">
        <v>1968.487163814181</v>
      </c>
      <c r="AB32" s="6">
        <f>VLOOKUP(A32,$A$2:$G$20,6,FALSE)</f>
        <v>2070.8129584352077</v>
      </c>
      <c r="AC32" s="6">
        <f t="shared" si="2"/>
        <v>2070.8129584352077</v>
      </c>
    </row>
    <row r="33" spans="1:29" x14ac:dyDescent="0.2">
      <c r="A33" s="1" t="s">
        <v>10</v>
      </c>
      <c r="B33" s="5">
        <v>211.35040745052387</v>
      </c>
      <c r="C33" s="5">
        <v>245</v>
      </c>
      <c r="D33">
        <v>276</v>
      </c>
      <c r="E33">
        <v>324</v>
      </c>
      <c r="F33">
        <v>373</v>
      </c>
      <c r="G33">
        <v>433</v>
      </c>
      <c r="H33">
        <v>501</v>
      </c>
      <c r="I33">
        <v>568</v>
      </c>
      <c r="J33">
        <v>632</v>
      </c>
      <c r="K33">
        <v>624</v>
      </c>
      <c r="L33">
        <v>733</v>
      </c>
      <c r="M33">
        <v>792</v>
      </c>
      <c r="N33">
        <v>855</v>
      </c>
      <c r="O33">
        <v>915</v>
      </c>
      <c r="P33">
        <v>968</v>
      </c>
      <c r="Q33">
        <v>1039</v>
      </c>
      <c r="R33">
        <v>1094</v>
      </c>
      <c r="S33">
        <v>1140</v>
      </c>
      <c r="T33">
        <v>1196</v>
      </c>
      <c r="U33">
        <v>1267</v>
      </c>
      <c r="V33">
        <v>1344</v>
      </c>
      <c r="W33">
        <v>1421</v>
      </c>
      <c r="X33">
        <v>1489</v>
      </c>
      <c r="Y33">
        <v>1545</v>
      </c>
      <c r="Z33">
        <v>1596</v>
      </c>
      <c r="AA33" s="6">
        <v>1638.7077997671711</v>
      </c>
      <c r="AB33" s="6">
        <f>VLOOKUP(A33,$A$2:$G$20,6,FALSE)</f>
        <v>1700.4656577415599</v>
      </c>
      <c r="AC33" s="6">
        <f t="shared" si="2"/>
        <v>1700.4656577415599</v>
      </c>
    </row>
    <row r="34" spans="1:29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  <c r="V34">
        <v>1476</v>
      </c>
      <c r="W34">
        <v>1515</v>
      </c>
      <c r="X34">
        <v>1544</v>
      </c>
      <c r="Y34">
        <v>1571</v>
      </c>
      <c r="Z34">
        <v>1597</v>
      </c>
      <c r="AA34" s="6">
        <v>1627.6482666988766</v>
      </c>
      <c r="AB34" s="6">
        <f>VLOOKUP(A34,$A$2:$G$20,6,FALSE)</f>
        <v>1663.2201956758061</v>
      </c>
      <c r="AC34" s="6">
        <f t="shared" si="2"/>
        <v>1663.2201956758061</v>
      </c>
    </row>
    <row r="35" spans="1:29" x14ac:dyDescent="0.2">
      <c r="A35" s="1" t="s">
        <v>11</v>
      </c>
      <c r="B35" s="5">
        <v>339.22902494331066</v>
      </c>
      <c r="C35" s="5">
        <v>405.89569160997729</v>
      </c>
      <c r="D35">
        <v>507</v>
      </c>
      <c r="E35">
        <v>599</v>
      </c>
      <c r="F35">
        <v>634</v>
      </c>
      <c r="G35">
        <v>783</v>
      </c>
      <c r="H35">
        <v>868</v>
      </c>
      <c r="I35">
        <v>928</v>
      </c>
      <c r="J35">
        <v>996</v>
      </c>
      <c r="K35">
        <v>1090</v>
      </c>
      <c r="L35">
        <v>1154</v>
      </c>
      <c r="M35">
        <v>1214</v>
      </c>
      <c r="N35">
        <v>1262</v>
      </c>
      <c r="O35">
        <v>1307</v>
      </c>
      <c r="P35">
        <v>1336</v>
      </c>
      <c r="Q35">
        <v>1366</v>
      </c>
      <c r="R35">
        <v>1394</v>
      </c>
      <c r="S35">
        <v>1433</v>
      </c>
      <c r="T35">
        <v>1467</v>
      </c>
      <c r="U35">
        <v>1502</v>
      </c>
      <c r="V35">
        <v>1537</v>
      </c>
      <c r="W35">
        <v>1565</v>
      </c>
      <c r="X35">
        <v>1581</v>
      </c>
      <c r="Y35">
        <v>1592</v>
      </c>
      <c r="Z35">
        <v>1613</v>
      </c>
      <c r="AA35" s="6">
        <v>1634.0136054421769</v>
      </c>
      <c r="AB35" s="6">
        <f>VLOOKUP(A35,$A$2:$G$20,6,FALSE)</f>
        <v>1641.2698412698412</v>
      </c>
      <c r="AC35" s="6">
        <f t="shared" si="2"/>
        <v>1641.2698412698412</v>
      </c>
    </row>
    <row r="36" spans="1:29" x14ac:dyDescent="0.2">
      <c r="A36" s="1" t="s">
        <v>9</v>
      </c>
      <c r="B36" s="5">
        <v>75.526791089705</v>
      </c>
      <c r="C36" s="5">
        <v>86</v>
      </c>
      <c r="D36">
        <v>100</v>
      </c>
      <c r="E36">
        <v>122</v>
      </c>
      <c r="F36">
        <v>198</v>
      </c>
      <c r="G36">
        <v>175</v>
      </c>
      <c r="H36">
        <v>219</v>
      </c>
      <c r="I36">
        <v>257</v>
      </c>
      <c r="J36">
        <v>294</v>
      </c>
      <c r="K36">
        <v>333</v>
      </c>
      <c r="L36">
        <v>379</v>
      </c>
      <c r="M36">
        <v>444</v>
      </c>
      <c r="N36">
        <v>507</v>
      </c>
      <c r="O36">
        <v>574</v>
      </c>
      <c r="P36">
        <v>631</v>
      </c>
      <c r="Q36">
        <v>720</v>
      </c>
      <c r="R36">
        <v>777</v>
      </c>
      <c r="S36">
        <v>831</v>
      </c>
      <c r="T36">
        <v>914</v>
      </c>
      <c r="U36">
        <v>979</v>
      </c>
      <c r="V36">
        <v>1110</v>
      </c>
      <c r="W36">
        <v>1189</v>
      </c>
      <c r="X36">
        <v>1268</v>
      </c>
      <c r="Y36">
        <v>1334</v>
      </c>
      <c r="Z36">
        <v>1413</v>
      </c>
      <c r="AA36" s="6">
        <v>1482.1794099939796</v>
      </c>
      <c r="AB36" s="6">
        <f>VLOOKUP(A36,$A$2:$G$20,6,FALSE)</f>
        <v>1551.6706803130644</v>
      </c>
      <c r="AC36" s="6">
        <f t="shared" si="2"/>
        <v>1551.6706803130644</v>
      </c>
    </row>
    <row r="37" spans="1:29" x14ac:dyDescent="0.2">
      <c r="A37" s="1" t="s">
        <v>19</v>
      </c>
      <c r="B37" s="5">
        <v>403.12965722801783</v>
      </c>
      <c r="C37" s="5">
        <v>421.5722801788375</v>
      </c>
      <c r="D37">
        <v>474</v>
      </c>
      <c r="E37">
        <v>518</v>
      </c>
      <c r="F37">
        <v>571</v>
      </c>
      <c r="G37">
        <v>628</v>
      </c>
      <c r="H37">
        <v>628</v>
      </c>
      <c r="I37">
        <v>748</v>
      </c>
      <c r="J37">
        <v>758</v>
      </c>
      <c r="K37">
        <v>828</v>
      </c>
      <c r="L37">
        <v>865</v>
      </c>
      <c r="M37">
        <v>909</v>
      </c>
      <c r="N37">
        <v>959</v>
      </c>
      <c r="O37">
        <v>1000</v>
      </c>
      <c r="P37">
        <v>1034</v>
      </c>
      <c r="Q37">
        <v>1059</v>
      </c>
      <c r="R37">
        <v>1093</v>
      </c>
      <c r="S37">
        <v>1134</v>
      </c>
      <c r="T37">
        <v>1126</v>
      </c>
      <c r="U37">
        <v>1159</v>
      </c>
      <c r="V37">
        <v>1193</v>
      </c>
      <c r="W37">
        <v>1194</v>
      </c>
      <c r="X37">
        <v>1216</v>
      </c>
      <c r="Y37">
        <v>1230</v>
      </c>
      <c r="Z37">
        <v>1234</v>
      </c>
      <c r="AA37" s="6">
        <v>1266.3934426229507</v>
      </c>
      <c r="AB37" s="6">
        <f>VLOOKUP(A37,$A$2:$G$20,6,FALSE)</f>
        <v>1286.3263785394931</v>
      </c>
      <c r="AC37" s="6">
        <f t="shared" si="2"/>
        <v>1286.3263785394931</v>
      </c>
    </row>
    <row r="38" spans="1:29" x14ac:dyDescent="0.2">
      <c r="A38" s="1" t="s">
        <v>20</v>
      </c>
      <c r="B38" s="5">
        <v>174.901185770751</v>
      </c>
      <c r="C38" s="5">
        <v>191</v>
      </c>
      <c r="D38">
        <v>202</v>
      </c>
      <c r="E38">
        <v>226</v>
      </c>
      <c r="F38">
        <v>250</v>
      </c>
      <c r="G38">
        <v>281</v>
      </c>
      <c r="H38">
        <v>371</v>
      </c>
      <c r="I38">
        <v>341</v>
      </c>
      <c r="J38">
        <v>366</v>
      </c>
      <c r="K38">
        <v>398</v>
      </c>
      <c r="L38">
        <v>438</v>
      </c>
      <c r="M38">
        <v>489</v>
      </c>
      <c r="N38">
        <v>550</v>
      </c>
      <c r="O38">
        <v>606</v>
      </c>
      <c r="P38">
        <v>637</v>
      </c>
      <c r="Q38">
        <v>675</v>
      </c>
      <c r="R38">
        <v>712</v>
      </c>
      <c r="S38">
        <v>760</v>
      </c>
      <c r="T38">
        <v>832</v>
      </c>
      <c r="U38">
        <v>903</v>
      </c>
      <c r="V38">
        <v>957</v>
      </c>
      <c r="W38">
        <v>1003</v>
      </c>
      <c r="X38">
        <v>1036</v>
      </c>
      <c r="Y38">
        <v>1082</v>
      </c>
      <c r="Z38">
        <v>1131</v>
      </c>
      <c r="AA38" s="6">
        <v>1178.5573122529645</v>
      </c>
      <c r="AB38" s="6">
        <f>VLOOKUP(A38,$A$2:$G$20,6,FALSE)</f>
        <v>1239.1304347826087</v>
      </c>
      <c r="AC38" s="6">
        <f t="shared" si="2"/>
        <v>1239.1304347826087</v>
      </c>
    </row>
    <row r="39" spans="1:29" x14ac:dyDescent="0.2">
      <c r="A39" s="1" t="s">
        <v>28</v>
      </c>
      <c r="B39" s="5">
        <v>251</v>
      </c>
      <c r="C39" s="5">
        <v>262</v>
      </c>
      <c r="D39">
        <v>282</v>
      </c>
      <c r="E39">
        <v>284</v>
      </c>
      <c r="F39">
        <v>308</v>
      </c>
      <c r="G39">
        <v>335</v>
      </c>
      <c r="H39">
        <v>365</v>
      </c>
      <c r="I39">
        <v>393</v>
      </c>
      <c r="J39">
        <v>428</v>
      </c>
      <c r="K39">
        <v>460</v>
      </c>
      <c r="L39">
        <v>511</v>
      </c>
      <c r="M39">
        <v>555</v>
      </c>
      <c r="N39">
        <v>605</v>
      </c>
      <c r="O39">
        <v>671</v>
      </c>
      <c r="P39">
        <v>728</v>
      </c>
      <c r="Q39">
        <v>780</v>
      </c>
      <c r="R39">
        <v>836</v>
      </c>
      <c r="S39">
        <v>906</v>
      </c>
      <c r="T39">
        <v>965</v>
      </c>
      <c r="U39">
        <v>1006</v>
      </c>
      <c r="V39">
        <v>1039</v>
      </c>
      <c r="W39">
        <v>1071</v>
      </c>
      <c r="X39">
        <v>1103</v>
      </c>
      <c r="Y39">
        <v>1128</v>
      </c>
      <c r="Z39">
        <v>1163</v>
      </c>
      <c r="AA39" s="6">
        <v>1193.0357142857144</v>
      </c>
      <c r="AB39" s="6">
        <f>VLOOKUP(A39,$A$2:$G$20,6,FALSE)</f>
        <v>1228.3928571428571</v>
      </c>
      <c r="AC39" s="6">
        <f t="shared" si="2"/>
        <v>1228.3928571428571</v>
      </c>
    </row>
    <row r="40" spans="1:29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  <c r="W40">
        <v>863</v>
      </c>
      <c r="X40">
        <v>883</v>
      </c>
      <c r="Y40">
        <v>903</v>
      </c>
      <c r="Z40">
        <v>923</v>
      </c>
      <c r="AA40" s="6">
        <v>941.21488417939872</v>
      </c>
      <c r="AB40" s="6">
        <f>VLOOKUP(A40,$A$2:$G$20,6,FALSE)</f>
        <v>961.00295712173488</v>
      </c>
      <c r="AC40" s="6">
        <f t="shared" si="2"/>
        <v>961.00295712173488</v>
      </c>
    </row>
    <row r="41" spans="1:29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  <c r="W41">
        <v>620</v>
      </c>
      <c r="X41">
        <v>649</v>
      </c>
      <c r="Y41">
        <v>683</v>
      </c>
      <c r="Z41">
        <v>720</v>
      </c>
      <c r="AA41" s="6">
        <v>754.96142591114653</v>
      </c>
      <c r="AB41" s="6">
        <f>VLOOKUP(A41,$A$2:$G$20,6,FALSE)</f>
        <v>800.90449587656281</v>
      </c>
      <c r="AC41" s="6">
        <f t="shared" si="2"/>
        <v>800.90449587656281</v>
      </c>
    </row>
    <row r="42" spans="1:29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  <c r="W42">
        <v>204</v>
      </c>
      <c r="X42">
        <v>205</v>
      </c>
      <c r="Y42">
        <v>205</v>
      </c>
      <c r="Z42">
        <v>205</v>
      </c>
      <c r="AA42" s="6">
        <v>205.77035166116184</v>
      </c>
      <c r="AB42" s="6">
        <f>VLOOKUP(A42,$A$2:$G$20,6,FALSE)</f>
        <v>206.62521857392656</v>
      </c>
      <c r="AC42" s="6">
        <f t="shared" si="2"/>
        <v>206.62521857392656</v>
      </c>
    </row>
    <row r="43" spans="1:29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  <c r="W43">
        <v>100</v>
      </c>
      <c r="X43">
        <v>107</v>
      </c>
      <c r="Y43">
        <v>113</v>
      </c>
      <c r="Z43">
        <v>121</v>
      </c>
      <c r="AA43" s="6">
        <v>136.69374104156711</v>
      </c>
      <c r="AB43" s="6">
        <f>VLOOKUP(A43,$A$2:$G$20,6,FALSE)</f>
        <v>146.59818442427138</v>
      </c>
      <c r="AC43" s="6">
        <f t="shared" si="2"/>
        <v>146.59818442427138</v>
      </c>
    </row>
    <row r="44" spans="1:29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f>VLOOKUP(A44,$A$2:$G$20,6,FALSE)</f>
        <v>65.885469737110256</v>
      </c>
      <c r="AC44" s="6">
        <f t="shared" si="2"/>
        <v>65.885469737110256</v>
      </c>
    </row>
    <row r="45" spans="1:29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f>VLOOKUP(A45,$A$2:$G$20,6,FALSE)</f>
        <v>59.427849927849927</v>
      </c>
      <c r="AC45" s="6">
        <f t="shared" si="2"/>
        <v>59.427849927849927</v>
      </c>
    </row>
    <row r="61" spans="1:29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52</v>
      </c>
    </row>
    <row r="62" spans="1:29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f>VLOOKUP(A62,$A$2:$G$20,7,FALSE)</f>
        <v>426.05263157894734</v>
      </c>
      <c r="AC62" s="6">
        <f>VLOOKUP(A62,$A$2:$G$20,7,FALSE)</f>
        <v>426.05263157894734</v>
      </c>
    </row>
    <row r="63" spans="1:29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f>VLOOKUP(A63,$A$2:$G$20,7,FALSE)</f>
        <v>413.95199314187744</v>
      </c>
      <c r="AC63" s="6">
        <f t="shared" ref="AC63:AC80" si="3">VLOOKUP(A63,$A$2:$G$20,7,FALSE)</f>
        <v>413.95199314187744</v>
      </c>
    </row>
    <row r="64" spans="1:29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f>VLOOKUP(A64,$A$2:$G$20,7,FALSE)</f>
        <v>366.56746031746036</v>
      </c>
      <c r="AC64" s="6">
        <f t="shared" si="3"/>
        <v>366.56746031746036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  <c r="W65">
        <v>206</v>
      </c>
      <c r="X65">
        <v>215</v>
      </c>
      <c r="Y65">
        <v>233</v>
      </c>
      <c r="Z65">
        <v>235</v>
      </c>
      <c r="AA65" s="6">
        <v>256.26212867592182</v>
      </c>
      <c r="AB65" s="6">
        <f>VLOOKUP(A65,$A$2:$G$20,7,FALSE)</f>
        <v>267.50261233019853</v>
      </c>
      <c r="AC65" s="6">
        <f t="shared" si="3"/>
        <v>267.50261233019853</v>
      </c>
    </row>
    <row r="66" spans="1:44" x14ac:dyDescent="0.2">
      <c r="A66" s="1" t="s">
        <v>9</v>
      </c>
      <c r="B66" s="5">
        <v>3.5069235400361229</v>
      </c>
      <c r="C66">
        <v>4</v>
      </c>
      <c r="D66">
        <v>5</v>
      </c>
      <c r="E66">
        <v>6</v>
      </c>
      <c r="F66">
        <v>7</v>
      </c>
      <c r="G66">
        <v>9</v>
      </c>
      <c r="H66">
        <v>11</v>
      </c>
      <c r="I66">
        <v>15</v>
      </c>
      <c r="J66">
        <v>18</v>
      </c>
      <c r="K66">
        <v>21</v>
      </c>
      <c r="L66">
        <v>27</v>
      </c>
      <c r="M66">
        <v>35</v>
      </c>
      <c r="N66">
        <v>44</v>
      </c>
      <c r="O66">
        <v>54</v>
      </c>
      <c r="P66">
        <v>65</v>
      </c>
      <c r="Q66">
        <v>74</v>
      </c>
      <c r="R66">
        <v>81</v>
      </c>
      <c r="S66">
        <v>93</v>
      </c>
      <c r="T66">
        <v>107</v>
      </c>
      <c r="U66">
        <v>120</v>
      </c>
      <c r="V66">
        <v>135</v>
      </c>
      <c r="W66">
        <v>149</v>
      </c>
      <c r="X66">
        <v>160</v>
      </c>
      <c r="Y66">
        <v>171</v>
      </c>
      <c r="Z66">
        <v>198</v>
      </c>
      <c r="AA66" s="6">
        <v>193.67850692354006</v>
      </c>
      <c r="AB66" s="6">
        <f>VLOOKUP(A66,$A$2:$G$20,7,FALSE)</f>
        <v>206.63756773028297</v>
      </c>
      <c r="AC66" s="6">
        <f t="shared" si="3"/>
        <v>206.63756773028297</v>
      </c>
    </row>
    <row r="67" spans="1:44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f>VLOOKUP(A67,$A$2:$G$20,7,FALSE)</f>
        <v>192.9569266589057</v>
      </c>
      <c r="AC67" s="6">
        <f t="shared" si="3"/>
        <v>192.9569266589057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  <c r="W68">
        <v>121</v>
      </c>
      <c r="X68">
        <v>129</v>
      </c>
      <c r="Y68">
        <v>133</v>
      </c>
      <c r="Z68">
        <v>137</v>
      </c>
      <c r="AA68" s="6">
        <v>144.57409568261377</v>
      </c>
      <c r="AB68" s="6">
        <f>VLOOKUP(A68,$A$2:$G$20,7,FALSE)</f>
        <v>149.47491248541422</v>
      </c>
      <c r="AC68" s="6">
        <f t="shared" si="3"/>
        <v>149.47491248541422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  <c r="W69">
        <v>88</v>
      </c>
      <c r="X69">
        <v>89</v>
      </c>
      <c r="Y69">
        <v>91</v>
      </c>
      <c r="Z69">
        <v>102</v>
      </c>
      <c r="AA69" s="6">
        <v>118.87351778656128</v>
      </c>
      <c r="AB69" s="6">
        <f>VLOOKUP(A69,$A$2:$G$20,7,FALSE)</f>
        <v>131.71936758893281</v>
      </c>
      <c r="AC69" s="6">
        <f t="shared" si="3"/>
        <v>131.71936758893281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  <c r="W70">
        <v>63</v>
      </c>
      <c r="X70">
        <v>68</v>
      </c>
      <c r="Y70">
        <v>72</v>
      </c>
      <c r="Z70">
        <v>80</v>
      </c>
      <c r="AA70" s="6">
        <v>87.191320293398533</v>
      </c>
      <c r="AB70" s="6">
        <f>VLOOKUP(A70,$A$2:$G$20,7,FALSE)</f>
        <v>105.7976772616137</v>
      </c>
      <c r="AC70" s="6">
        <f t="shared" si="3"/>
        <v>105.7976772616137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  <c r="X71">
        <v>55</v>
      </c>
      <c r="Y71">
        <v>56</v>
      </c>
      <c r="Z71">
        <v>58</v>
      </c>
      <c r="AA71" s="6">
        <v>58.859043863972403</v>
      </c>
      <c r="AB71" s="6">
        <f>VLOOKUP(A71,$A$2:$G$20,7,FALSE)</f>
        <v>59.992607195662892</v>
      </c>
      <c r="AC71" s="6">
        <f t="shared" si="3"/>
        <v>59.992607195662892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f>VLOOKUP(A72,$A$2:$G$20,7,FALSE)</f>
        <v>57.321428571428577</v>
      </c>
      <c r="AC72" s="6">
        <f t="shared" si="3"/>
        <v>57.321428571428577</v>
      </c>
      <c r="AD72" s="5"/>
      <c r="AR72" s="5"/>
    </row>
    <row r="73" spans="1:44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f>VLOOKUP(A73,$A$2:$G$20,7,FALSE)</f>
        <v>48.943109071143851</v>
      </c>
      <c r="AC73" s="6">
        <f t="shared" si="3"/>
        <v>48.943109071143851</v>
      </c>
    </row>
    <row r="74" spans="1:44" x14ac:dyDescent="0.2">
      <c r="A74" s="1" t="s">
        <v>11</v>
      </c>
      <c r="B74" s="5">
        <v>0.90702947845804982</v>
      </c>
      <c r="C74">
        <v>2</v>
      </c>
      <c r="D74">
        <v>2</v>
      </c>
      <c r="E74">
        <v>3</v>
      </c>
      <c r="F74">
        <v>3</v>
      </c>
      <c r="G74">
        <v>6</v>
      </c>
      <c r="H74">
        <v>7</v>
      </c>
      <c r="I74">
        <v>8</v>
      </c>
      <c r="J74">
        <v>10</v>
      </c>
      <c r="K74">
        <v>12</v>
      </c>
      <c r="L74">
        <v>15</v>
      </c>
      <c r="M74">
        <v>17</v>
      </c>
      <c r="N74">
        <v>18</v>
      </c>
      <c r="O74">
        <v>19</v>
      </c>
      <c r="P74">
        <v>21</v>
      </c>
      <c r="Q74">
        <v>23</v>
      </c>
      <c r="R74">
        <v>25</v>
      </c>
      <c r="S74">
        <v>28</v>
      </c>
      <c r="T74">
        <v>31</v>
      </c>
      <c r="U74">
        <v>33</v>
      </c>
      <c r="V74">
        <v>36</v>
      </c>
      <c r="W74">
        <v>38</v>
      </c>
      <c r="X74">
        <v>40</v>
      </c>
      <c r="Y74">
        <v>42</v>
      </c>
      <c r="Z74">
        <v>44</v>
      </c>
      <c r="AA74" s="6">
        <v>44.557823129251702</v>
      </c>
      <c r="AB74" s="6">
        <f>VLOOKUP(A74,$A$2:$G$20,7,FALSE)</f>
        <v>46.485260770975053</v>
      </c>
      <c r="AC74" s="6">
        <f t="shared" si="3"/>
        <v>46.485260770975053</v>
      </c>
    </row>
    <row r="75" spans="1:44" x14ac:dyDescent="0.2">
      <c r="A75" s="1" t="s">
        <v>21</v>
      </c>
      <c r="B75" s="5">
        <v>0.50545357807927638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2</v>
      </c>
      <c r="J75">
        <v>2</v>
      </c>
      <c r="K75">
        <v>2</v>
      </c>
      <c r="L75">
        <v>3</v>
      </c>
      <c r="M75">
        <v>3</v>
      </c>
      <c r="N75">
        <v>5</v>
      </c>
      <c r="O75">
        <v>6</v>
      </c>
      <c r="P75">
        <v>6</v>
      </c>
      <c r="Q75">
        <v>7</v>
      </c>
      <c r="R75">
        <v>9</v>
      </c>
      <c r="S75">
        <v>10</v>
      </c>
      <c r="T75">
        <v>11</v>
      </c>
      <c r="U75">
        <v>14</v>
      </c>
      <c r="V75">
        <v>15</v>
      </c>
      <c r="W75">
        <v>17</v>
      </c>
      <c r="X75">
        <v>19</v>
      </c>
      <c r="Y75">
        <v>21</v>
      </c>
      <c r="Z75">
        <v>24</v>
      </c>
      <c r="AA75" s="6">
        <v>26.868848097898375</v>
      </c>
      <c r="AB75" s="6">
        <f>VLOOKUP(A75,$A$2:$G$20,7,FALSE)</f>
        <v>31.790369779196592</v>
      </c>
      <c r="AC75" s="6">
        <f t="shared" si="3"/>
        <v>31.790369779196592</v>
      </c>
    </row>
    <row r="76" spans="1:44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f>VLOOKUP(A76,$A$2:$G$20,7,FALSE)</f>
        <v>28.315946348733231</v>
      </c>
      <c r="AC76" s="6">
        <f t="shared" si="3"/>
        <v>28.315946348733231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f>VLOOKUP(A77,$A$2:$G$20,7,FALSE)</f>
        <v>9.3024366937410417</v>
      </c>
      <c r="AC77" s="6">
        <f t="shared" si="3"/>
        <v>9.3024366937410417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 s="6">
        <v>4.3714785311832136</v>
      </c>
      <c r="AB78" s="6">
        <f>VLOOKUP(A78,$A$2:$G$20,7,FALSE)</f>
        <v>4.4686224985428407</v>
      </c>
      <c r="AC78" s="6">
        <f t="shared" si="3"/>
        <v>4.4686224985428407</v>
      </c>
    </row>
    <row r="79" spans="1:44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2</v>
      </c>
      <c r="W79">
        <v>2</v>
      </c>
      <c r="X79">
        <v>2</v>
      </c>
      <c r="Y79">
        <v>2</v>
      </c>
      <c r="Z79">
        <v>3</v>
      </c>
      <c r="AA79" s="6">
        <v>2.6696555940493174</v>
      </c>
      <c r="AB79" s="6">
        <f>VLOOKUP(A79,$A$2:$G$20,7,FALSE)</f>
        <v>2.9345832484206236</v>
      </c>
      <c r="AC79" s="6">
        <f t="shared" si="3"/>
        <v>2.9345832484206236</v>
      </c>
    </row>
    <row r="80" spans="1:44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f>VLOOKUP(A80,$A$2:$G$20,7,FALSE)</f>
        <v>2.4112554112554112</v>
      </c>
      <c r="AC80" s="6">
        <f t="shared" si="3"/>
        <v>2.4112554112554112</v>
      </c>
    </row>
  </sheetData>
  <sortState xmlns:xlrd2="http://schemas.microsoft.com/office/spreadsheetml/2017/richdata2" ref="A62:AB80">
    <sortCondition descending="1" ref="AB62:AB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2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6" r:id="rId26" display="https://www.worldometers.info/coronavirus/country/uk/" xr:uid="{74AFC393-BAA7-A24A-9C40-9468B146A781}"/>
    <hyperlink ref="A33" r:id="rId27" display="https://www.worldometers.info/coronavirus/country/netherlands/" xr:uid="{D6541E56-79D1-DD4C-89C0-B9FE943CF17D}"/>
    <hyperlink ref="A35" r:id="rId28" display="https://www.worldometers.info/coronavirus/country/austria/" xr:uid="{DB82E052-EA56-4542-B5D9-CDCA3F75C63F}"/>
    <hyperlink ref="A29" r:id="rId29" display="https://www.worldometers.info/coronavirus/country/belgium/" xr:uid="{B76E0484-5117-5040-B058-D17B21DC5420}"/>
    <hyperlink ref="A37" r:id="rId30" display="https://www.worldometers.info/coronavirus/country/norway/" xr:uid="{45694200-AD74-0447-921B-98052D6217F2}"/>
    <hyperlink ref="A38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6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4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5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2020-04-17T02:00:44Z</dcterms:modified>
</cp:coreProperties>
</file>