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E4EC64D0-1147-AB4D-AEDE-E460604FF752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AV65" i="1" s="1"/>
  <c r="AU65" i="1" l="1"/>
  <c r="G2" i="1"/>
  <c r="AV80" i="1" s="1"/>
  <c r="F2" i="1"/>
  <c r="G20" i="1"/>
  <c r="AV77" i="1" s="1"/>
  <c r="F20" i="1"/>
  <c r="AU45" i="1" l="1"/>
  <c r="AV45" i="1"/>
  <c r="AU42" i="1"/>
  <c r="AV42" i="1"/>
  <c r="AU77" i="1"/>
  <c r="AT45" i="1"/>
  <c r="AT42" i="1"/>
  <c r="F19" i="1"/>
  <c r="G19" i="1"/>
  <c r="G5" i="1"/>
  <c r="AV69" i="1" s="1"/>
  <c r="AU38" i="1" l="1"/>
  <c r="AV38" i="1"/>
  <c r="AU72" i="1"/>
  <c r="AV72" i="1"/>
  <c r="AU69" i="1"/>
  <c r="AT38" i="1"/>
  <c r="G16" i="1"/>
  <c r="G17" i="1"/>
  <c r="G18" i="1"/>
  <c r="F16" i="1"/>
  <c r="F17" i="1"/>
  <c r="F18" i="1"/>
  <c r="F15" i="1"/>
  <c r="G15" i="1"/>
  <c r="AV76" i="1" s="1"/>
  <c r="G3" i="1"/>
  <c r="AV64" i="1" s="1"/>
  <c r="G4" i="1"/>
  <c r="AV63" i="1" s="1"/>
  <c r="G6" i="1"/>
  <c r="AV73" i="1" s="1"/>
  <c r="G7" i="1"/>
  <c r="AV74" i="1" s="1"/>
  <c r="G8" i="1"/>
  <c r="G9" i="1"/>
  <c r="AV79" i="1" s="1"/>
  <c r="G10" i="1"/>
  <c r="G12" i="1"/>
  <c r="AV67" i="1" s="1"/>
  <c r="G13" i="1"/>
  <c r="AV75" i="1" s="1"/>
  <c r="G14" i="1"/>
  <c r="AV62" i="1" s="1"/>
  <c r="F3" i="1"/>
  <c r="F4" i="1"/>
  <c r="F5" i="1"/>
  <c r="F6" i="1"/>
  <c r="F7" i="1"/>
  <c r="F8" i="1"/>
  <c r="F9" i="1"/>
  <c r="F10" i="1"/>
  <c r="F11" i="1"/>
  <c r="F12" i="1"/>
  <c r="F13" i="1"/>
  <c r="F14" i="1"/>
  <c r="AU40" i="1" l="1"/>
  <c r="AV40" i="1"/>
  <c r="AU80" i="1"/>
  <c r="AV70" i="1"/>
  <c r="AU30" i="1"/>
  <c r="AV31" i="1"/>
  <c r="AU44" i="1"/>
  <c r="AV44" i="1"/>
  <c r="AU78" i="1"/>
  <c r="AV78" i="1"/>
  <c r="AU43" i="1"/>
  <c r="AV43" i="1"/>
  <c r="AU37" i="1"/>
  <c r="AV37" i="1"/>
  <c r="AU68" i="1"/>
  <c r="AV68" i="1"/>
  <c r="AU35" i="1"/>
  <c r="AV35" i="1"/>
  <c r="AU34" i="1"/>
  <c r="AV34" i="1"/>
  <c r="AU28" i="1"/>
  <c r="AV28" i="1"/>
  <c r="AU71" i="1"/>
  <c r="AV71" i="1"/>
  <c r="AU39" i="1"/>
  <c r="AV39" i="1"/>
  <c r="AU41" i="1"/>
  <c r="AV41" i="1"/>
  <c r="AU36" i="1"/>
  <c r="AV36" i="1"/>
  <c r="AU33" i="1"/>
  <c r="AV33" i="1"/>
  <c r="AU66" i="1"/>
  <c r="AV66" i="1"/>
  <c r="AU32" i="1"/>
  <c r="AV32" i="1"/>
  <c r="AU31" i="1"/>
  <c r="AV30" i="1"/>
  <c r="AU27" i="1"/>
  <c r="AV27" i="1"/>
  <c r="AU29" i="1"/>
  <c r="AV29" i="1"/>
  <c r="AU76" i="1"/>
  <c r="AU79" i="1"/>
  <c r="AU75" i="1"/>
  <c r="AU70" i="1"/>
  <c r="AU67" i="1"/>
  <c r="AU62" i="1"/>
  <c r="AU74" i="1"/>
  <c r="AU73" i="1"/>
  <c r="AU64" i="1"/>
  <c r="AU63" i="1"/>
  <c r="AT44" i="1"/>
  <c r="AT40" i="1"/>
  <c r="AT43" i="1"/>
  <c r="AT37" i="1"/>
  <c r="AT35" i="1"/>
  <c r="AT31" i="1"/>
  <c r="AT34" i="1"/>
  <c r="AT28" i="1"/>
  <c r="AT39" i="1"/>
  <c r="AT41" i="1"/>
  <c r="AT36" i="1"/>
  <c r="AT33" i="1"/>
  <c r="AT32" i="1"/>
  <c r="AT30" i="1"/>
  <c r="AT27" i="1"/>
  <c r="AT29" i="1"/>
</calcChain>
</file>

<file path=xl/sharedStrings.xml><?xml version="1.0" encoding="utf-8"?>
<sst xmlns="http://schemas.openxmlformats.org/spreadsheetml/2006/main" count="160" uniqueCount="75">
  <si>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</si>
  <si>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</si>
  <si>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</si>
  <si>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</si>
  <si>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</si>
  <si>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</si>
  <si>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</si>
  <si>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</si>
  <si>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</si>
  <si>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</si>
  <si>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</si>
  <si>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</si>
  <si>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</si>
  <si>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</si>
  <si>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</si>
  <si>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</si>
  <si>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</si>
  <si>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</si>
  <si>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</si>
  <si>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</si>
  <si>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</si>
  <si>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</si>
  <si>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</si>
  <si>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</si>
  <si>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</si>
  <si>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</si>
  <si>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</si>
  <si>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</si>
  <si>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</si>
  <si>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</si>
  <si>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</si>
  <si>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</si>
  <si>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</si>
  <si>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</si>
  <si>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</si>
  <si>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</si>
  <si>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</si>
  <si>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</si>
  <si>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</si>
  <si>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</si>
  <si>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</si>
  <si>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</si>
  <si>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</si>
  <si>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</si>
  <si>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</si>
  <si>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</si>
  <si>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</si>
  <si>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</si>
  <si>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</si>
  <si>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</si>
  <si>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</si>
  <si>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</si>
  <si>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</si>
  <si>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</si>
  <si>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</si>
  <si>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</si>
  <si>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</si>
  <si>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</si>
  <si>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</si>
  <si>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</si>
  <si>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</si>
  <si>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</si>
  <si>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</si>
  <si>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</si>
  <si>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</si>
  <si>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</si>
  <si>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</si>
  <si>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</si>
  <si>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</si>
  <si>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2 May</t>
  </si>
  <si>
    <t>1 May</t>
  </si>
  <si>
    <t>3 May</t>
  </si>
  <si>
    <t>4 May</t>
  </si>
  <si>
    <t>5 Day</t>
  </si>
  <si>
    <t>5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</si>
</sst>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73.67053789731051</c:v>
                </c:pt>
                <c:pt idx="3">
                  <c:v>885.87962962962968</c:v>
                </c:pt>
                <c:pt idx="4">
                  <c:v>800.81680280046669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211.35040745052387</c:v>
                </c:pt>
                <c:pt idx="8">
                  <c:v>174.901185770751</c:v>
                </c:pt>
                <c:pt idx="9">
                  <c:v>270.12924266215725</c:v>
                </c:pt>
                <c:pt idx="10">
                  <c:v>339.22902494331066</c:v>
                </c:pt>
                <c:pt idx="11">
                  <c:v>251</c:v>
                </c:pt>
                <c:pt idx="12">
                  <c:v>35.328544825751528</c:v>
                </c:pt>
                <c:pt idx="13">
                  <c:v>403.12965722801783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99</c:v>
                </c:pt>
                <c:pt idx="3">
                  <c:v>977.81084656084658</c:v>
                </c:pt>
                <c:pt idx="4">
                  <c:v>872.11201866977831</c:v>
                </c:pt>
                <c:pt idx="5">
                  <c:v>86</c:v>
                </c:pt>
                <c:pt idx="6">
                  <c:v>239</c:v>
                </c:pt>
                <c:pt idx="7">
                  <c:v>245</c:v>
                </c:pt>
                <c:pt idx="8">
                  <c:v>191</c:v>
                </c:pt>
                <c:pt idx="9">
                  <c:v>300</c:v>
                </c:pt>
                <c:pt idx="10">
                  <c:v>405.89569160997729</c:v>
                </c:pt>
                <c:pt idx="11">
                  <c:v>262</c:v>
                </c:pt>
                <c:pt idx="12">
                  <c:v>38</c:v>
                </c:pt>
                <c:pt idx="13">
                  <c:v>421.5722801788375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129</c:v>
                </c:pt>
                <c:pt idx="3">
                  <c:v>1057</c:v>
                </c:pt>
                <c:pt idx="4">
                  <c:v>997</c:v>
                </c:pt>
                <c:pt idx="5">
                  <c:v>100</c:v>
                </c:pt>
                <c:pt idx="6">
                  <c:v>296</c:v>
                </c:pt>
                <c:pt idx="7">
                  <c:v>276</c:v>
                </c:pt>
                <c:pt idx="8">
                  <c:v>202</c:v>
                </c:pt>
                <c:pt idx="9">
                  <c:v>351</c:v>
                </c:pt>
                <c:pt idx="10">
                  <c:v>507</c:v>
                </c:pt>
                <c:pt idx="11">
                  <c:v>282</c:v>
                </c:pt>
                <c:pt idx="12">
                  <c:v>54</c:v>
                </c:pt>
                <c:pt idx="13">
                  <c:v>474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162</c:v>
                </c:pt>
                <c:pt idx="3" formatCode="0">
                  <c:v>1144</c:v>
                </c:pt>
                <c:pt idx="4">
                  <c:v>1153</c:v>
                </c:pt>
                <c:pt idx="5">
                  <c:v>122</c:v>
                </c:pt>
                <c:pt idx="6">
                  <c:v>333</c:v>
                </c:pt>
                <c:pt idx="7">
                  <c:v>324</c:v>
                </c:pt>
                <c:pt idx="8">
                  <c:v>226</c:v>
                </c:pt>
                <c:pt idx="9">
                  <c:v>398</c:v>
                </c:pt>
                <c:pt idx="10">
                  <c:v>599</c:v>
                </c:pt>
                <c:pt idx="11">
                  <c:v>284</c:v>
                </c:pt>
                <c:pt idx="12">
                  <c:v>69</c:v>
                </c:pt>
                <c:pt idx="13">
                  <c:v>518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198</c:v>
                </c:pt>
                <c:pt idx="3" formatCode="0">
                  <c:v>1230</c:v>
                </c:pt>
                <c:pt idx="4">
                  <c:v>1272</c:v>
                </c:pt>
                <c:pt idx="5">
                  <c:v>198</c:v>
                </c:pt>
                <c:pt idx="6">
                  <c:v>377</c:v>
                </c:pt>
                <c:pt idx="7">
                  <c:v>373</c:v>
                </c:pt>
                <c:pt idx="8">
                  <c:v>250</c:v>
                </c:pt>
                <c:pt idx="9">
                  <c:v>451</c:v>
                </c:pt>
                <c:pt idx="10">
                  <c:v>634</c:v>
                </c:pt>
                <c:pt idx="11">
                  <c:v>308</c:v>
                </c:pt>
                <c:pt idx="12">
                  <c:v>88</c:v>
                </c:pt>
                <c:pt idx="13">
                  <c:v>571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260</c:v>
                </c:pt>
                <c:pt idx="3" formatCode="0">
                  <c:v>1332</c:v>
                </c:pt>
                <c:pt idx="4">
                  <c:v>1378</c:v>
                </c:pt>
                <c:pt idx="5">
                  <c:v>175</c:v>
                </c:pt>
                <c:pt idx="6">
                  <c:v>435</c:v>
                </c:pt>
                <c:pt idx="7">
                  <c:v>433</c:v>
                </c:pt>
                <c:pt idx="8">
                  <c:v>281</c:v>
                </c:pt>
                <c:pt idx="9">
                  <c:v>531</c:v>
                </c:pt>
                <c:pt idx="10">
                  <c:v>783</c:v>
                </c:pt>
                <c:pt idx="11">
                  <c:v>335</c:v>
                </c:pt>
                <c:pt idx="12">
                  <c:v>108</c:v>
                </c:pt>
                <c:pt idx="13">
                  <c:v>628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310</c:v>
                </c:pt>
                <c:pt idx="3" formatCode="0">
                  <c:v>1430</c:v>
                </c:pt>
                <c:pt idx="4">
                  <c:v>1509</c:v>
                </c:pt>
                <c:pt idx="5">
                  <c:v>219</c:v>
                </c:pt>
                <c:pt idx="6">
                  <c:v>492</c:v>
                </c:pt>
                <c:pt idx="7">
                  <c:v>501</c:v>
                </c:pt>
                <c:pt idx="8">
                  <c:v>371</c:v>
                </c:pt>
                <c:pt idx="9">
                  <c:v>614</c:v>
                </c:pt>
                <c:pt idx="10">
                  <c:v>868</c:v>
                </c:pt>
                <c:pt idx="11">
                  <c:v>365</c:v>
                </c:pt>
                <c:pt idx="12">
                  <c:v>125</c:v>
                </c:pt>
                <c:pt idx="13">
                  <c:v>628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369</c:v>
                </c:pt>
                <c:pt idx="3" formatCode="0">
                  <c:v>1529</c:v>
                </c:pt>
                <c:pt idx="4">
                  <c:v>1642</c:v>
                </c:pt>
                <c:pt idx="5">
                  <c:v>257</c:v>
                </c:pt>
                <c:pt idx="6">
                  <c:v>561</c:v>
                </c:pt>
                <c:pt idx="7">
                  <c:v>568</c:v>
                </c:pt>
                <c:pt idx="8">
                  <c:v>341</c:v>
                </c:pt>
                <c:pt idx="9">
                  <c:v>697</c:v>
                </c:pt>
                <c:pt idx="10">
                  <c:v>928</c:v>
                </c:pt>
                <c:pt idx="11">
                  <c:v>393</c:v>
                </c:pt>
                <c:pt idx="12">
                  <c:v>148</c:v>
                </c:pt>
                <c:pt idx="13">
                  <c:v>748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434</c:v>
                </c:pt>
                <c:pt idx="3" formatCode="0">
                  <c:v>1615</c:v>
                </c:pt>
                <c:pt idx="4">
                  <c:v>1730</c:v>
                </c:pt>
                <c:pt idx="5">
                  <c:v>294</c:v>
                </c:pt>
                <c:pt idx="6">
                  <c:v>600</c:v>
                </c:pt>
                <c:pt idx="7">
                  <c:v>632</c:v>
                </c:pt>
                <c:pt idx="8">
                  <c:v>366</c:v>
                </c:pt>
                <c:pt idx="9">
                  <c:v>750</c:v>
                </c:pt>
                <c:pt idx="10">
                  <c:v>996</c:v>
                </c:pt>
                <c:pt idx="11">
                  <c:v>428</c:v>
                </c:pt>
                <c:pt idx="12">
                  <c:v>168</c:v>
                </c:pt>
                <c:pt idx="13">
                  <c:v>758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500</c:v>
                </c:pt>
                <c:pt idx="3" formatCode="0">
                  <c:v>1682</c:v>
                </c:pt>
                <c:pt idx="4">
                  <c:v>1858</c:v>
                </c:pt>
                <c:pt idx="5">
                  <c:v>333</c:v>
                </c:pt>
                <c:pt idx="6">
                  <c:v>665</c:v>
                </c:pt>
                <c:pt idx="7">
                  <c:v>624</c:v>
                </c:pt>
                <c:pt idx="8">
                  <c:v>398</c:v>
                </c:pt>
                <c:pt idx="9">
                  <c:v>828</c:v>
                </c:pt>
                <c:pt idx="10">
                  <c:v>1090</c:v>
                </c:pt>
                <c:pt idx="11">
                  <c:v>460</c:v>
                </c:pt>
                <c:pt idx="12">
                  <c:v>198</c:v>
                </c:pt>
                <c:pt idx="13">
                  <c:v>828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576</c:v>
                </c:pt>
                <c:pt idx="3" formatCode="0">
                  <c:v>1749</c:v>
                </c:pt>
                <c:pt idx="4">
                  <c:v>1938</c:v>
                </c:pt>
                <c:pt idx="5">
                  <c:v>379</c:v>
                </c:pt>
                <c:pt idx="6">
                  <c:v>778</c:v>
                </c:pt>
                <c:pt idx="7">
                  <c:v>733</c:v>
                </c:pt>
                <c:pt idx="8">
                  <c:v>438</c:v>
                </c:pt>
                <c:pt idx="9">
                  <c:v>867</c:v>
                </c:pt>
                <c:pt idx="10">
                  <c:v>1154</c:v>
                </c:pt>
                <c:pt idx="11">
                  <c:v>511</c:v>
                </c:pt>
                <c:pt idx="12">
                  <c:v>229</c:v>
                </c:pt>
                <c:pt idx="13">
                  <c:v>865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658</c:v>
                </c:pt>
                <c:pt idx="3" formatCode="0">
                  <c:v>1828</c:v>
                </c:pt>
                <c:pt idx="4">
                  <c:v>2073</c:v>
                </c:pt>
                <c:pt idx="5">
                  <c:v>444</c:v>
                </c:pt>
                <c:pt idx="6">
                  <c:v>851</c:v>
                </c:pt>
                <c:pt idx="7">
                  <c:v>792</c:v>
                </c:pt>
                <c:pt idx="8">
                  <c:v>489</c:v>
                </c:pt>
                <c:pt idx="9">
                  <c:v>942</c:v>
                </c:pt>
                <c:pt idx="10">
                  <c:v>1214</c:v>
                </c:pt>
                <c:pt idx="11">
                  <c:v>555</c:v>
                </c:pt>
                <c:pt idx="12">
                  <c:v>259</c:v>
                </c:pt>
                <c:pt idx="13">
                  <c:v>909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749</c:v>
                </c:pt>
                <c:pt idx="3" formatCode="0">
                  <c:v>1905</c:v>
                </c:pt>
                <c:pt idx="4">
                  <c:v>2197</c:v>
                </c:pt>
                <c:pt idx="5">
                  <c:v>507</c:v>
                </c:pt>
                <c:pt idx="6">
                  <c:v>882</c:v>
                </c:pt>
                <c:pt idx="7">
                  <c:v>855</c:v>
                </c:pt>
                <c:pt idx="8">
                  <c:v>550</c:v>
                </c:pt>
                <c:pt idx="9">
                  <c:v>1024</c:v>
                </c:pt>
                <c:pt idx="10">
                  <c:v>1262</c:v>
                </c:pt>
                <c:pt idx="11">
                  <c:v>605</c:v>
                </c:pt>
                <c:pt idx="12">
                  <c:v>300</c:v>
                </c:pt>
                <c:pt idx="13">
                  <c:v>959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847</c:v>
                </c:pt>
                <c:pt idx="3" formatCode="0">
                  <c:v>1981</c:v>
                </c:pt>
                <c:pt idx="4">
                  <c:v>2288</c:v>
                </c:pt>
                <c:pt idx="5">
                  <c:v>574</c:v>
                </c:pt>
                <c:pt idx="6">
                  <c:v>960</c:v>
                </c:pt>
                <c:pt idx="7">
                  <c:v>915</c:v>
                </c:pt>
                <c:pt idx="8">
                  <c:v>606</c:v>
                </c:pt>
                <c:pt idx="9">
                  <c:v>1101</c:v>
                </c:pt>
                <c:pt idx="10">
                  <c:v>1307</c:v>
                </c:pt>
                <c:pt idx="11">
                  <c:v>671</c:v>
                </c:pt>
                <c:pt idx="12">
                  <c:v>329</c:v>
                </c:pt>
                <c:pt idx="13">
                  <c:v>1000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952</c:v>
                </c:pt>
                <c:pt idx="3" formatCode="0">
                  <c:v>2061</c:v>
                </c:pt>
                <c:pt idx="4">
                  <c:v>2393</c:v>
                </c:pt>
                <c:pt idx="5">
                  <c:v>631</c:v>
                </c:pt>
                <c:pt idx="6">
                  <c:v>1343</c:v>
                </c:pt>
                <c:pt idx="7">
                  <c:v>968</c:v>
                </c:pt>
                <c:pt idx="8">
                  <c:v>637</c:v>
                </c:pt>
                <c:pt idx="9">
                  <c:v>1161</c:v>
                </c:pt>
                <c:pt idx="10">
                  <c:v>1336</c:v>
                </c:pt>
                <c:pt idx="11">
                  <c:v>728</c:v>
                </c:pt>
                <c:pt idx="12">
                  <c:v>370</c:v>
                </c:pt>
                <c:pt idx="13">
                  <c:v>1034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1029</c:v>
                </c:pt>
                <c:pt idx="3" formatCode="0">
                  <c:v>2132</c:v>
                </c:pt>
                <c:pt idx="4">
                  <c:v>2483</c:v>
                </c:pt>
                <c:pt idx="5">
                  <c:v>720</c:v>
                </c:pt>
                <c:pt idx="6">
                  <c:v>1386</c:v>
                </c:pt>
                <c:pt idx="7">
                  <c:v>1039</c:v>
                </c:pt>
                <c:pt idx="8">
                  <c:v>675</c:v>
                </c:pt>
                <c:pt idx="9">
                  <c:v>1209</c:v>
                </c:pt>
                <c:pt idx="10">
                  <c:v>1366</c:v>
                </c:pt>
                <c:pt idx="11">
                  <c:v>780</c:v>
                </c:pt>
                <c:pt idx="12">
                  <c:v>413</c:v>
                </c:pt>
                <c:pt idx="13">
                  <c:v>1059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1123</c:v>
                </c:pt>
                <c:pt idx="3" formatCode="0">
                  <c:v>2192</c:v>
                </c:pt>
                <c:pt idx="4">
                  <c:v>2527</c:v>
                </c:pt>
                <c:pt idx="5">
                  <c:v>777</c:v>
                </c:pt>
                <c:pt idx="6">
                  <c:v>1463</c:v>
                </c:pt>
                <c:pt idx="7">
                  <c:v>1094</c:v>
                </c:pt>
                <c:pt idx="8">
                  <c:v>712</c:v>
                </c:pt>
                <c:pt idx="9">
                  <c:v>1249</c:v>
                </c:pt>
                <c:pt idx="10">
                  <c:v>1394</c:v>
                </c:pt>
                <c:pt idx="11">
                  <c:v>836</c:v>
                </c:pt>
                <c:pt idx="12">
                  <c:v>443</c:v>
                </c:pt>
                <c:pt idx="13">
                  <c:v>1093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1224</c:v>
                </c:pt>
                <c:pt idx="3" formatCode="0">
                  <c:v>2242</c:v>
                </c:pt>
                <c:pt idx="4">
                  <c:v>2597</c:v>
                </c:pt>
                <c:pt idx="5">
                  <c:v>831</c:v>
                </c:pt>
                <c:pt idx="6">
                  <c:v>1628</c:v>
                </c:pt>
                <c:pt idx="7">
                  <c:v>1140</c:v>
                </c:pt>
                <c:pt idx="8">
                  <c:v>760</c:v>
                </c:pt>
                <c:pt idx="9">
                  <c:v>1300</c:v>
                </c:pt>
                <c:pt idx="10">
                  <c:v>1433</c:v>
                </c:pt>
                <c:pt idx="11">
                  <c:v>906</c:v>
                </c:pt>
                <c:pt idx="12">
                  <c:v>476</c:v>
                </c:pt>
                <c:pt idx="13">
                  <c:v>1134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1329</c:v>
                </c:pt>
                <c:pt idx="3" formatCode="0">
                  <c:v>2305</c:v>
                </c:pt>
                <c:pt idx="4">
                  <c:v>2716</c:v>
                </c:pt>
                <c:pt idx="5">
                  <c:v>914</c:v>
                </c:pt>
                <c:pt idx="6">
                  <c:v>1686</c:v>
                </c:pt>
                <c:pt idx="7">
                  <c:v>1196</c:v>
                </c:pt>
                <c:pt idx="8">
                  <c:v>832</c:v>
                </c:pt>
                <c:pt idx="9">
                  <c:v>1368</c:v>
                </c:pt>
                <c:pt idx="10">
                  <c:v>1467</c:v>
                </c:pt>
                <c:pt idx="11">
                  <c:v>965</c:v>
                </c:pt>
                <c:pt idx="12">
                  <c:v>517</c:v>
                </c:pt>
                <c:pt idx="13">
                  <c:v>1126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1432</c:v>
                </c:pt>
                <c:pt idx="3" formatCode="0">
                  <c:v>2375</c:v>
                </c:pt>
                <c:pt idx="4">
                  <c:v>2806</c:v>
                </c:pt>
                <c:pt idx="5">
                  <c:v>979</c:v>
                </c:pt>
                <c:pt idx="6">
                  <c:v>1758</c:v>
                </c:pt>
                <c:pt idx="7">
                  <c:v>1267</c:v>
                </c:pt>
                <c:pt idx="8">
                  <c:v>903</c:v>
                </c:pt>
                <c:pt idx="9">
                  <c:v>1428</c:v>
                </c:pt>
                <c:pt idx="10">
                  <c:v>1502</c:v>
                </c:pt>
                <c:pt idx="11">
                  <c:v>1006</c:v>
                </c:pt>
                <c:pt idx="12">
                  <c:v>552</c:v>
                </c:pt>
                <c:pt idx="13">
                  <c:v>1159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1537</c:v>
                </c:pt>
                <c:pt idx="3" formatCode="0">
                  <c:v>2440</c:v>
                </c:pt>
                <c:pt idx="4">
                  <c:v>2865</c:v>
                </c:pt>
                <c:pt idx="5">
                  <c:v>1110</c:v>
                </c:pt>
                <c:pt idx="6">
                  <c:v>1864</c:v>
                </c:pt>
                <c:pt idx="7">
                  <c:v>1344</c:v>
                </c:pt>
                <c:pt idx="8">
                  <c:v>957</c:v>
                </c:pt>
                <c:pt idx="9">
                  <c:v>1476</c:v>
                </c:pt>
                <c:pt idx="10">
                  <c:v>1537</c:v>
                </c:pt>
                <c:pt idx="11">
                  <c:v>1039</c:v>
                </c:pt>
                <c:pt idx="12">
                  <c:v>589</c:v>
                </c:pt>
                <c:pt idx="13">
                  <c:v>1193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1629</c:v>
                </c:pt>
                <c:pt idx="3" formatCode="0">
                  <c:v>2518</c:v>
                </c:pt>
                <c:pt idx="4">
                  <c:v>2930</c:v>
                </c:pt>
                <c:pt idx="5">
                  <c:v>1189</c:v>
                </c:pt>
                <c:pt idx="6">
                  <c:v>1935</c:v>
                </c:pt>
                <c:pt idx="7">
                  <c:v>1421</c:v>
                </c:pt>
                <c:pt idx="8">
                  <c:v>1003</c:v>
                </c:pt>
                <c:pt idx="9">
                  <c:v>1515</c:v>
                </c:pt>
                <c:pt idx="10">
                  <c:v>1565</c:v>
                </c:pt>
                <c:pt idx="11">
                  <c:v>1071</c:v>
                </c:pt>
                <c:pt idx="12">
                  <c:v>620</c:v>
                </c:pt>
                <c:pt idx="13">
                  <c:v>1194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1713</c:v>
                </c:pt>
                <c:pt idx="3" formatCode="0">
                  <c:v>2585</c:v>
                </c:pt>
                <c:pt idx="4">
                  <c:v>2966</c:v>
                </c:pt>
                <c:pt idx="5">
                  <c:v>1268</c:v>
                </c:pt>
                <c:pt idx="6">
                  <c:v>1979</c:v>
                </c:pt>
                <c:pt idx="7">
                  <c:v>1489</c:v>
                </c:pt>
                <c:pt idx="8">
                  <c:v>1036</c:v>
                </c:pt>
                <c:pt idx="9">
                  <c:v>1544</c:v>
                </c:pt>
                <c:pt idx="10">
                  <c:v>1581</c:v>
                </c:pt>
                <c:pt idx="11">
                  <c:v>1103</c:v>
                </c:pt>
                <c:pt idx="12">
                  <c:v>649</c:v>
                </c:pt>
                <c:pt idx="13">
                  <c:v>1216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1794</c:v>
                </c:pt>
                <c:pt idx="3" formatCode="0">
                  <c:v>2638</c:v>
                </c:pt>
                <c:pt idx="4">
                  <c:v>2997</c:v>
                </c:pt>
                <c:pt idx="5">
                  <c:v>1334</c:v>
                </c:pt>
                <c:pt idx="6">
                  <c:v>2042</c:v>
                </c:pt>
                <c:pt idx="7">
                  <c:v>1545</c:v>
                </c:pt>
                <c:pt idx="8">
                  <c:v>1082</c:v>
                </c:pt>
                <c:pt idx="9">
                  <c:v>1571</c:v>
                </c:pt>
                <c:pt idx="10">
                  <c:v>1592</c:v>
                </c:pt>
                <c:pt idx="11">
                  <c:v>1128</c:v>
                </c:pt>
                <c:pt idx="12">
                  <c:v>683</c:v>
                </c:pt>
                <c:pt idx="13">
                  <c:v>1230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1876</c:v>
                </c:pt>
                <c:pt idx="3" formatCode="0">
                  <c:v>2687</c:v>
                </c:pt>
                <c:pt idx="4">
                  <c:v>3026</c:v>
                </c:pt>
                <c:pt idx="5">
                  <c:v>1413</c:v>
                </c:pt>
                <c:pt idx="6">
                  <c:v>2139</c:v>
                </c:pt>
                <c:pt idx="7">
                  <c:v>1596</c:v>
                </c:pt>
                <c:pt idx="8">
                  <c:v>1131</c:v>
                </c:pt>
                <c:pt idx="9">
                  <c:v>1597</c:v>
                </c:pt>
                <c:pt idx="10">
                  <c:v>1613</c:v>
                </c:pt>
                <c:pt idx="11">
                  <c:v>1163</c:v>
                </c:pt>
                <c:pt idx="12">
                  <c:v>720</c:v>
                </c:pt>
                <c:pt idx="13">
                  <c:v>1234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1968.487163814181</c:v>
                </c:pt>
                <c:pt idx="3">
                  <c:v>2730.737433862434</c:v>
                </c:pt>
                <c:pt idx="4">
                  <c:v>3073.0455075845975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1638.7077997671711</c:v>
                </c:pt>
                <c:pt idx="8">
                  <c:v>1178.5573122529645</c:v>
                </c:pt>
                <c:pt idx="9">
                  <c:v>1627.6482666988766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754.96142591114653</c:v>
                </c:pt>
                <c:pt idx="13">
                  <c:v>1266.3934426229507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2070.8129584352077</c:v>
                </c:pt>
                <c:pt idx="3">
                  <c:v>2793.3366402116403</c:v>
                </c:pt>
                <c:pt idx="4">
                  <c:v>3119.2532088681446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1700.4656577415599</c:v>
                </c:pt>
                <c:pt idx="8">
                  <c:v>1239.1304347826087</c:v>
                </c:pt>
                <c:pt idx="9">
                  <c:v>1663.2201956758061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800.90449587656281</c:v>
                </c:pt>
                <c:pt idx="13">
                  <c:v>1286.3263785394931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2169.9908312958437</c:v>
                </c:pt>
                <c:pt idx="3">
                  <c:v>2851.0912698412699</c:v>
                </c:pt>
                <c:pt idx="4">
                  <c:v>3159.6266044340723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1772.3515715948779</c:v>
                </c:pt>
                <c:pt idx="8">
                  <c:v>1305.9288537549407</c:v>
                </c:pt>
                <c:pt idx="9">
                  <c:v>1707.8995047711076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849.34823091247665</c:v>
                </c:pt>
                <c:pt idx="13">
                  <c:v>1292.2876304023844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2258.0378973105135</c:v>
                </c:pt>
                <c:pt idx="3">
                  <c:v>2908.8128306878307</c:v>
                </c:pt>
                <c:pt idx="4">
                  <c:v>3197.6662777129523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1838.7077997671711</c:v>
                </c:pt>
                <c:pt idx="8">
                  <c:v>1365.810276679842</c:v>
                </c:pt>
                <c:pt idx="9">
                  <c:v>1736.0067641019446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888.08193668528861</c:v>
                </c:pt>
                <c:pt idx="13">
                  <c:v>1316.8777943368107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2334.4621026894865</c:v>
                </c:pt>
                <c:pt idx="3">
                  <c:v>2959.1931216931221</c:v>
                </c:pt>
                <c:pt idx="4">
                  <c:v>3236.8728121353556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1900.7566938300349</c:v>
                </c:pt>
                <c:pt idx="8">
                  <c:v>1421.4426877470357</c:v>
                </c:pt>
                <c:pt idx="9">
                  <c:v>1760.3816886097354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932.58845437616378</c:v>
                </c:pt>
                <c:pt idx="13">
                  <c:v>1318.5543964232488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2422.8575794621029</c:v>
                </c:pt>
                <c:pt idx="3">
                  <c:v>2996.4947089947091</c:v>
                </c:pt>
                <c:pt idx="4">
                  <c:v>3260.6767794632437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1944.4121071012805</c:v>
                </c:pt>
                <c:pt idx="8">
                  <c:v>1460.1778656126482</c:v>
                </c:pt>
                <c:pt idx="9">
                  <c:v>1776.3618794540403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979.75525405692997</c:v>
                </c:pt>
                <c:pt idx="13">
                  <c:v>1333.0849478390462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2502.2738386308069</c:v>
                </c:pt>
                <c:pt idx="3">
                  <c:v>3041.6170634920636</c:v>
                </c:pt>
                <c:pt idx="4">
                  <c:v>3274.5624270711783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1986.8451688009313</c:v>
                </c:pt>
                <c:pt idx="8">
                  <c:v>1514.0316205533597</c:v>
                </c:pt>
                <c:pt idx="9">
                  <c:v>1793.1271892740667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1022.1335461558924</c:v>
                </c:pt>
                <c:pt idx="13">
                  <c:v>1348.9195230998509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2593.8783618581906</c:v>
                </c:pt>
                <c:pt idx="3">
                  <c:v>3097.337962962963</c:v>
                </c:pt>
                <c:pt idx="4">
                  <c:v>3298.4830805134188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2028.0558789289873</c:v>
                </c:pt>
                <c:pt idx="8">
                  <c:v>1581.422924901186</c:v>
                </c:pt>
                <c:pt idx="9">
                  <c:v>1819.6400531465151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1069.167331737164</c:v>
                </c:pt>
                <c:pt idx="13">
                  <c:v>1366.9895678092398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2690.110024449878</c:v>
                </c:pt>
                <c:pt idx="3">
                  <c:v>3141.087962962963</c:v>
                </c:pt>
                <c:pt idx="4">
                  <c:v>3325.087514585764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2079.6856810244471</c:v>
                </c:pt>
                <c:pt idx="8">
                  <c:v>1655.6324110671937</c:v>
                </c:pt>
                <c:pt idx="9">
                  <c:v>1849.607440512139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1120.2447459430698</c:v>
                </c:pt>
                <c:pt idx="13">
                  <c:v>1378.7257824143069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2827.1332518337408</c:v>
                </c:pt>
                <c:pt idx="3">
                  <c:v>3191.0383597883601</c:v>
                </c:pt>
                <c:pt idx="4">
                  <c:v>3346.2077012835471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2126.6006984866126</c:v>
                </c:pt>
                <c:pt idx="8">
                  <c:v>1735.8695652173915</c:v>
                </c:pt>
                <c:pt idx="9">
                  <c:v>1872.1947095059788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1167.5445597233306</c:v>
                </c:pt>
                <c:pt idx="13">
                  <c:v>1390.2757078986585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2935.9749388753057</c:v>
                </c:pt>
                <c:pt idx="3">
                  <c:v>3230.0099206349209</c:v>
                </c:pt>
                <c:pt idx="4">
                  <c:v>3371.5285880980164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2164.7264260768334</c:v>
                </c:pt>
                <c:pt idx="8">
                  <c:v>1796.1462450592887</c:v>
                </c:pt>
                <c:pt idx="9">
                  <c:v>1890.4819422635583</c:v>
                </c:pt>
                <c:pt idx="10">
                  <c:v>1717.4603174603174</c:v>
                </c:pt>
                <c:pt idx="11">
                  <c:v>1508.0357142857144</c:v>
                </c:pt>
                <c:pt idx="12">
                  <c:v>1206.5442936951315</c:v>
                </c:pt>
                <c:pt idx="13">
                  <c:v>1396.9821162444111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3016.9926650366751</c:v>
                </c:pt>
                <c:pt idx="3">
                  <c:v>3268.4358465608466</c:v>
                </c:pt>
                <c:pt idx="4">
                  <c:v>3391.0151691948658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2202.8521536670546</c:v>
                </c:pt>
                <c:pt idx="8">
                  <c:v>1841.8972332015812</c:v>
                </c:pt>
                <c:pt idx="9">
                  <c:v>1905.6649353786688</c:v>
                </c:pt>
                <c:pt idx="10">
                  <c:v>1726.1904761904761</c:v>
                </c:pt>
                <c:pt idx="11">
                  <c:v>1531.25</c:v>
                </c:pt>
                <c:pt idx="12">
                  <c:v>1247.5392391593507</c:v>
                </c:pt>
                <c:pt idx="13">
                  <c:v>1402.198211624441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3087.8850855745723</c:v>
                </c:pt>
                <c:pt idx="3">
                  <c:v>3297.1891534391534</c:v>
                </c:pt>
                <c:pt idx="4">
                  <c:v>3403.0338389731619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2226.1350407450523</c:v>
                </c:pt>
                <c:pt idx="8">
                  <c:v>1870.1581027667985</c:v>
                </c:pt>
                <c:pt idx="9">
                  <c:v>1917.5987438096388</c:v>
                </c:pt>
                <c:pt idx="10">
                  <c:v>1731.7460317460318</c:v>
                </c:pt>
                <c:pt idx="11">
                  <c:v>1553.2142857142858</c:v>
                </c:pt>
                <c:pt idx="12">
                  <c:v>1290.2367650971003</c:v>
                </c:pt>
                <c:pt idx="13">
                  <c:v>1415.6110283159462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3165.5409535452322</c:v>
                </c:pt>
                <c:pt idx="3">
                  <c:v>3331.7625661375664</c:v>
                </c:pt>
                <c:pt idx="4">
                  <c:v>3414.7024504084011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2236.0884749708966</c:v>
                </c:pt>
                <c:pt idx="8">
                  <c:v>1938.8339920948617</c:v>
                </c:pt>
                <c:pt idx="9">
                  <c:v>1931.5376253170671</c:v>
                </c:pt>
                <c:pt idx="10">
                  <c:v>1741.156462585034</c:v>
                </c:pt>
                <c:pt idx="11">
                  <c:v>1580.5357142857144</c:v>
                </c:pt>
                <c:pt idx="12">
                  <c:v>1330.8326682628358</c:v>
                </c:pt>
                <c:pt idx="13">
                  <c:v>1426.9746646795827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208.89838741014182</c:v>
                </c:pt>
                <c:pt idx="17">
                  <c:v>121.23497045037701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3252.4266503667482</c:v>
                </c:pt>
                <c:pt idx="3">
                  <c:v>3366.2533068783068</c:v>
                </c:pt>
                <c:pt idx="4">
                  <c:v>3431.3885647607935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2258.5564610011643</c:v>
                </c:pt>
                <c:pt idx="8">
                  <c:v>2006.126482213439</c:v>
                </c:pt>
                <c:pt idx="9">
                  <c:v>1951.1897572170551</c:v>
                </c:pt>
                <c:pt idx="10">
                  <c:v>1746.2585034013605</c:v>
                </c:pt>
                <c:pt idx="11">
                  <c:v>1608.5714285714287</c:v>
                </c:pt>
                <c:pt idx="12">
                  <c:v>1372.6256983240223</c:v>
                </c:pt>
                <c:pt idx="13">
                  <c:v>1436.2891207153502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209.07324655138916</c:v>
                </c:pt>
                <c:pt idx="17">
                  <c:v>126.49276543713063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3346.6473105134473</c:v>
                </c:pt>
                <c:pt idx="3">
                  <c:v>3397.205687830688</c:v>
                </c:pt>
                <c:pt idx="4">
                  <c:v>3452.2753792298713</c:v>
                </c:pt>
                <c:pt idx="5">
                  <c:v>2577.558699578567</c:v>
                </c:pt>
                <c:pt idx="6">
                  <c:v>2495.5665024630543</c:v>
                </c:pt>
                <c:pt idx="7">
                  <c:v>2288.4749708963914</c:v>
                </c:pt>
                <c:pt idx="8">
                  <c:v>2084.1897233201585</c:v>
                </c:pt>
                <c:pt idx="9">
                  <c:v>1968.9455248218383</c:v>
                </c:pt>
                <c:pt idx="10">
                  <c:v>1751.9274376417234</c:v>
                </c:pt>
                <c:pt idx="11">
                  <c:v>1635.3571428571429</c:v>
                </c:pt>
                <c:pt idx="12">
                  <c:v>1416.2277201383345</c:v>
                </c:pt>
                <c:pt idx="13">
                  <c:v>1441.5052160953799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209.15096172527686</c:v>
                </c:pt>
                <c:pt idx="17">
                  <c:v>132.60648053800693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3456.6931540342298</c:v>
                </c:pt>
                <c:pt idx="3">
                  <c:v>3429.6957671957675</c:v>
                </c:pt>
                <c:pt idx="4">
                  <c:v>3466.1610268378063</c:v>
                </c:pt>
                <c:pt idx="5">
                  <c:v>2670.8910295003011</c:v>
                </c:pt>
                <c:pt idx="6">
                  <c:v>2498.0743394536498</c:v>
                </c:pt>
                <c:pt idx="7">
                  <c:v>2316.1233993015135</c:v>
                </c:pt>
                <c:pt idx="8">
                  <c:v>2126.4822134387355</c:v>
                </c:pt>
                <c:pt idx="9">
                  <c:v>1981.8456335306196</c:v>
                </c:pt>
                <c:pt idx="10">
                  <c:v>1760.8843537414966</c:v>
                </c:pt>
                <c:pt idx="11">
                  <c:v>1662.6785714285716</c:v>
                </c:pt>
                <c:pt idx="12">
                  <c:v>1464.7778664538439</c:v>
                </c:pt>
                <c:pt idx="13">
                  <c:v>1449.8882265275706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209.3258208665242</c:v>
                </c:pt>
                <c:pt idx="17">
                  <c:v>142.77562665579785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ser>
          <c:idx val="42"/>
          <c:order val="42"/>
          <c:tx>
            <c:strRef>
              <c:f>'Calculos COVID19'!$AR$26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COVID19'!$AR$27:$AR$45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3461.1111111111113</c:v>
                </c:pt>
                <c:pt idx="4">
                  <c:v>3479.2298716452742</c:v>
                </c:pt>
                <c:pt idx="5">
                  <c:v>2743.226971703793</c:v>
                </c:pt>
                <c:pt idx="6">
                  <c:v>2513.7483206448724</c:v>
                </c:pt>
                <c:pt idx="7">
                  <c:v>2342.0256111757858</c:v>
                </c:pt>
                <c:pt idx="8">
                  <c:v>2182.01581027668</c:v>
                </c:pt>
                <c:pt idx="9">
                  <c:v>1988.1869791037564</c:v>
                </c:pt>
                <c:pt idx="10">
                  <c:v>1763.9455782312925</c:v>
                </c:pt>
                <c:pt idx="11">
                  <c:v>1679.8214285714287</c:v>
                </c:pt>
                <c:pt idx="12">
                  <c:v>1505.1875498802872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209.44239362735576</c:v>
                </c:pt>
                <c:pt idx="17">
                  <c:v>142.77562665579785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514B-BC47-E4F8525E6E4A}"/>
            </c:ext>
          </c:extLst>
        </c:ser>
        <c:ser>
          <c:idx val="43"/>
          <c:order val="43"/>
          <c:tx>
            <c:strRef>
              <c:f>'Calculos COVID19'!$AS$26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COVID19'!$AS$27:$AS$45</c:f>
              <c:numCache>
                <c:formatCode>0</c:formatCode>
                <c:ptCount val="19"/>
                <c:pt idx="0">
                  <c:v>5321.495927989713</c:v>
                </c:pt>
                <c:pt idx="1">
                  <c:v>4409.3859649122805</c:v>
                </c:pt>
                <c:pt idx="2">
                  <c:v>3706.7084352078241</c:v>
                </c:pt>
                <c:pt idx="3">
                  <c:v>3504.2658730158732</c:v>
                </c:pt>
                <c:pt idx="4">
                  <c:v>3498.3663943990664</c:v>
                </c:pt>
                <c:pt idx="5">
                  <c:v>2868.512944009633</c:v>
                </c:pt>
                <c:pt idx="6">
                  <c:v>2529.6611434542469</c:v>
                </c:pt>
                <c:pt idx="7">
                  <c:v>2373.1082654249126</c:v>
                </c:pt>
                <c:pt idx="8">
                  <c:v>2245.1581027667985</c:v>
                </c:pt>
                <c:pt idx="9">
                  <c:v>2006.9090469863509</c:v>
                </c:pt>
                <c:pt idx="10">
                  <c:v>1771.0884353741496</c:v>
                </c:pt>
                <c:pt idx="11">
                  <c:v>1726.7857142857144</c:v>
                </c:pt>
                <c:pt idx="12">
                  <c:v>1616.7065708965149</c:v>
                </c:pt>
                <c:pt idx="13">
                  <c:v>1472.429210134128</c:v>
                </c:pt>
                <c:pt idx="14">
                  <c:v>1215.4632824051257</c:v>
                </c:pt>
                <c:pt idx="15">
                  <c:v>518.96798853320593</c:v>
                </c:pt>
                <c:pt idx="16">
                  <c:v>209.90868467068196</c:v>
                </c:pt>
                <c:pt idx="17">
                  <c:v>162.48216833095577</c:v>
                </c:pt>
                <c:pt idx="18">
                  <c:v>59.798701298701296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514B-BC47-E4F8525E6E4A}"/>
            </c:ext>
          </c:extLst>
        </c:ser>
        <c:ser>
          <c:idx val="44"/>
          <c:order val="44"/>
          <c:tx>
            <c:strRef>
              <c:f>'Calculos COVID19'!$AT$26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COVID19'!$AT$27:$AT$45</c:f>
              <c:numCache>
                <c:formatCode>0</c:formatCode>
                <c:ptCount val="19"/>
                <c:pt idx="0">
                  <c:v>5369.9314187741111</c:v>
                </c:pt>
                <c:pt idx="1">
                  <c:v>4430.6140350877195</c:v>
                </c:pt>
                <c:pt idx="2">
                  <c:v>3782.4969437652812</c:v>
                </c:pt>
                <c:pt idx="3">
                  <c:v>3522.0403439153442</c:v>
                </c:pt>
                <c:pt idx="4">
                  <c:v>0</c:v>
                </c:pt>
                <c:pt idx="5">
                  <c:v>2934.8284166164963</c:v>
                </c:pt>
                <c:pt idx="6">
                  <c:v>2545.9173010897152</c:v>
                </c:pt>
                <c:pt idx="7">
                  <c:v>2391.5599534342259</c:v>
                </c:pt>
                <c:pt idx="8">
                  <c:v>2294.0711462450595</c:v>
                </c:pt>
                <c:pt idx="9">
                  <c:v>2017.2363812054593</c:v>
                </c:pt>
                <c:pt idx="10">
                  <c:v>1774.37641723356</c:v>
                </c:pt>
                <c:pt idx="11">
                  <c:v>1753.75</c:v>
                </c:pt>
                <c:pt idx="12">
                  <c:v>1650.5985634477254</c:v>
                </c:pt>
                <c:pt idx="13">
                  <c:v>1481.9299552906109</c:v>
                </c:pt>
                <c:pt idx="14">
                  <c:v>1231.7644159684573</c:v>
                </c:pt>
                <c:pt idx="15">
                  <c:v>551.62446249402763</c:v>
                </c:pt>
                <c:pt idx="16">
                  <c:v>209.9475422576258</c:v>
                </c:pt>
                <c:pt idx="17">
                  <c:v>175.52476054615855</c:v>
                </c:pt>
                <c:pt idx="18">
                  <c:v>59.800144300144304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514B-BC47-E4F8525E6E4A}"/>
            </c:ext>
          </c:extLst>
        </c:ser>
        <c:ser>
          <c:idx val="45"/>
          <c:order val="45"/>
          <c:tx>
            <c:strRef>
              <c:f>'Calculos COVID19'!$AU$26</c:f>
              <c:strCache>
                <c:ptCount val="1"/>
                <c:pt idx="0">
                  <c:v>5 Day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COVID19'!$AU$27:$AU$45</c:f>
              <c:numCache>
                <c:formatCode>0</c:formatCode>
                <c:ptCount val="19"/>
                <c:pt idx="0">
                  <c:v>5369.9314187741111</c:v>
                </c:pt>
                <c:pt idx="1">
                  <c:v>4430.6140350877195</c:v>
                </c:pt>
                <c:pt idx="2">
                  <c:v>3782.4969437652812</c:v>
                </c:pt>
                <c:pt idx="3">
                  <c:v>3522.0403439153442</c:v>
                </c:pt>
                <c:pt idx="4">
                  <c:v>0</c:v>
                </c:pt>
                <c:pt idx="5">
                  <c:v>2934.8284166164963</c:v>
                </c:pt>
                <c:pt idx="6">
                  <c:v>2545.9173010897152</c:v>
                </c:pt>
                <c:pt idx="7">
                  <c:v>2391.5599534342259</c:v>
                </c:pt>
                <c:pt idx="8">
                  <c:v>2294.0711462450595</c:v>
                </c:pt>
                <c:pt idx="9">
                  <c:v>2017.2363812054593</c:v>
                </c:pt>
                <c:pt idx="10">
                  <c:v>1774.37641723356</c:v>
                </c:pt>
                <c:pt idx="11">
                  <c:v>1753.75</c:v>
                </c:pt>
                <c:pt idx="12">
                  <c:v>1650.5985634477254</c:v>
                </c:pt>
                <c:pt idx="13">
                  <c:v>1481.9299552906109</c:v>
                </c:pt>
                <c:pt idx="14">
                  <c:v>1231.7644159684573</c:v>
                </c:pt>
                <c:pt idx="15">
                  <c:v>551.62446249402763</c:v>
                </c:pt>
                <c:pt idx="16">
                  <c:v>209.9475422576258</c:v>
                </c:pt>
                <c:pt idx="17">
                  <c:v>175.52476054615855</c:v>
                </c:pt>
                <c:pt idx="18">
                  <c:v>59.800144300144304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749-8DCC-96096097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0.91992665036674814</c:v>
                </c:pt>
                <c:pt idx="8">
                  <c:v>9.3348891481913654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11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21</c:v>
                </c:pt>
                <c:pt idx="6">
                  <c:v>6</c:v>
                </c:pt>
                <c:pt idx="7">
                  <c:v>3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25</c:v>
                </c:pt>
                <c:pt idx="6">
                  <c:v>8</c:v>
                </c:pt>
                <c:pt idx="7">
                  <c:v>4</c:v>
                </c:pt>
                <c:pt idx="8">
                  <c:v>22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32</c:v>
                </c:pt>
                <c:pt idx="6">
                  <c:v>10</c:v>
                </c:pt>
                <c:pt idx="7">
                  <c:v>5</c:v>
                </c:pt>
                <c:pt idx="8">
                  <c:v>27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37</c:v>
                </c:pt>
                <c:pt idx="6">
                  <c:v>10</c:v>
                </c:pt>
                <c:pt idx="7">
                  <c:v>6</c:v>
                </c:pt>
                <c:pt idx="8">
                  <c:v>31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45</c:v>
                </c:pt>
                <c:pt idx="6">
                  <c:v>11</c:v>
                </c:pt>
                <c:pt idx="7">
                  <c:v>8</c:v>
                </c:pt>
                <c:pt idx="8">
                  <c:v>35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50</c:v>
                </c:pt>
                <c:pt idx="6">
                  <c:v>14</c:v>
                </c:pt>
                <c:pt idx="7">
                  <c:v>10</c:v>
                </c:pt>
                <c:pt idx="8">
                  <c:v>42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60</c:v>
                </c:pt>
                <c:pt idx="6">
                  <c:v>18</c:v>
                </c:pt>
                <c:pt idx="7">
                  <c:v>12</c:v>
                </c:pt>
                <c:pt idx="8">
                  <c:v>51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68</c:v>
                </c:pt>
                <c:pt idx="6">
                  <c:v>24</c:v>
                </c:pt>
                <c:pt idx="7">
                  <c:v>16</c:v>
                </c:pt>
                <c:pt idx="8">
                  <c:v>57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78</c:v>
                </c:pt>
                <c:pt idx="6">
                  <c:v>30</c:v>
                </c:pt>
                <c:pt idx="7">
                  <c:v>19</c:v>
                </c:pt>
                <c:pt idx="8">
                  <c:v>63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87</c:v>
                </c:pt>
                <c:pt idx="6">
                  <c:v>35</c:v>
                </c:pt>
                <c:pt idx="7">
                  <c:v>23</c:v>
                </c:pt>
                <c:pt idx="8">
                  <c:v>69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96</c:v>
                </c:pt>
                <c:pt idx="6">
                  <c:v>37</c:v>
                </c:pt>
                <c:pt idx="7" formatCode="0">
                  <c:v>26</c:v>
                </c:pt>
                <c:pt idx="8">
                  <c:v>78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103</c:v>
                </c:pt>
                <c:pt idx="6">
                  <c:v>40</c:v>
                </c:pt>
                <c:pt idx="7">
                  <c:v>29</c:v>
                </c:pt>
                <c:pt idx="8">
                  <c:v>86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109</c:v>
                </c:pt>
                <c:pt idx="6">
                  <c:v>47</c:v>
                </c:pt>
                <c:pt idx="7">
                  <c:v>33</c:v>
                </c:pt>
                <c:pt idx="8">
                  <c:v>89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122</c:v>
                </c:pt>
                <c:pt idx="6">
                  <c:v>58</c:v>
                </c:pt>
                <c:pt idx="7">
                  <c:v>39</c:v>
                </c:pt>
                <c:pt idx="8">
                  <c:v>96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131</c:v>
                </c:pt>
                <c:pt idx="6">
                  <c:v>68</c:v>
                </c:pt>
                <c:pt idx="7">
                  <c:v>45</c:v>
                </c:pt>
                <c:pt idx="8">
                  <c:v>104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139</c:v>
                </c:pt>
                <c:pt idx="6">
                  <c:v>78</c:v>
                </c:pt>
                <c:pt idx="7">
                  <c:v>51</c:v>
                </c:pt>
                <c:pt idx="8">
                  <c:v>111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146</c:v>
                </c:pt>
                <c:pt idx="6">
                  <c:v>86</c:v>
                </c:pt>
                <c:pt idx="7">
                  <c:v>57</c:v>
                </c:pt>
                <c:pt idx="8">
                  <c:v>117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154</c:v>
                </c:pt>
                <c:pt idx="6">
                  <c:v>88</c:v>
                </c:pt>
                <c:pt idx="7">
                  <c:v>63</c:v>
                </c:pt>
                <c:pt idx="8">
                  <c:v>121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159</c:v>
                </c:pt>
                <c:pt idx="6">
                  <c:v>89</c:v>
                </c:pt>
                <c:pt idx="7">
                  <c:v>68</c:v>
                </c:pt>
                <c:pt idx="8">
                  <c:v>129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164</c:v>
                </c:pt>
                <c:pt idx="6">
                  <c:v>91</c:v>
                </c:pt>
                <c:pt idx="7">
                  <c:v>72</c:v>
                </c:pt>
                <c:pt idx="8">
                  <c:v>133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171</c:v>
                </c:pt>
                <c:pt idx="6">
                  <c:v>102</c:v>
                </c:pt>
                <c:pt idx="7">
                  <c:v>80</c:v>
                </c:pt>
                <c:pt idx="8">
                  <c:v>137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87.191320293398533</c:v>
                </c:pt>
                <c:pt idx="8">
                  <c:v>144.57409568261377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105.7976772616137</c:v>
                </c:pt>
                <c:pt idx="8">
                  <c:v>149.47491248541422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113.56356968215159</c:v>
                </c:pt>
                <c:pt idx="8">
                  <c:v>154.84247374562426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119.23594132029341</c:v>
                </c:pt>
                <c:pt idx="8">
                  <c:v>159.62660443407233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123.9455990220049</c:v>
                </c:pt>
                <c:pt idx="8">
                  <c:v>162.54375729288213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129.93276283618582</c:v>
                </c:pt>
                <c:pt idx="8">
                  <c:v>166.74445740956827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138.50244498777508</c:v>
                </c:pt>
                <c:pt idx="8">
                  <c:v>172.46207701283546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145.65709046454768</c:v>
                </c:pt>
                <c:pt idx="8">
                  <c:v>176.07934655775961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152.33801955990219</c:v>
                </c:pt>
                <c:pt idx="8">
                  <c:v>180.7467911318553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159.489608801956</c:v>
                </c:pt>
                <c:pt idx="8">
                  <c:v>185.41423570595097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165.81907090464549</c:v>
                </c:pt>
                <c:pt idx="8">
                  <c:v>186.5810968494749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37.44411326378539</c:v>
                </c:pt>
                <c:pt idx="15">
                  <c:v>19.326325848064979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169.35513447432763</c:v>
                </c:pt>
                <c:pt idx="8">
                  <c:v>187.86464410735121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37.44411326378539</c:v>
                </c:pt>
                <c:pt idx="15">
                  <c:v>20.477783086478738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262.98020954598371</c:v>
                </c:pt>
                <c:pt idx="6">
                  <c:v>224.70355731225297</c:v>
                </c:pt>
                <c:pt idx="7">
                  <c:v>173.58496332518337</c:v>
                </c:pt>
                <c:pt idx="8">
                  <c:v>194.28238039673278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38.189269746646794</c:v>
                </c:pt>
                <c:pt idx="15">
                  <c:v>21.705685618729095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265.77415599534345</c:v>
                </c:pt>
                <c:pt idx="6">
                  <c:v>232.70750988142294</c:v>
                </c:pt>
                <c:pt idx="7">
                  <c:v>181.13080684596576</c:v>
                </c:pt>
                <c:pt idx="8">
                  <c:v>198.2497082847141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38.375558867362145</c:v>
                </c:pt>
                <c:pt idx="15">
                  <c:v>24.190157668418536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274.21420256111759</c:v>
                </c:pt>
                <c:pt idx="6">
                  <c:v>243.28063241106722</c:v>
                </c:pt>
                <c:pt idx="7">
                  <c:v>188.43520782396089</c:v>
                </c:pt>
                <c:pt idx="8">
                  <c:v>200.23337222870478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38.561847988077496</c:v>
                </c:pt>
                <c:pt idx="15">
                  <c:v>26.330625895843287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279.10360884749707</c:v>
                </c:pt>
                <c:pt idx="6">
                  <c:v>255.53359683794469</c:v>
                </c:pt>
                <c:pt idx="7">
                  <c:v>195.15892420537898</c:v>
                </c:pt>
                <c:pt idx="8">
                  <c:v>202.68378063010502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39.120715350223541</c:v>
                </c:pt>
                <c:pt idx="15">
                  <c:v>28.695652173913043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284.80791618160652</c:v>
                </c:pt>
                <c:pt idx="6">
                  <c:v>262.1541501976285</c:v>
                </c:pt>
                <c:pt idx="7">
                  <c:v>200.95660146699268</c:v>
                </c:pt>
                <c:pt idx="8">
                  <c:v>204.66744457409567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39.120715350223541</c:v>
                </c:pt>
                <c:pt idx="15">
                  <c:v>30.625895843287147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ser>
          <c:idx val="42"/>
          <c:order val="42"/>
          <c:tx>
            <c:strRef>
              <c:f>'Calculos COVID19'!$AR$61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COVID19'!$AR$62:$AR$80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290.27939464493596</c:v>
                </c:pt>
                <c:pt idx="6">
                  <c:v>263.73517786561268</c:v>
                </c:pt>
                <c:pt idx="7">
                  <c:v>204.52628361858191</c:v>
                </c:pt>
                <c:pt idx="8">
                  <c:v>205.60093348891482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39.307004470938892</c:v>
                </c:pt>
                <c:pt idx="15">
                  <c:v>31.012900143334925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764B-8251-1B9C8A00F419}"/>
            </c:ext>
          </c:extLst>
        </c:ser>
        <c:ser>
          <c:idx val="43"/>
          <c:order val="43"/>
          <c:tx>
            <c:strRef>
              <c:f>'Calculos COVID19'!$AS$61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COVID19'!$AS$62:$AS$80</c:f>
              <c:numCache>
                <c:formatCode>0</c:formatCode>
                <c:ptCount val="19"/>
                <c:pt idx="0">
                  <c:v>688.07017543859649</c:v>
                </c:pt>
                <c:pt idx="1">
                  <c:v>541.44877839691389</c:v>
                </c:pt>
                <c:pt idx="2">
                  <c:v>477.57936507936512</c:v>
                </c:pt>
                <c:pt idx="3">
                  <c:v>428.14569536423841</c:v>
                </c:pt>
                <c:pt idx="4">
                  <c:v>371.62263024331992</c:v>
                </c:pt>
                <c:pt idx="5">
                  <c:v>294.29569266589056</c:v>
                </c:pt>
                <c:pt idx="6">
                  <c:v>264.72332015810281</c:v>
                </c:pt>
                <c:pt idx="7">
                  <c:v>209.6515892420538</c:v>
                </c:pt>
                <c:pt idx="8">
                  <c:v>205.60093348891482</c:v>
                </c:pt>
                <c:pt idx="9">
                  <c:v>97.951582867783969</c:v>
                </c:pt>
                <c:pt idx="10">
                  <c:v>86.428571428571431</c:v>
                </c:pt>
                <c:pt idx="11">
                  <c:v>82.932721343157382</c:v>
                </c:pt>
                <c:pt idx="12">
                  <c:v>76.429275505174971</c:v>
                </c:pt>
                <c:pt idx="13">
                  <c:v>67.800453514739232</c:v>
                </c:pt>
                <c:pt idx="14">
                  <c:v>39.307004470938892</c:v>
                </c:pt>
                <c:pt idx="15">
                  <c:v>33.688485427615859</c:v>
                </c:pt>
                <c:pt idx="16">
                  <c:v>6.9288771143264727</c:v>
                </c:pt>
                <c:pt idx="17">
                  <c:v>4.896055954925199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764B-8251-1B9C8A00F419}"/>
            </c:ext>
          </c:extLst>
        </c:ser>
        <c:ser>
          <c:idx val="44"/>
          <c:order val="44"/>
          <c:tx>
            <c:strRef>
              <c:f>'Calculos COVID19'!$AT$61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COVID19'!$AT$62:$AT$80</c:f>
              <c:numCache>
                <c:formatCode>0</c:formatCode>
                <c:ptCount val="19"/>
                <c:pt idx="0">
                  <c:v>695.08771929824559</c:v>
                </c:pt>
                <c:pt idx="1">
                  <c:v>544.96356622374628</c:v>
                </c:pt>
                <c:pt idx="2">
                  <c:v>480.80357142857144</c:v>
                </c:pt>
                <c:pt idx="3">
                  <c:v>432.48043347381099</c:v>
                </c:pt>
                <c:pt idx="4">
                  <c:v>376.1904761904762</c:v>
                </c:pt>
                <c:pt idx="5">
                  <c:v>295.80908032596045</c:v>
                </c:pt>
                <c:pt idx="6">
                  <c:v>273.61660079051387</c:v>
                </c:pt>
                <c:pt idx="7">
                  <c:v>213.69498777506112</c:v>
                </c:pt>
                <c:pt idx="8">
                  <c:v>208.16802800466743</c:v>
                </c:pt>
                <c:pt idx="9">
                  <c:v>102.52726789039637</c:v>
                </c:pt>
                <c:pt idx="10">
                  <c:v>88.035714285714292</c:v>
                </c:pt>
                <c:pt idx="11">
                  <c:v>84.466723034182863</c:v>
                </c:pt>
                <c:pt idx="12">
                  <c:v>77.341054706752104</c:v>
                </c:pt>
                <c:pt idx="13">
                  <c:v>68.027210884353735</c:v>
                </c:pt>
                <c:pt idx="14">
                  <c:v>39.865871833084945</c:v>
                </c:pt>
                <c:pt idx="15">
                  <c:v>35.198279980888678</c:v>
                </c:pt>
                <c:pt idx="16">
                  <c:v>7.2957000203790505</c:v>
                </c:pt>
                <c:pt idx="17">
                  <c:v>4.93491354186905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F-764B-8251-1B9C8A00F419}"/>
            </c:ext>
          </c:extLst>
        </c:ser>
        <c:ser>
          <c:idx val="45"/>
          <c:order val="45"/>
          <c:tx>
            <c:strRef>
              <c:f>'Calculos COVID19'!$AU$61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COVID19'!$AU$62:$AU$80</c:f>
              <c:numCache>
                <c:formatCode>0</c:formatCode>
                <c:ptCount val="19"/>
                <c:pt idx="0">
                  <c:v>703.15789473684208</c:v>
                </c:pt>
                <c:pt idx="1">
                  <c:v>548.92841834547801</c:v>
                </c:pt>
                <c:pt idx="2">
                  <c:v>484.70568783068785</c:v>
                </c:pt>
                <c:pt idx="3">
                  <c:v>442.91089704996989</c:v>
                </c:pt>
                <c:pt idx="4">
                  <c:v>381.11658456486043</c:v>
                </c:pt>
                <c:pt idx="5">
                  <c:v>300.8149010477299</c:v>
                </c:pt>
                <c:pt idx="6">
                  <c:v>282.01581027667987</c:v>
                </c:pt>
                <c:pt idx="7">
                  <c:v>220.87713936430319</c:v>
                </c:pt>
                <c:pt idx="8">
                  <c:v>0</c:v>
                </c:pt>
                <c:pt idx="9">
                  <c:v>107.55520085129022</c:v>
                </c:pt>
                <c:pt idx="10">
                  <c:v>89.821428571428584</c:v>
                </c:pt>
                <c:pt idx="11">
                  <c:v>84.466723034182863</c:v>
                </c:pt>
                <c:pt idx="12">
                  <c:v>78.117299162148839</c:v>
                </c:pt>
                <c:pt idx="13">
                  <c:v>68.707482993197274</c:v>
                </c:pt>
                <c:pt idx="14">
                  <c:v>40.052160953800296</c:v>
                </c:pt>
                <c:pt idx="15">
                  <c:v>37.926421404682273</c:v>
                </c:pt>
                <c:pt idx="16">
                  <c:v>7.7032810271041372</c:v>
                </c:pt>
                <c:pt idx="17">
                  <c:v>4.954342335340975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C940-87C4-665F7B7E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284405</xdr:colOff>
      <xdr:row>23</xdr:row>
      <xdr:rowOff>86397</xdr:rowOff>
    </xdr:from>
    <xdr:to>
      <xdr:col>60</xdr:col>
      <xdr:colOff>433917</xdr:colOff>
      <xdr:row>47</xdr:row>
      <xdr:rowOff>21164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201084</xdr:colOff>
      <xdr:row>58</xdr:row>
      <xdr:rowOff>179918</xdr:rowOff>
    </xdr:from>
    <xdr:to>
      <xdr:col>60</xdr:col>
      <xdr:colOff>328084</xdr:colOff>
      <xdr:row>82</xdr:row>
      <xdr:rowOff>105835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V85"/>
  <sheetViews>
    <sheetView tabSelected="1" zoomScale="120" zoomScaleNormal="120" workbookViewId="0">
      <selection activeCell="A18" sqref="A18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82883</v>
      </c>
      <c r="C2" s="2">
        <v>2</v>
      </c>
      <c r="D2" s="2">
        <v>4633</v>
      </c>
      <c r="E2" s="3">
        <v>1386</v>
      </c>
      <c r="F2" s="5">
        <f>B2/E2</f>
        <v>59.800144300144304</v>
      </c>
      <c r="G2" s="5">
        <f>D2/E2</f>
        <v>3.3427128427128427</v>
      </c>
      <c r="H2" s="2"/>
      <c r="I2" s="2"/>
      <c r="J2" s="2"/>
    </row>
    <row r="3" spans="1:12" x14ac:dyDescent="0.2">
      <c r="A3" s="9" t="s">
        <v>1</v>
      </c>
      <c r="B3" s="2">
        <v>213013</v>
      </c>
      <c r="C3" s="2"/>
      <c r="D3" s="2">
        <v>29315</v>
      </c>
      <c r="E3" s="4">
        <v>60.48</v>
      </c>
      <c r="F3" s="5">
        <f t="shared" ref="F3:F20" si="0">B3/E3</f>
        <v>3522.0403439153442</v>
      </c>
      <c r="G3" s="5">
        <f t="shared" ref="G3:G19" si="1">D3/E3</f>
        <v>484.70568783068785</v>
      </c>
      <c r="H3" s="2"/>
      <c r="I3" s="2"/>
      <c r="J3" s="2"/>
    </row>
    <row r="4" spans="1:12" x14ac:dyDescent="0.2">
      <c r="A4" s="9" t="s">
        <v>2</v>
      </c>
      <c r="B4" s="2">
        <v>250561</v>
      </c>
      <c r="C4" s="2"/>
      <c r="D4" s="2">
        <v>25613</v>
      </c>
      <c r="E4" s="4">
        <v>46.66</v>
      </c>
      <c r="F4" s="5">
        <f t="shared" si="0"/>
        <v>5369.9314187741111</v>
      </c>
      <c r="G4" s="5">
        <f t="shared" si="1"/>
        <v>548.92841834547801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1237633</v>
      </c>
      <c r="C5" s="2"/>
      <c r="D5" s="2">
        <v>72271</v>
      </c>
      <c r="E5" s="4">
        <v>327.2</v>
      </c>
      <c r="F5" s="5">
        <f>B5/E5</f>
        <v>3782.4969437652812</v>
      </c>
      <c r="G5" s="5">
        <f>D5/E5</f>
        <v>220.87713936430319</v>
      </c>
      <c r="H5" s="2"/>
      <c r="I5" s="2"/>
      <c r="J5" s="2"/>
    </row>
    <row r="6" spans="1:12" x14ac:dyDescent="0.2">
      <c r="A6" s="9" t="s">
        <v>4</v>
      </c>
      <c r="B6" s="2">
        <v>167007</v>
      </c>
      <c r="C6" s="2"/>
      <c r="D6" s="2">
        <v>6993</v>
      </c>
      <c r="E6" s="4">
        <v>82.79</v>
      </c>
      <c r="F6" s="5">
        <f t="shared" si="0"/>
        <v>2017.2363812054593</v>
      </c>
      <c r="G6" s="5">
        <f t="shared" si="1"/>
        <v>84.466723034182863</v>
      </c>
      <c r="H6" s="2"/>
      <c r="I6" s="2"/>
      <c r="J6" s="2"/>
    </row>
    <row r="7" spans="1:12" x14ac:dyDescent="0.2">
      <c r="A7" s="9" t="s">
        <v>5</v>
      </c>
      <c r="B7" s="2">
        <v>99970</v>
      </c>
      <c r="C7" s="2"/>
      <c r="D7" s="2">
        <v>6340</v>
      </c>
      <c r="E7" s="4">
        <v>81.16</v>
      </c>
      <c r="F7" s="5">
        <f t="shared" si="0"/>
        <v>1231.7644159684573</v>
      </c>
      <c r="G7" s="5">
        <f t="shared" si="1"/>
        <v>78.117299162148839</v>
      </c>
      <c r="H7" s="2"/>
      <c r="I7" s="2"/>
      <c r="J7" s="2"/>
    </row>
    <row r="8" spans="1:12" x14ac:dyDescent="0.2">
      <c r="A8" s="9" t="s">
        <v>6</v>
      </c>
      <c r="B8" s="2">
        <v>170551</v>
      </c>
      <c r="C8" s="2"/>
      <c r="D8" s="2">
        <v>25531</v>
      </c>
      <c r="E8" s="4">
        <v>66.989999999999995</v>
      </c>
      <c r="F8" s="5">
        <f t="shared" si="0"/>
        <v>2545.9173010897152</v>
      </c>
      <c r="G8" s="5">
        <f t="shared" si="1"/>
        <v>381.11658456486043</v>
      </c>
      <c r="H8" s="2"/>
      <c r="I8" s="2"/>
      <c r="J8" s="2"/>
    </row>
    <row r="9" spans="1:12" x14ac:dyDescent="0.2">
      <c r="A9" s="9" t="s">
        <v>7</v>
      </c>
      <c r="B9" s="2">
        <v>10806</v>
      </c>
      <c r="C9" s="2">
        <v>2</v>
      </c>
      <c r="D9" s="2">
        <v>255</v>
      </c>
      <c r="E9" s="4">
        <v>51.47</v>
      </c>
      <c r="F9" s="5">
        <f t="shared" si="0"/>
        <v>209.9475422576258</v>
      </c>
      <c r="G9" s="5">
        <f t="shared" si="1"/>
        <v>4.954342335340975</v>
      </c>
      <c r="H9" s="2"/>
      <c r="I9" s="2"/>
      <c r="J9" s="2"/>
      <c r="K9" s="8"/>
    </row>
    <row r="10" spans="1:12" x14ac:dyDescent="0.2">
      <c r="A10" s="9" t="s">
        <v>8</v>
      </c>
      <c r="B10" s="16">
        <v>30009</v>
      </c>
      <c r="C10" s="2"/>
      <c r="D10" s="2">
        <v>1795</v>
      </c>
      <c r="E10" s="2"/>
      <c r="F10" s="5" t="e">
        <f t="shared" si="0"/>
        <v>#DIV/0!</v>
      </c>
      <c r="G10" s="5" t="e">
        <f t="shared" si="1"/>
        <v>#DIV/0!</v>
      </c>
      <c r="H10" s="2"/>
      <c r="I10" s="2"/>
      <c r="J10" s="2"/>
    </row>
    <row r="11" spans="1:12" x14ac:dyDescent="0.2">
      <c r="A11" s="9" t="s">
        <v>9</v>
      </c>
      <c r="B11" s="2">
        <v>194990</v>
      </c>
      <c r="C11" s="2"/>
      <c r="D11" s="2">
        <v>29427</v>
      </c>
      <c r="E11" s="4">
        <v>66.44</v>
      </c>
      <c r="F11" s="5">
        <f t="shared" si="0"/>
        <v>2934.8284166164963</v>
      </c>
      <c r="G11" s="5">
        <f t="shared" si="1"/>
        <v>442.91089704996989</v>
      </c>
      <c r="H11" s="2"/>
      <c r="I11" s="2"/>
      <c r="J11" s="2"/>
    </row>
    <row r="12" spans="1:12" x14ac:dyDescent="0.2">
      <c r="A12" s="9" t="s">
        <v>10</v>
      </c>
      <c r="B12" s="2">
        <v>41087</v>
      </c>
      <c r="C12" s="2"/>
      <c r="D12" s="2">
        <v>5168</v>
      </c>
      <c r="E12" s="4">
        <v>17.18</v>
      </c>
      <c r="F12" s="5">
        <f t="shared" si="0"/>
        <v>2391.5599534342259</v>
      </c>
      <c r="G12" s="5">
        <f t="shared" si="1"/>
        <v>300.8149010477299</v>
      </c>
      <c r="H12" s="2"/>
      <c r="I12" s="2"/>
      <c r="J12" s="2"/>
    </row>
    <row r="13" spans="1:12" x14ac:dyDescent="0.2">
      <c r="A13" s="9" t="s">
        <v>11</v>
      </c>
      <c r="B13" s="2">
        <v>15650</v>
      </c>
      <c r="C13" s="2"/>
      <c r="D13" s="2">
        <v>606</v>
      </c>
      <c r="E13" s="4">
        <v>8.82</v>
      </c>
      <c r="F13" s="5">
        <f t="shared" si="0"/>
        <v>1774.37641723356</v>
      </c>
      <c r="G13" s="5">
        <f t="shared" si="1"/>
        <v>68.707482993197274</v>
      </c>
      <c r="H13" s="2"/>
      <c r="I13" s="2"/>
      <c r="J13" s="2"/>
    </row>
    <row r="14" spans="1:12" x14ac:dyDescent="0.2">
      <c r="A14" s="9" t="s">
        <v>12</v>
      </c>
      <c r="B14" s="2">
        <v>50509</v>
      </c>
      <c r="C14" s="2"/>
      <c r="D14" s="2">
        <v>8016</v>
      </c>
      <c r="E14" s="4">
        <v>11.4</v>
      </c>
      <c r="F14" s="5">
        <f t="shared" si="0"/>
        <v>4430.6140350877195</v>
      </c>
      <c r="G14" s="5">
        <f t="shared" si="1"/>
        <v>703.15789473684208</v>
      </c>
      <c r="H14" s="2"/>
      <c r="I14" s="2"/>
      <c r="J14" s="2"/>
    </row>
    <row r="15" spans="1:12" x14ac:dyDescent="0.2">
      <c r="A15" s="9" t="s">
        <v>19</v>
      </c>
      <c r="B15" s="2">
        <v>7955</v>
      </c>
      <c r="C15" s="2"/>
      <c r="D15" s="2">
        <v>215</v>
      </c>
      <c r="E15" s="4">
        <v>5.3680000000000003</v>
      </c>
      <c r="F15" s="5">
        <f t="shared" si="0"/>
        <v>1481.9299552906109</v>
      </c>
      <c r="G15" s="5">
        <f t="shared" si="1"/>
        <v>40.052160953800296</v>
      </c>
      <c r="I15" s="2"/>
      <c r="J15" s="2"/>
    </row>
    <row r="16" spans="1:12" x14ac:dyDescent="0.2">
      <c r="A16" s="9" t="s">
        <v>20</v>
      </c>
      <c r="B16" s="2">
        <v>23216</v>
      </c>
      <c r="C16" s="2"/>
      <c r="D16" s="2">
        <v>2854</v>
      </c>
      <c r="E16" s="4">
        <v>10.119999999999999</v>
      </c>
      <c r="F16" s="5">
        <f t="shared" si="0"/>
        <v>2294.0711462450595</v>
      </c>
      <c r="G16" s="5">
        <f t="shared" si="1"/>
        <v>282.01581027667987</v>
      </c>
      <c r="H16" s="2"/>
      <c r="I16" s="2"/>
      <c r="J16" s="2"/>
    </row>
    <row r="17" spans="1:48" x14ac:dyDescent="0.2">
      <c r="A17" s="9" t="s">
        <v>21</v>
      </c>
      <c r="B17" s="2">
        <v>62046</v>
      </c>
      <c r="C17" s="2"/>
      <c r="D17" s="2">
        <v>4043</v>
      </c>
      <c r="E17" s="4">
        <v>37.590000000000003</v>
      </c>
      <c r="F17" s="5">
        <f t="shared" si="0"/>
        <v>1650.5985634477254</v>
      </c>
      <c r="G17" s="5">
        <f t="shared" si="1"/>
        <v>107.55520085129022</v>
      </c>
      <c r="I17" s="2"/>
      <c r="J17" s="2"/>
    </row>
    <row r="18" spans="1:48" x14ac:dyDescent="0.2">
      <c r="A18" s="9" t="s">
        <v>22</v>
      </c>
      <c r="B18" s="2">
        <v>8613</v>
      </c>
      <c r="C18" s="2"/>
      <c r="D18" s="2">
        <v>378</v>
      </c>
      <c r="E18" s="4">
        <v>49.07</v>
      </c>
      <c r="F18" s="5">
        <f t="shared" si="0"/>
        <v>175.52476054615855</v>
      </c>
      <c r="G18" s="5">
        <f t="shared" si="1"/>
        <v>7.7032810271041372</v>
      </c>
      <c r="I18" s="2"/>
      <c r="J18" s="2"/>
    </row>
    <row r="19" spans="1:48" x14ac:dyDescent="0.2">
      <c r="A19" s="9" t="s">
        <v>28</v>
      </c>
      <c r="B19" s="2">
        <v>9821</v>
      </c>
      <c r="C19" s="2"/>
      <c r="D19" s="2">
        <v>503</v>
      </c>
      <c r="E19" s="4">
        <v>5.6</v>
      </c>
      <c r="F19" s="5">
        <f t="shared" si="0"/>
        <v>1753.75</v>
      </c>
      <c r="G19" s="5">
        <f t="shared" si="1"/>
        <v>89.821428571428584</v>
      </c>
      <c r="I19" s="2"/>
      <c r="J19" s="2"/>
    </row>
    <row r="20" spans="1:48" x14ac:dyDescent="0.2">
      <c r="A20" s="9" t="s">
        <v>29</v>
      </c>
      <c r="B20" s="2">
        <v>115455</v>
      </c>
      <c r="C20" s="2">
        <v>740</v>
      </c>
      <c r="D20" s="2">
        <v>7938</v>
      </c>
      <c r="E20" s="4">
        <v>209.3</v>
      </c>
      <c r="F20" s="5">
        <f t="shared" si="0"/>
        <v>551.62446249402763</v>
      </c>
      <c r="G20" s="5">
        <f>D20/E20</f>
        <v>37.926421404682273</v>
      </c>
      <c r="I20" s="2"/>
      <c r="J20" s="2"/>
    </row>
    <row r="21" spans="1:48" x14ac:dyDescent="0.2">
      <c r="A21" s="1"/>
      <c r="B21" s="2"/>
      <c r="C21" s="2"/>
      <c r="D21" s="2"/>
      <c r="E21" s="4"/>
      <c r="F21" s="5"/>
      <c r="G21" s="5"/>
    </row>
    <row r="22" spans="1:48" x14ac:dyDescent="0.2">
      <c r="A22" s="1"/>
      <c r="B22" s="2"/>
      <c r="C22" s="2"/>
      <c r="D22" s="2"/>
      <c r="E22" s="4"/>
      <c r="F22" s="5"/>
      <c r="G22" s="5"/>
    </row>
    <row r="23" spans="1:48" x14ac:dyDescent="0.2">
      <c r="A23" s="1"/>
      <c r="B23" s="2"/>
      <c r="C23" s="2"/>
      <c r="D23" s="2"/>
      <c r="E23" s="4"/>
      <c r="F23" s="5"/>
      <c r="G23" s="5"/>
    </row>
    <row r="24" spans="1:48" x14ac:dyDescent="0.2">
      <c r="E24" s="4"/>
    </row>
    <row r="25" spans="1:48" x14ac:dyDescent="0.2">
      <c r="B25" s="15"/>
      <c r="C25" s="15"/>
    </row>
    <row r="26" spans="1:48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65</v>
      </c>
      <c r="AN26" s="7" t="s">
        <v>66</v>
      </c>
      <c r="AO26" s="7" t="s">
        <v>67</v>
      </c>
      <c r="AP26" s="7" t="s">
        <v>68</v>
      </c>
      <c r="AQ26" s="13" t="s">
        <v>70</v>
      </c>
      <c r="AR26" s="13" t="s">
        <v>69</v>
      </c>
      <c r="AS26" s="13" t="s">
        <v>71</v>
      </c>
      <c r="AT26" s="13" t="s">
        <v>72</v>
      </c>
      <c r="AU26" s="13" t="s">
        <v>73</v>
      </c>
      <c r="AV26" s="7" t="s">
        <v>53</v>
      </c>
    </row>
    <row r="27" spans="1:48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v>5207.6296613801978</v>
      </c>
      <c r="AR27" s="6">
        <v>5262.9018431204458</v>
      </c>
      <c r="AS27" s="6">
        <v>5321.495927989713</v>
      </c>
      <c r="AT27" s="6">
        <f t="shared" ref="AT27:AT45" si="2">VLOOKUP(A27,$A$2:$G$20,6,FALSE)</f>
        <v>5369.9314187741111</v>
      </c>
      <c r="AU27" s="6">
        <f>VLOOKUP(A27,$A$2:$G$20,6,FALSE)</f>
        <v>5369.9314187741111</v>
      </c>
      <c r="AV27" s="6">
        <f>VLOOKUP(A27,$A$2:$G$20,6,FALSE)</f>
        <v>5369.9314187741111</v>
      </c>
    </row>
    <row r="28" spans="1:48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v>4301.0526315789475</v>
      </c>
      <c r="AR28" s="6">
        <v>4343.5964912280697</v>
      </c>
      <c r="AS28" s="6">
        <v>4409.3859649122805</v>
      </c>
      <c r="AT28" s="6">
        <f t="shared" si="2"/>
        <v>4430.6140350877195</v>
      </c>
      <c r="AU28" s="6">
        <f t="shared" ref="AU28:AU45" si="3">VLOOKUP(A28,$A$2:$G$20,6,FALSE)</f>
        <v>4430.6140350877195</v>
      </c>
      <c r="AV28" s="6">
        <f t="shared" ref="AV28:AV45" si="4">VLOOKUP(A28,$A$2:$G$20,6,FALSE)</f>
        <v>4430.6140350877195</v>
      </c>
    </row>
    <row r="29" spans="1:48" x14ac:dyDescent="0.2">
      <c r="A29" s="1" t="s">
        <v>3</v>
      </c>
      <c r="B29" s="5">
        <v>73.67053789731051</v>
      </c>
      <c r="C29" s="5">
        <v>99</v>
      </c>
      <c r="D29">
        <v>129</v>
      </c>
      <c r="E29">
        <v>162</v>
      </c>
      <c r="F29">
        <v>198</v>
      </c>
      <c r="G29">
        <v>260</v>
      </c>
      <c r="H29">
        <v>310</v>
      </c>
      <c r="I29">
        <v>369</v>
      </c>
      <c r="J29">
        <v>434</v>
      </c>
      <c r="K29">
        <v>500</v>
      </c>
      <c r="L29">
        <v>576</v>
      </c>
      <c r="M29">
        <v>658</v>
      </c>
      <c r="N29">
        <v>749</v>
      </c>
      <c r="O29">
        <v>847</v>
      </c>
      <c r="P29">
        <v>952</v>
      </c>
      <c r="Q29">
        <v>1029</v>
      </c>
      <c r="R29">
        <v>1123</v>
      </c>
      <c r="S29">
        <v>1224</v>
      </c>
      <c r="T29">
        <v>1329</v>
      </c>
      <c r="U29">
        <v>1432</v>
      </c>
      <c r="V29">
        <v>1537</v>
      </c>
      <c r="W29">
        <v>1629</v>
      </c>
      <c r="X29">
        <v>1713</v>
      </c>
      <c r="Y29">
        <v>1794</v>
      </c>
      <c r="Z29">
        <v>1876</v>
      </c>
      <c r="AA29" s="6">
        <v>1968.487163814181</v>
      </c>
      <c r="AB29" s="6">
        <v>2070.8129584352077</v>
      </c>
      <c r="AC29" s="6">
        <v>2169.9908312958437</v>
      </c>
      <c r="AD29" s="6">
        <v>2258.0378973105135</v>
      </c>
      <c r="AE29" s="6">
        <v>2334.4621026894865</v>
      </c>
      <c r="AF29" s="6">
        <v>2422.8575794621029</v>
      </c>
      <c r="AG29" s="6">
        <v>2502.2738386308069</v>
      </c>
      <c r="AH29" s="6">
        <v>2593.8783618581906</v>
      </c>
      <c r="AI29" s="6">
        <v>2690.110024449878</v>
      </c>
      <c r="AJ29" s="6">
        <v>2827.1332518337408</v>
      </c>
      <c r="AK29" s="6">
        <v>2935.9749388753057</v>
      </c>
      <c r="AL29" s="6">
        <v>3016.9926650366751</v>
      </c>
      <c r="AM29" s="6">
        <v>3087.8850855745723</v>
      </c>
      <c r="AN29" s="6">
        <v>3165.5409535452322</v>
      </c>
      <c r="AO29" s="6">
        <v>3252.4266503667482</v>
      </c>
      <c r="AP29" s="6">
        <v>3346.6473105134473</v>
      </c>
      <c r="AQ29" s="6">
        <v>3456.6931540342298</v>
      </c>
      <c r="AR29" s="6">
        <v>3521.7848410757947</v>
      </c>
      <c r="AS29" s="6">
        <v>3706.7084352078241</v>
      </c>
      <c r="AT29" s="6">
        <f t="shared" si="2"/>
        <v>3782.4969437652812</v>
      </c>
      <c r="AU29" s="6">
        <f t="shared" si="3"/>
        <v>3782.4969437652812</v>
      </c>
      <c r="AV29" s="6">
        <f t="shared" si="4"/>
        <v>3782.4969437652812</v>
      </c>
    </row>
    <row r="30" spans="1:48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v>3366.2533068783068</v>
      </c>
      <c r="AP30" s="6">
        <v>3397.205687830688</v>
      </c>
      <c r="AQ30" s="6">
        <v>3429.6957671957675</v>
      </c>
      <c r="AR30" s="6">
        <v>3461.1111111111113</v>
      </c>
      <c r="AS30" s="6">
        <v>3504.2658730158732</v>
      </c>
      <c r="AT30" s="6">
        <f t="shared" si="2"/>
        <v>3522.0403439153442</v>
      </c>
      <c r="AU30" s="6">
        <f t="shared" si="3"/>
        <v>3522.0403439153442</v>
      </c>
      <c r="AV30" s="6">
        <f t="shared" si="4"/>
        <v>3522.0403439153442</v>
      </c>
    </row>
    <row r="31" spans="1:48" x14ac:dyDescent="0.2">
      <c r="A31" s="1" t="s">
        <v>8</v>
      </c>
      <c r="B31" s="5">
        <v>800.81680280046669</v>
      </c>
      <c r="C31" s="5">
        <v>872.11201866977831</v>
      </c>
      <c r="D31">
        <v>997</v>
      </c>
      <c r="E31">
        <v>1153</v>
      </c>
      <c r="F31">
        <v>1272</v>
      </c>
      <c r="G31">
        <v>1378</v>
      </c>
      <c r="H31">
        <v>1509</v>
      </c>
      <c r="I31">
        <v>1642</v>
      </c>
      <c r="J31">
        <v>1730</v>
      </c>
      <c r="K31">
        <v>1858</v>
      </c>
      <c r="L31">
        <v>1938</v>
      </c>
      <c r="M31">
        <v>2073</v>
      </c>
      <c r="N31">
        <v>2197</v>
      </c>
      <c r="O31">
        <v>2288</v>
      </c>
      <c r="P31">
        <v>2393</v>
      </c>
      <c r="Q31">
        <v>2483</v>
      </c>
      <c r="R31">
        <v>2527</v>
      </c>
      <c r="S31">
        <v>2597</v>
      </c>
      <c r="T31">
        <v>2716</v>
      </c>
      <c r="U31">
        <v>2806</v>
      </c>
      <c r="V31">
        <v>2865</v>
      </c>
      <c r="W31">
        <v>2930</v>
      </c>
      <c r="X31">
        <v>2966</v>
      </c>
      <c r="Y31">
        <v>2997</v>
      </c>
      <c r="Z31">
        <v>3026</v>
      </c>
      <c r="AA31" s="6">
        <v>3073.0455075845975</v>
      </c>
      <c r="AB31" s="6">
        <v>3119.2532088681446</v>
      </c>
      <c r="AC31" s="6">
        <v>3159.6266044340723</v>
      </c>
      <c r="AD31" s="6">
        <v>3197.6662777129523</v>
      </c>
      <c r="AE31" s="6">
        <v>3236.8728121353556</v>
      </c>
      <c r="AF31" s="6">
        <v>3260.6767794632437</v>
      </c>
      <c r="AG31" s="6">
        <v>3274.5624270711783</v>
      </c>
      <c r="AH31" s="6">
        <v>3298.4830805134188</v>
      </c>
      <c r="AI31" s="6">
        <v>3325.087514585764</v>
      </c>
      <c r="AJ31" s="6">
        <v>3346.2077012835471</v>
      </c>
      <c r="AK31" s="6">
        <v>3371.5285880980164</v>
      </c>
      <c r="AL31" s="6">
        <v>3391.0151691948658</v>
      </c>
      <c r="AM31" s="6">
        <v>3403.0338389731619</v>
      </c>
      <c r="AN31" s="6">
        <v>3414.7024504084011</v>
      </c>
      <c r="AO31" s="6">
        <v>3431.3885647607935</v>
      </c>
      <c r="AP31" s="6">
        <v>3452.2753792298713</v>
      </c>
      <c r="AQ31" s="6">
        <v>3466.1610268378063</v>
      </c>
      <c r="AR31" s="6">
        <v>3479.2298716452742</v>
      </c>
      <c r="AS31" s="6">
        <v>3498.3663943990664</v>
      </c>
      <c r="AT31" s="6" t="e">
        <f t="shared" si="2"/>
        <v>#DIV/0!</v>
      </c>
      <c r="AU31" s="6" t="e">
        <f t="shared" si="3"/>
        <v>#DIV/0!</v>
      </c>
      <c r="AV31" s="6" t="e">
        <f t="shared" si="4"/>
        <v>#DIV/0!</v>
      </c>
    </row>
    <row r="32" spans="1:48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v>2670.8910295003011</v>
      </c>
      <c r="AR32" s="6">
        <v>2743.226971703793</v>
      </c>
      <c r="AS32" s="6">
        <v>2868.512944009633</v>
      </c>
      <c r="AT32" s="6">
        <f t="shared" si="2"/>
        <v>2934.8284166164963</v>
      </c>
      <c r="AU32" s="6">
        <f t="shared" si="3"/>
        <v>2934.8284166164963</v>
      </c>
      <c r="AV32" s="6">
        <f t="shared" si="4"/>
        <v>2934.8284166164963</v>
      </c>
    </row>
    <row r="33" spans="1:48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v>2484.2513808031053</v>
      </c>
      <c r="AP33" s="6">
        <v>2495.5665024630543</v>
      </c>
      <c r="AQ33" s="6">
        <v>2498.0743394536498</v>
      </c>
      <c r="AR33" s="6">
        <v>2513.7483206448724</v>
      </c>
      <c r="AS33" s="6">
        <v>2529.6611434542469</v>
      </c>
      <c r="AT33" s="6">
        <f t="shared" si="2"/>
        <v>2545.9173010897152</v>
      </c>
      <c r="AU33" s="6">
        <f t="shared" si="3"/>
        <v>2545.9173010897152</v>
      </c>
      <c r="AV33" s="6">
        <f t="shared" si="4"/>
        <v>2545.9173010897152</v>
      </c>
    </row>
    <row r="34" spans="1:48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v>2164.7264260768334</v>
      </c>
      <c r="AL34" s="6">
        <v>2202.8521536670546</v>
      </c>
      <c r="AM34" s="6">
        <v>2226.1350407450523</v>
      </c>
      <c r="AN34" s="6">
        <v>2236.0884749708966</v>
      </c>
      <c r="AO34" s="6">
        <v>2258.5564610011643</v>
      </c>
      <c r="AP34" s="6">
        <v>2288.4749708963914</v>
      </c>
      <c r="AQ34" s="6">
        <v>2316.1233993015135</v>
      </c>
      <c r="AR34" s="6">
        <v>2342.0256111757858</v>
      </c>
      <c r="AS34" s="6">
        <v>2373.1082654249126</v>
      </c>
      <c r="AT34" s="6">
        <f t="shared" si="2"/>
        <v>2391.5599534342259</v>
      </c>
      <c r="AU34" s="6">
        <f t="shared" si="3"/>
        <v>2391.5599534342259</v>
      </c>
      <c r="AV34" s="6">
        <f t="shared" si="4"/>
        <v>2391.5599534342259</v>
      </c>
    </row>
    <row r="35" spans="1:48" x14ac:dyDescent="0.2">
      <c r="A35" s="1" t="s">
        <v>20</v>
      </c>
      <c r="B35" s="5">
        <v>174.901185770751</v>
      </c>
      <c r="C35" s="5">
        <v>191</v>
      </c>
      <c r="D35">
        <v>202</v>
      </c>
      <c r="E35">
        <v>226</v>
      </c>
      <c r="F35">
        <v>250</v>
      </c>
      <c r="G35">
        <v>281</v>
      </c>
      <c r="H35">
        <v>371</v>
      </c>
      <c r="I35">
        <v>341</v>
      </c>
      <c r="J35">
        <v>366</v>
      </c>
      <c r="K35">
        <v>398</v>
      </c>
      <c r="L35">
        <v>438</v>
      </c>
      <c r="M35">
        <v>489</v>
      </c>
      <c r="N35">
        <v>550</v>
      </c>
      <c r="O35">
        <v>606</v>
      </c>
      <c r="P35">
        <v>637</v>
      </c>
      <c r="Q35">
        <v>675</v>
      </c>
      <c r="R35">
        <v>712</v>
      </c>
      <c r="S35">
        <v>760</v>
      </c>
      <c r="T35">
        <v>832</v>
      </c>
      <c r="U35">
        <v>903</v>
      </c>
      <c r="V35">
        <v>957</v>
      </c>
      <c r="W35">
        <v>1003</v>
      </c>
      <c r="X35">
        <v>1036</v>
      </c>
      <c r="Y35">
        <v>1082</v>
      </c>
      <c r="Z35">
        <v>1131</v>
      </c>
      <c r="AA35" s="6">
        <v>1178.5573122529645</v>
      </c>
      <c r="AB35" s="6">
        <v>1239.1304347826087</v>
      </c>
      <c r="AC35" s="6">
        <v>1305.9288537549407</v>
      </c>
      <c r="AD35" s="6">
        <v>1365.810276679842</v>
      </c>
      <c r="AE35" s="6">
        <v>1421.4426877470357</v>
      </c>
      <c r="AF35" s="6">
        <v>1460.1778656126482</v>
      </c>
      <c r="AG35" s="6">
        <v>1514.0316205533597</v>
      </c>
      <c r="AH35" s="6">
        <v>1581.422924901186</v>
      </c>
      <c r="AI35" s="6">
        <v>1655.6324110671937</v>
      </c>
      <c r="AJ35" s="6">
        <v>1735.8695652173915</v>
      </c>
      <c r="AK35" s="6">
        <v>1796.1462450592887</v>
      </c>
      <c r="AL35" s="6">
        <v>1841.8972332015812</v>
      </c>
      <c r="AM35" s="6">
        <v>1870.1581027667985</v>
      </c>
      <c r="AN35" s="6">
        <v>1938.8339920948617</v>
      </c>
      <c r="AO35" s="6">
        <v>2006.126482213439</v>
      </c>
      <c r="AP35" s="6">
        <v>2084.1897233201585</v>
      </c>
      <c r="AQ35" s="6">
        <v>2126.4822134387355</v>
      </c>
      <c r="AR35" s="6">
        <v>2182.01581027668</v>
      </c>
      <c r="AS35" s="6">
        <v>2245.1581027667985</v>
      </c>
      <c r="AT35" s="6">
        <f t="shared" si="2"/>
        <v>2294.0711462450595</v>
      </c>
      <c r="AU35" s="6">
        <f t="shared" si="3"/>
        <v>2294.0711462450595</v>
      </c>
      <c r="AV35" s="6">
        <f t="shared" si="4"/>
        <v>2294.0711462450595</v>
      </c>
    </row>
    <row r="36" spans="1:48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v>1981.8456335306196</v>
      </c>
      <c r="AR36" s="6">
        <v>1988.1869791037564</v>
      </c>
      <c r="AS36" s="6">
        <v>2006.9090469863509</v>
      </c>
      <c r="AT36" s="6">
        <f t="shared" si="2"/>
        <v>2017.2363812054593</v>
      </c>
      <c r="AU36" s="6">
        <f t="shared" si="3"/>
        <v>2017.2363812054593</v>
      </c>
      <c r="AV36" s="6">
        <f t="shared" si="4"/>
        <v>2017.2363812054593</v>
      </c>
    </row>
    <row r="37" spans="1:48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v>1717.4603174603174</v>
      </c>
      <c r="AL37" s="6">
        <v>1726.1904761904761</v>
      </c>
      <c r="AM37" s="6">
        <v>1731.7460317460318</v>
      </c>
      <c r="AN37" s="6">
        <v>1741.156462585034</v>
      </c>
      <c r="AO37" s="6">
        <v>1746.2585034013605</v>
      </c>
      <c r="AP37" s="6">
        <v>1751.9274376417234</v>
      </c>
      <c r="AQ37" s="6">
        <v>1760.8843537414966</v>
      </c>
      <c r="AR37" s="6">
        <v>1763.9455782312925</v>
      </c>
      <c r="AS37" s="6">
        <v>1771.0884353741496</v>
      </c>
      <c r="AT37" s="6">
        <f t="shared" si="2"/>
        <v>1774.37641723356</v>
      </c>
      <c r="AU37" s="6">
        <f t="shared" si="3"/>
        <v>1774.37641723356</v>
      </c>
      <c r="AV37" s="6">
        <f t="shared" si="4"/>
        <v>1774.37641723356</v>
      </c>
    </row>
    <row r="38" spans="1:48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v>1531.25</v>
      </c>
      <c r="AM38" s="6">
        <v>1553.2142857142858</v>
      </c>
      <c r="AN38" s="6">
        <v>1580.5357142857144</v>
      </c>
      <c r="AO38" s="6">
        <v>1608.5714285714287</v>
      </c>
      <c r="AP38" s="6">
        <v>1635.3571428571429</v>
      </c>
      <c r="AQ38" s="6">
        <v>1662.6785714285716</v>
      </c>
      <c r="AR38" s="6">
        <v>1679.8214285714287</v>
      </c>
      <c r="AS38" s="6">
        <v>1726.7857142857144</v>
      </c>
      <c r="AT38" s="6">
        <f t="shared" si="2"/>
        <v>1753.75</v>
      </c>
      <c r="AU38" s="6">
        <f t="shared" si="3"/>
        <v>1753.75</v>
      </c>
      <c r="AV38" s="6">
        <f t="shared" si="4"/>
        <v>1753.75</v>
      </c>
    </row>
    <row r="39" spans="1:48" x14ac:dyDescent="0.2">
      <c r="A39" s="1" t="s">
        <v>21</v>
      </c>
      <c r="B39" s="5">
        <v>35.328544825751528</v>
      </c>
      <c r="C39" s="5">
        <v>38</v>
      </c>
      <c r="D39">
        <v>54</v>
      </c>
      <c r="E39">
        <v>69</v>
      </c>
      <c r="F39">
        <v>88</v>
      </c>
      <c r="G39">
        <v>108</v>
      </c>
      <c r="H39">
        <v>125</v>
      </c>
      <c r="I39">
        <v>148</v>
      </c>
      <c r="J39">
        <v>168</v>
      </c>
      <c r="K39">
        <v>198</v>
      </c>
      <c r="L39">
        <v>229</v>
      </c>
      <c r="M39">
        <v>259</v>
      </c>
      <c r="N39">
        <v>300</v>
      </c>
      <c r="O39">
        <v>329</v>
      </c>
      <c r="P39">
        <v>370</v>
      </c>
      <c r="Q39">
        <v>413</v>
      </c>
      <c r="R39">
        <v>443</v>
      </c>
      <c r="S39">
        <v>476</v>
      </c>
      <c r="T39">
        <v>517</v>
      </c>
      <c r="U39">
        <v>552</v>
      </c>
      <c r="V39">
        <v>589</v>
      </c>
      <c r="W39">
        <v>620</v>
      </c>
      <c r="X39">
        <v>649</v>
      </c>
      <c r="Y39">
        <v>683</v>
      </c>
      <c r="Z39">
        <v>720</v>
      </c>
      <c r="AA39" s="6">
        <v>754.96142591114653</v>
      </c>
      <c r="AB39" s="6">
        <v>800.90449587656281</v>
      </c>
      <c r="AC39" s="6">
        <v>849.34823091247665</v>
      </c>
      <c r="AD39" s="6">
        <v>888.08193668528861</v>
      </c>
      <c r="AE39" s="6">
        <v>932.58845437616378</v>
      </c>
      <c r="AF39" s="6">
        <v>979.75525405692997</v>
      </c>
      <c r="AG39" s="6">
        <v>1022.1335461558924</v>
      </c>
      <c r="AH39" s="6">
        <v>1069.167331737164</v>
      </c>
      <c r="AI39" s="6">
        <v>1120.2447459430698</v>
      </c>
      <c r="AJ39" s="6">
        <v>1167.5445597233306</v>
      </c>
      <c r="AK39" s="6">
        <v>1206.5442936951315</v>
      </c>
      <c r="AL39" s="6">
        <v>1247.5392391593507</v>
      </c>
      <c r="AM39" s="6">
        <v>1290.2367650971003</v>
      </c>
      <c r="AN39" s="6">
        <v>1330.8326682628358</v>
      </c>
      <c r="AO39" s="6">
        <v>1372.6256983240223</v>
      </c>
      <c r="AP39" s="6">
        <v>1416.2277201383345</v>
      </c>
      <c r="AQ39" s="6">
        <v>1464.7778664538439</v>
      </c>
      <c r="AR39" s="6">
        <v>1505.1875498802872</v>
      </c>
      <c r="AS39" s="6">
        <v>1616.7065708965149</v>
      </c>
      <c r="AT39" s="6">
        <f t="shared" si="2"/>
        <v>1650.5985634477254</v>
      </c>
      <c r="AU39" s="6">
        <f t="shared" si="3"/>
        <v>1650.5985634477254</v>
      </c>
      <c r="AV39" s="6">
        <f t="shared" si="4"/>
        <v>1650.5985634477254</v>
      </c>
    </row>
    <row r="40" spans="1:48" x14ac:dyDescent="0.2">
      <c r="A40" s="1" t="s">
        <v>19</v>
      </c>
      <c r="B40" s="5">
        <v>403.12965722801783</v>
      </c>
      <c r="C40" s="5">
        <v>421.5722801788375</v>
      </c>
      <c r="D40">
        <v>474</v>
      </c>
      <c r="E40">
        <v>518</v>
      </c>
      <c r="F40">
        <v>571</v>
      </c>
      <c r="G40">
        <v>628</v>
      </c>
      <c r="H40">
        <v>628</v>
      </c>
      <c r="I40">
        <v>748</v>
      </c>
      <c r="J40">
        <v>758</v>
      </c>
      <c r="K40">
        <v>828</v>
      </c>
      <c r="L40">
        <v>865</v>
      </c>
      <c r="M40">
        <v>909</v>
      </c>
      <c r="N40">
        <v>959</v>
      </c>
      <c r="O40">
        <v>1000</v>
      </c>
      <c r="P40">
        <v>1034</v>
      </c>
      <c r="Q40">
        <v>1059</v>
      </c>
      <c r="R40">
        <v>1093</v>
      </c>
      <c r="S40">
        <v>1134</v>
      </c>
      <c r="T40">
        <v>1126</v>
      </c>
      <c r="U40">
        <v>1159</v>
      </c>
      <c r="V40">
        <v>1193</v>
      </c>
      <c r="W40">
        <v>1194</v>
      </c>
      <c r="X40">
        <v>1216</v>
      </c>
      <c r="Y40">
        <v>1230</v>
      </c>
      <c r="Z40">
        <v>1234</v>
      </c>
      <c r="AA40" s="6">
        <v>1266.3934426229507</v>
      </c>
      <c r="AB40" s="6">
        <v>1286.3263785394931</v>
      </c>
      <c r="AC40" s="6">
        <v>1292.2876304023844</v>
      </c>
      <c r="AD40" s="6">
        <v>1316.8777943368107</v>
      </c>
      <c r="AE40" s="6">
        <v>1318.5543964232488</v>
      </c>
      <c r="AF40" s="6">
        <v>1333.0849478390462</v>
      </c>
      <c r="AG40" s="6">
        <v>1348.9195230998509</v>
      </c>
      <c r="AH40" s="6">
        <v>1366.9895678092398</v>
      </c>
      <c r="AI40" s="6">
        <v>1378.7257824143069</v>
      </c>
      <c r="AJ40" s="6">
        <v>1390.2757078986585</v>
      </c>
      <c r="AK40" s="6">
        <v>1396.9821162444111</v>
      </c>
      <c r="AL40" s="6">
        <v>1402.198211624441</v>
      </c>
      <c r="AM40" s="6">
        <v>1415.6110283159462</v>
      </c>
      <c r="AN40" s="6">
        <v>1426.9746646795827</v>
      </c>
      <c r="AO40" s="6">
        <v>1436.2891207153502</v>
      </c>
      <c r="AP40" s="6">
        <v>1441.5052160953799</v>
      </c>
      <c r="AQ40" s="6">
        <v>1449.8882265275706</v>
      </c>
      <c r="AR40" s="6">
        <v>1453.2414307004469</v>
      </c>
      <c r="AS40" s="6">
        <v>1472.429210134128</v>
      </c>
      <c r="AT40" s="6">
        <f t="shared" si="2"/>
        <v>1481.9299552906109</v>
      </c>
      <c r="AU40" s="6">
        <f t="shared" si="3"/>
        <v>1481.9299552906109</v>
      </c>
      <c r="AV40" s="6">
        <f t="shared" si="4"/>
        <v>1481.9299552906109</v>
      </c>
    </row>
    <row r="41" spans="1:48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v>1178.4869393790045</v>
      </c>
      <c r="AR41" s="6">
        <v>1188.3686545096107</v>
      </c>
      <c r="AS41" s="6">
        <v>1215.4632824051257</v>
      </c>
      <c r="AT41" s="6">
        <f t="shared" si="2"/>
        <v>1231.7644159684573</v>
      </c>
      <c r="AU41" s="6">
        <f t="shared" si="3"/>
        <v>1231.7644159684573</v>
      </c>
      <c r="AV41" s="6">
        <f t="shared" si="4"/>
        <v>1231.7644159684573</v>
      </c>
    </row>
    <row r="42" spans="1:48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v>440.08122312470135</v>
      </c>
      <c r="AR42" s="6">
        <v>443.69326325848061</v>
      </c>
      <c r="AS42" s="6">
        <v>518.96798853320593</v>
      </c>
      <c r="AT42" s="6">
        <f t="shared" si="2"/>
        <v>551.62446249402763</v>
      </c>
      <c r="AU42" s="6">
        <f t="shared" si="3"/>
        <v>551.62446249402763</v>
      </c>
      <c r="AV42" s="6">
        <f t="shared" si="4"/>
        <v>551.62446249402763</v>
      </c>
    </row>
    <row r="43" spans="1:48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v>208.62638430153487</v>
      </c>
      <c r="AN43" s="6">
        <v>208.89838741014182</v>
      </c>
      <c r="AO43" s="6">
        <v>209.07324655138916</v>
      </c>
      <c r="AP43" s="6">
        <v>209.15096172527686</v>
      </c>
      <c r="AQ43" s="6">
        <v>209.3258208665242</v>
      </c>
      <c r="AR43" s="6">
        <v>209.44239362735576</v>
      </c>
      <c r="AS43" s="6">
        <v>209.90868467068196</v>
      </c>
      <c r="AT43" s="6">
        <f t="shared" si="2"/>
        <v>209.9475422576258</v>
      </c>
      <c r="AU43" s="6">
        <f t="shared" si="3"/>
        <v>209.9475422576258</v>
      </c>
      <c r="AV43" s="6">
        <f t="shared" si="4"/>
        <v>209.9475422576258</v>
      </c>
    </row>
    <row r="44" spans="1:48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v>114.06154473201549</v>
      </c>
      <c r="AN44" s="6">
        <v>121.23497045037701</v>
      </c>
      <c r="AO44" s="6">
        <v>126.49276543713063</v>
      </c>
      <c r="AP44" s="6">
        <v>132.60648053800693</v>
      </c>
      <c r="AQ44" s="6">
        <v>142.77562665579785</v>
      </c>
      <c r="AR44" s="6">
        <v>142.77562665579785</v>
      </c>
      <c r="AS44" s="6">
        <v>162.48216833095577</v>
      </c>
      <c r="AT44" s="6">
        <f t="shared" si="2"/>
        <v>175.52476054615855</v>
      </c>
      <c r="AU44" s="6">
        <f t="shared" si="3"/>
        <v>175.52476054615855</v>
      </c>
      <c r="AV44" s="6">
        <f t="shared" si="4"/>
        <v>175.52476054615855</v>
      </c>
    </row>
    <row r="45" spans="1:48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v>59.793650793650791</v>
      </c>
      <c r="AR45" s="6">
        <v>59.794372294372295</v>
      </c>
      <c r="AS45" s="6">
        <v>59.798701298701296</v>
      </c>
      <c r="AT45" s="6">
        <f t="shared" si="2"/>
        <v>59.800144300144304</v>
      </c>
      <c r="AU45" s="6">
        <f t="shared" si="3"/>
        <v>59.800144300144304</v>
      </c>
      <c r="AV45" s="6">
        <f t="shared" si="4"/>
        <v>59.800144300144304</v>
      </c>
    </row>
    <row r="61" spans="1:48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65</v>
      </c>
      <c r="AN61" s="7" t="s">
        <v>66</v>
      </c>
      <c r="AO61" s="7" t="s">
        <v>67</v>
      </c>
      <c r="AP61" s="7" t="s">
        <v>68</v>
      </c>
      <c r="AQ61" s="14" t="s">
        <v>70</v>
      </c>
      <c r="AR61" s="14" t="s">
        <v>69</v>
      </c>
      <c r="AS61" s="14" t="s">
        <v>71</v>
      </c>
      <c r="AT61" s="14" t="s">
        <v>72</v>
      </c>
      <c r="AU61" s="14" t="s">
        <v>74</v>
      </c>
      <c r="AV61" s="7" t="s">
        <v>52</v>
      </c>
    </row>
    <row r="62" spans="1:48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v>675.70175438596493</v>
      </c>
      <c r="AR62" s="6">
        <v>681.14035087719299</v>
      </c>
      <c r="AS62" s="6">
        <v>688.07017543859649</v>
      </c>
      <c r="AT62" s="6">
        <v>695.08771929824559</v>
      </c>
      <c r="AU62" s="6">
        <f>VLOOKUP(A62,$A$2:$G$20,7,FALSE)</f>
        <v>703.15789473684208</v>
      </c>
      <c r="AV62" s="6">
        <f>VLOOKUP(A62,$A$2:$G$20,7,FALSE)</f>
        <v>703.15789473684208</v>
      </c>
    </row>
    <row r="63" spans="1:48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v>532.01885983711963</v>
      </c>
      <c r="AR63" s="6">
        <v>537.93399057008151</v>
      </c>
      <c r="AS63" s="6">
        <v>541.44877839691389</v>
      </c>
      <c r="AT63" s="6">
        <v>544.96356622374628</v>
      </c>
      <c r="AU63" s="6">
        <f t="shared" ref="AU63:AU80" si="5">VLOOKUP(A63,$A$2:$G$20,7,FALSE)</f>
        <v>548.92841834547801</v>
      </c>
      <c r="AV63" s="6">
        <f t="shared" ref="AV63:AV80" si="6">VLOOKUP(A63,$A$2:$G$20,7,FALSE)</f>
        <v>548.92841834547801</v>
      </c>
    </row>
    <row r="64" spans="1:48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v>466.8650793650794</v>
      </c>
      <c r="AR64" s="6">
        <v>474.70238095238096</v>
      </c>
      <c r="AS64" s="6">
        <v>477.57936507936512</v>
      </c>
      <c r="AT64" s="6">
        <v>480.80357142857144</v>
      </c>
      <c r="AU64" s="6">
        <f t="shared" si="5"/>
        <v>484.70568783068785</v>
      </c>
      <c r="AV64" s="6">
        <f t="shared" si="6"/>
        <v>484.70568783068785</v>
      </c>
    </row>
    <row r="65" spans="1:48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v>414.05779650812764</v>
      </c>
      <c r="AR65" s="6">
        <v>423.40457555689346</v>
      </c>
      <c r="AS65" s="6">
        <v>428.14569536423841</v>
      </c>
      <c r="AT65" s="6">
        <v>432.48043347381099</v>
      </c>
      <c r="AU65" s="6">
        <f t="shared" si="5"/>
        <v>442.91089704996989</v>
      </c>
      <c r="AV65" s="6">
        <f t="shared" si="6"/>
        <v>442.91089704996989</v>
      </c>
    </row>
    <row r="66" spans="1:48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v>367.12942230183614</v>
      </c>
      <c r="AR66" s="6">
        <v>369.60740409016273</v>
      </c>
      <c r="AS66" s="6">
        <v>371.62263024331992</v>
      </c>
      <c r="AT66" s="6">
        <v>376.1904761904762</v>
      </c>
      <c r="AU66" s="6">
        <f t="shared" si="5"/>
        <v>381.11658456486043</v>
      </c>
      <c r="AV66" s="6">
        <f t="shared" si="6"/>
        <v>381.11658456486043</v>
      </c>
    </row>
    <row r="67" spans="1:48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v>260.47729918509896</v>
      </c>
      <c r="AM67" s="6">
        <v>262.98020954598371</v>
      </c>
      <c r="AN67" s="6">
        <v>265.77415599534345</v>
      </c>
      <c r="AO67" s="6">
        <v>274.21420256111759</v>
      </c>
      <c r="AP67" s="6">
        <v>279.10360884749707</v>
      </c>
      <c r="AQ67" s="6">
        <v>284.80791618160652</v>
      </c>
      <c r="AR67" s="6">
        <v>290.27939464493596</v>
      </c>
      <c r="AS67" s="6">
        <v>294.29569266589056</v>
      </c>
      <c r="AT67" s="6">
        <v>295.80908032596045</v>
      </c>
      <c r="AU67" s="6">
        <f t="shared" si="5"/>
        <v>300.8149010477299</v>
      </c>
      <c r="AV67" s="6">
        <f t="shared" si="6"/>
        <v>300.8149010477299</v>
      </c>
    </row>
    <row r="68" spans="1:48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v>216.79841897233203</v>
      </c>
      <c r="AM68" s="6">
        <v>224.70355731225297</v>
      </c>
      <c r="AN68" s="6">
        <v>232.70750988142294</v>
      </c>
      <c r="AO68" s="6">
        <v>243.28063241106722</v>
      </c>
      <c r="AP68" s="6">
        <v>255.53359683794469</v>
      </c>
      <c r="AQ68" s="6">
        <v>262.1541501976285</v>
      </c>
      <c r="AR68" s="6">
        <v>263.73517786561268</v>
      </c>
      <c r="AS68" s="6">
        <v>264.72332015810281</v>
      </c>
      <c r="AT68" s="6">
        <v>273.61660079051387</v>
      </c>
      <c r="AU68" s="6">
        <f t="shared" si="5"/>
        <v>282.01581027667987</v>
      </c>
      <c r="AV68" s="6">
        <f t="shared" si="6"/>
        <v>282.01581027667987</v>
      </c>
    </row>
    <row r="69" spans="1:48" x14ac:dyDescent="0.2">
      <c r="A69" s="9" t="s">
        <v>3</v>
      </c>
      <c r="B69" s="10">
        <v>0.91992665036674814</v>
      </c>
      <c r="C69" s="11">
        <v>1</v>
      </c>
      <c r="D69" s="11">
        <v>2</v>
      </c>
      <c r="E69" s="11">
        <v>2</v>
      </c>
      <c r="F69" s="11">
        <v>3</v>
      </c>
      <c r="G69" s="11">
        <v>4</v>
      </c>
      <c r="H69" s="11">
        <v>5</v>
      </c>
      <c r="I69" s="11">
        <v>6</v>
      </c>
      <c r="J69" s="11">
        <v>8</v>
      </c>
      <c r="K69" s="11">
        <v>10</v>
      </c>
      <c r="L69" s="11">
        <v>12</v>
      </c>
      <c r="M69" s="11">
        <v>16</v>
      </c>
      <c r="N69" s="11">
        <v>19</v>
      </c>
      <c r="O69" s="11">
        <v>23</v>
      </c>
      <c r="P69" s="10">
        <v>26</v>
      </c>
      <c r="Q69" s="11">
        <v>29</v>
      </c>
      <c r="R69" s="11">
        <v>33</v>
      </c>
      <c r="S69" s="11">
        <v>39</v>
      </c>
      <c r="T69" s="11">
        <v>45</v>
      </c>
      <c r="U69" s="11">
        <v>51</v>
      </c>
      <c r="V69" s="11">
        <v>57</v>
      </c>
      <c r="W69" s="11">
        <v>63</v>
      </c>
      <c r="X69" s="11">
        <v>68</v>
      </c>
      <c r="Y69" s="11">
        <v>72</v>
      </c>
      <c r="Z69" s="11">
        <v>80</v>
      </c>
      <c r="AA69" s="12">
        <v>87.191320293398533</v>
      </c>
      <c r="AB69" s="12">
        <v>105.7976772616137</v>
      </c>
      <c r="AC69" s="12">
        <v>113.56356968215159</v>
      </c>
      <c r="AD69" s="12">
        <v>119.23594132029341</v>
      </c>
      <c r="AE69" s="12">
        <v>123.9455990220049</v>
      </c>
      <c r="AF69" s="12">
        <v>129.93276283618582</v>
      </c>
      <c r="AG69" s="12">
        <v>138.50244498777508</v>
      </c>
      <c r="AH69" s="6">
        <v>145.65709046454768</v>
      </c>
      <c r="AI69" s="6">
        <v>152.33801955990219</v>
      </c>
      <c r="AJ69" s="6">
        <v>159.489608801956</v>
      </c>
      <c r="AK69" s="6">
        <v>165.81907090464549</v>
      </c>
      <c r="AL69" s="6">
        <v>169.35513447432763</v>
      </c>
      <c r="AM69" s="6">
        <v>173.58496332518337</v>
      </c>
      <c r="AN69" s="6">
        <v>181.13080684596576</v>
      </c>
      <c r="AO69" s="6">
        <v>188.43520782396089</v>
      </c>
      <c r="AP69" s="6">
        <v>195.15892420537898</v>
      </c>
      <c r="AQ69" s="6">
        <v>200.95660146699268</v>
      </c>
      <c r="AR69" s="6">
        <v>204.52628361858191</v>
      </c>
      <c r="AS69" s="6">
        <v>209.6515892420538</v>
      </c>
      <c r="AT69" s="6">
        <v>213.69498777506112</v>
      </c>
      <c r="AU69" s="6">
        <f t="shared" si="5"/>
        <v>220.87713936430319</v>
      </c>
      <c r="AV69" s="6">
        <f t="shared" si="6"/>
        <v>220.87713936430319</v>
      </c>
    </row>
    <row r="70" spans="1:48" s="11" customFormat="1" x14ac:dyDescent="0.2">
      <c r="A70" s="1" t="s">
        <v>8</v>
      </c>
      <c r="B70" s="5">
        <v>9.3348891481913654</v>
      </c>
      <c r="C70">
        <v>11</v>
      </c>
      <c r="D70">
        <v>14</v>
      </c>
      <c r="E70">
        <v>14</v>
      </c>
      <c r="F70">
        <v>18</v>
      </c>
      <c r="G70">
        <v>22</v>
      </c>
      <c r="H70">
        <v>27</v>
      </c>
      <c r="I70">
        <v>31</v>
      </c>
      <c r="J70">
        <v>35</v>
      </c>
      <c r="K70">
        <v>42</v>
      </c>
      <c r="L70">
        <v>51</v>
      </c>
      <c r="M70">
        <v>57</v>
      </c>
      <c r="N70">
        <v>63</v>
      </c>
      <c r="O70">
        <v>69</v>
      </c>
      <c r="P70">
        <v>78</v>
      </c>
      <c r="Q70">
        <v>86</v>
      </c>
      <c r="R70">
        <v>89</v>
      </c>
      <c r="S70">
        <v>96</v>
      </c>
      <c r="T70">
        <v>104</v>
      </c>
      <c r="U70">
        <v>111</v>
      </c>
      <c r="V70">
        <v>117</v>
      </c>
      <c r="W70">
        <v>121</v>
      </c>
      <c r="X70">
        <v>129</v>
      </c>
      <c r="Y70">
        <v>133</v>
      </c>
      <c r="Z70">
        <v>137</v>
      </c>
      <c r="AA70" s="6">
        <v>144.57409568261377</v>
      </c>
      <c r="AB70" s="6">
        <v>149.47491248541422</v>
      </c>
      <c r="AC70" s="6">
        <v>154.84247374562426</v>
      </c>
      <c r="AD70" s="6">
        <v>159.62660443407233</v>
      </c>
      <c r="AE70" s="6">
        <v>162.54375729288213</v>
      </c>
      <c r="AF70" s="6">
        <v>166.74445740956827</v>
      </c>
      <c r="AG70" s="6">
        <v>172.46207701283546</v>
      </c>
      <c r="AH70" s="6">
        <v>176.07934655775961</v>
      </c>
      <c r="AI70" s="6">
        <v>180.7467911318553</v>
      </c>
      <c r="AJ70" s="6">
        <v>185.41423570595097</v>
      </c>
      <c r="AK70" s="6">
        <v>186.5810968494749</v>
      </c>
      <c r="AL70" s="6">
        <v>187.86464410735121</v>
      </c>
      <c r="AM70" s="6">
        <v>194.28238039673278</v>
      </c>
      <c r="AN70" s="6">
        <v>198.2497082847141</v>
      </c>
      <c r="AO70" s="6">
        <v>200.23337222870478</v>
      </c>
      <c r="AP70" s="6">
        <v>202.68378063010502</v>
      </c>
      <c r="AQ70" s="6">
        <v>204.66744457409567</v>
      </c>
      <c r="AR70" s="6">
        <v>205.60093348891482</v>
      </c>
      <c r="AS70" s="6">
        <v>205.60093348891482</v>
      </c>
      <c r="AT70" s="6">
        <v>208.16802800466743</v>
      </c>
      <c r="AU70" s="6" t="e">
        <f t="shared" si="5"/>
        <v>#DIV/0!</v>
      </c>
      <c r="AV70" s="6" t="e">
        <f t="shared" si="6"/>
        <v>#DIV/0!</v>
      </c>
    </row>
    <row r="71" spans="1:48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v>90.210162277201377</v>
      </c>
      <c r="AR71" s="6">
        <v>94.706038840117046</v>
      </c>
      <c r="AS71" s="6">
        <v>97.951582867783969</v>
      </c>
      <c r="AT71" s="6">
        <v>102.52726789039637</v>
      </c>
      <c r="AU71" s="6">
        <f t="shared" si="5"/>
        <v>107.55520085129022</v>
      </c>
      <c r="AV71" s="6">
        <f t="shared" si="6"/>
        <v>107.55520085129022</v>
      </c>
    </row>
    <row r="72" spans="1:48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v>82.142857142857153</v>
      </c>
      <c r="AR72" s="6">
        <v>84.821428571428584</v>
      </c>
      <c r="AS72" s="6">
        <v>86.428571428571431</v>
      </c>
      <c r="AT72" s="6">
        <v>88.035714285714292</v>
      </c>
      <c r="AU72" s="6">
        <f t="shared" si="5"/>
        <v>89.821428571428584</v>
      </c>
      <c r="AV72" s="6">
        <f t="shared" si="6"/>
        <v>89.821428571428584</v>
      </c>
    </row>
    <row r="73" spans="1:48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v>81.362483391713965</v>
      </c>
      <c r="AR73" s="6">
        <v>81.591979707694165</v>
      </c>
      <c r="AS73" s="6">
        <v>82.932721343157382</v>
      </c>
      <c r="AT73" s="6">
        <v>84.466723034182863</v>
      </c>
      <c r="AU73" s="6">
        <f t="shared" si="5"/>
        <v>84.466723034182863</v>
      </c>
      <c r="AV73" s="6">
        <f t="shared" si="6"/>
        <v>84.466723034182863</v>
      </c>
    </row>
    <row r="74" spans="1:48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v>75.049285362247417</v>
      </c>
      <c r="AR74" s="6">
        <v>75.850172498767876</v>
      </c>
      <c r="AS74" s="6">
        <v>76.429275505174971</v>
      </c>
      <c r="AT74" s="6">
        <v>77.341054706752104</v>
      </c>
      <c r="AU74" s="6">
        <f t="shared" si="5"/>
        <v>78.117299162148839</v>
      </c>
      <c r="AV74" s="6">
        <f t="shared" si="6"/>
        <v>78.117299162148839</v>
      </c>
    </row>
    <row r="75" spans="1:48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v>66.780045351473916</v>
      </c>
      <c r="AR75" s="6">
        <v>67.573696145124714</v>
      </c>
      <c r="AS75" s="6">
        <v>67.800453514739232</v>
      </c>
      <c r="AT75" s="6">
        <v>68.027210884353735</v>
      </c>
      <c r="AU75" s="6">
        <f t="shared" si="5"/>
        <v>68.707482993197274</v>
      </c>
      <c r="AV75" s="6">
        <f t="shared" si="6"/>
        <v>68.707482993197274</v>
      </c>
    </row>
    <row r="76" spans="1:48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v>37.071535022354695</v>
      </c>
      <c r="AK76" s="6">
        <v>37.44411326378539</v>
      </c>
      <c r="AL76" s="6">
        <v>37.44411326378539</v>
      </c>
      <c r="AM76" s="6">
        <v>38.189269746646794</v>
      </c>
      <c r="AN76" s="6">
        <v>38.375558867362145</v>
      </c>
      <c r="AO76" s="6">
        <v>38.561847988077496</v>
      </c>
      <c r="AP76" s="6">
        <v>39.120715350223541</v>
      </c>
      <c r="AQ76" s="6">
        <v>39.120715350223541</v>
      </c>
      <c r="AR76" s="6">
        <v>39.307004470938892</v>
      </c>
      <c r="AS76" s="6">
        <v>39.307004470938892</v>
      </c>
      <c r="AT76" s="6">
        <v>39.865871833084945</v>
      </c>
      <c r="AU76" s="6">
        <f t="shared" si="5"/>
        <v>40.052160953800296</v>
      </c>
      <c r="AV76" s="6">
        <f t="shared" si="6"/>
        <v>40.052160953800296</v>
      </c>
    </row>
    <row r="77" spans="1:48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v>17.534639273769706</v>
      </c>
      <c r="AK77" s="6">
        <v>19.326325848064979</v>
      </c>
      <c r="AL77" s="6">
        <v>20.477783086478738</v>
      </c>
      <c r="AM77" s="6">
        <v>21.705685618729095</v>
      </c>
      <c r="AN77" s="6">
        <v>24.190157668418536</v>
      </c>
      <c r="AO77" s="6">
        <v>26.330625895843287</v>
      </c>
      <c r="AP77" s="6">
        <v>28.695652173913043</v>
      </c>
      <c r="AQ77" s="6">
        <v>30.625895843287147</v>
      </c>
      <c r="AR77" s="6">
        <v>31.012900143334925</v>
      </c>
      <c r="AS77" s="6">
        <v>33.688485427615859</v>
      </c>
      <c r="AT77" s="6">
        <v>35.198279980888678</v>
      </c>
      <c r="AU77" s="6">
        <f t="shared" si="5"/>
        <v>37.926421404682273</v>
      </c>
      <c r="AV77" s="6">
        <f t="shared" si="6"/>
        <v>37.926421404682273</v>
      </c>
    </row>
    <row r="78" spans="1:48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v>6.3990218055838595</v>
      </c>
      <c r="AR78" s="6">
        <v>6.3990218055838595</v>
      </c>
      <c r="AS78" s="6">
        <v>6.9288771143264727</v>
      </c>
      <c r="AT78" s="6">
        <v>7.2957000203790505</v>
      </c>
      <c r="AU78" s="6">
        <f t="shared" si="5"/>
        <v>7.7032810271041372</v>
      </c>
      <c r="AV78" s="6">
        <f t="shared" si="6"/>
        <v>7.7032810271041372</v>
      </c>
    </row>
    <row r="79" spans="1:48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v>4.8183407810374979</v>
      </c>
      <c r="AR79" s="6">
        <v>4.8571983679813489</v>
      </c>
      <c r="AS79" s="6">
        <v>4.896055954925199</v>
      </c>
      <c r="AT79" s="6">
        <v>4.93491354186905</v>
      </c>
      <c r="AU79" s="6">
        <f t="shared" si="5"/>
        <v>4.954342335340975</v>
      </c>
      <c r="AV79" s="6">
        <f t="shared" si="6"/>
        <v>4.954342335340975</v>
      </c>
    </row>
    <row r="80" spans="1:48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v>3.3427128427128427</v>
      </c>
      <c r="AR80" s="6">
        <v>3.3427128427128427</v>
      </c>
      <c r="AS80" s="6">
        <v>3.3427128427128427</v>
      </c>
      <c r="AT80" s="6">
        <v>3.3427128427128427</v>
      </c>
      <c r="AU80" s="6">
        <f t="shared" si="5"/>
        <v>3.3427128427128427</v>
      </c>
      <c r="AV80" s="6">
        <f t="shared" si="6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T80">
    <sortCondition descending="1" ref="AT62:AT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29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31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40" r:id="rId30" display="https://www.worldometers.info/coronavirus/country/norway/" xr:uid="{45694200-AD74-0447-921B-98052D6217F2}"/>
    <hyperlink ref="A35" r:id="rId31" display="https://www.worldometers.info/coronavirus/country/sweden/" xr:uid="{219CBCE6-9D2C-5146-B0CA-29FE2A0FA513}"/>
    <hyperlink ref="A39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69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70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2020-05-06T01:38:47Z</dcterms:modified>
</cp:coreProperties>
</file>