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ramirez/projects/COVID19/"/>
    </mc:Choice>
  </mc:AlternateContent>
  <xr:revisionPtr revIDLastSave="0" documentId="13_ncr:1_{AC78AB07-C200-754C-8765-5ECEF94ABD63}" xr6:coauthVersionLast="45" xr6:coauthVersionMax="45" xr10:uidLastSave="{00000000-0000-0000-0000-000000000000}"/>
  <bookViews>
    <workbookView xWindow="0" yWindow="460" windowWidth="28800" windowHeight="17540" xr2:uid="{88028D00-68CA-7A4C-80F7-F9DFC90D5C6B}"/>
  </bookViews>
  <sheets>
    <sheet name="Calculos COVID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45" i="1" l="1"/>
  <c r="G2" i="1" l="1"/>
  <c r="AP80" i="1" s="1"/>
  <c r="F2" i="1"/>
  <c r="AO45" i="1" s="1"/>
  <c r="G20" i="1"/>
  <c r="AP77" i="1" s="1"/>
  <c r="F20" i="1"/>
  <c r="AP42" i="1" s="1"/>
  <c r="AO42" i="1" l="1"/>
  <c r="AO77" i="1"/>
  <c r="AO80" i="1"/>
  <c r="F19" i="1"/>
  <c r="AP38" i="1" s="1"/>
  <c r="G19" i="1"/>
  <c r="AP71" i="1" s="1"/>
  <c r="G5" i="1"/>
  <c r="AP70" i="1" s="1"/>
  <c r="AO38" i="1" l="1"/>
  <c r="AO70" i="1"/>
  <c r="AO72" i="1"/>
  <c r="G16" i="1"/>
  <c r="G17" i="1"/>
  <c r="AP73" i="1" s="1"/>
  <c r="G18" i="1"/>
  <c r="F16" i="1"/>
  <c r="AP35" i="1" s="1"/>
  <c r="F17" i="1"/>
  <c r="AP40" i="1" s="1"/>
  <c r="F18" i="1"/>
  <c r="AP44" i="1" s="1"/>
  <c r="F15" i="1"/>
  <c r="G15" i="1"/>
  <c r="AP76" i="1" s="1"/>
  <c r="G3" i="1"/>
  <c r="AP64" i="1" s="1"/>
  <c r="G4" i="1"/>
  <c r="AP63" i="1" s="1"/>
  <c r="G6" i="1"/>
  <c r="AP72" i="1" s="1"/>
  <c r="G7" i="1"/>
  <c r="AP74" i="1" s="1"/>
  <c r="G8" i="1"/>
  <c r="G9" i="1"/>
  <c r="AP79" i="1" s="1"/>
  <c r="G10" i="1"/>
  <c r="AP69" i="1" s="1"/>
  <c r="G11" i="1"/>
  <c r="AP66" i="1" s="1"/>
  <c r="G12" i="1"/>
  <c r="AP67" i="1" s="1"/>
  <c r="G13" i="1"/>
  <c r="AP75" i="1" s="1"/>
  <c r="G14" i="1"/>
  <c r="AP62" i="1" s="1"/>
  <c r="F3" i="1"/>
  <c r="AP30" i="1" s="1"/>
  <c r="F4" i="1"/>
  <c r="F5" i="1"/>
  <c r="AP31" i="1" s="1"/>
  <c r="F6" i="1"/>
  <c r="AP36" i="1" s="1"/>
  <c r="F7" i="1"/>
  <c r="AP41" i="1" s="1"/>
  <c r="F8" i="1"/>
  <c r="F9" i="1"/>
  <c r="F10" i="1"/>
  <c r="F11" i="1"/>
  <c r="AP33" i="1" s="1"/>
  <c r="F12" i="1"/>
  <c r="AP34" i="1" s="1"/>
  <c r="F13" i="1"/>
  <c r="AP37" i="1" s="1"/>
  <c r="F14" i="1"/>
  <c r="AP28" i="1" s="1"/>
  <c r="AO78" i="1" l="1"/>
  <c r="AP78" i="1"/>
  <c r="AO39" i="1"/>
  <c r="AP39" i="1"/>
  <c r="AO43" i="1"/>
  <c r="AP43" i="1"/>
  <c r="AO68" i="1"/>
  <c r="AP68" i="1"/>
  <c r="AO29" i="1"/>
  <c r="AP29" i="1"/>
  <c r="AO66" i="1"/>
  <c r="AP65" i="1"/>
  <c r="AO33" i="1"/>
  <c r="AP32" i="1"/>
  <c r="AO27" i="1"/>
  <c r="AP27" i="1"/>
  <c r="AO37" i="1"/>
  <c r="AO31" i="1"/>
  <c r="AO75" i="1"/>
  <c r="AO79" i="1"/>
  <c r="AO63" i="1"/>
  <c r="AO44" i="1"/>
  <c r="AO74" i="1"/>
  <c r="AO67" i="1"/>
  <c r="AO64" i="1"/>
  <c r="AO40" i="1"/>
  <c r="AO32" i="1"/>
  <c r="AO41" i="1"/>
  <c r="AO30" i="1"/>
  <c r="AO65" i="1"/>
  <c r="AO71" i="1"/>
  <c r="AO76" i="1"/>
  <c r="AO36" i="1"/>
  <c r="AO34" i="1"/>
  <c r="AO28" i="1"/>
  <c r="AO35" i="1"/>
  <c r="AO62" i="1"/>
  <c r="AO69" i="1"/>
  <c r="AO73" i="1"/>
</calcChain>
</file>

<file path=xl/sharedStrings.xml><?xml version="1.0" encoding="utf-8"?>
<sst xmlns="http://schemas.openxmlformats.org/spreadsheetml/2006/main" count="148" uniqueCount="68">
  <si>
    <t>China</t>
  </si>
  <si>
    <t>Italy</t>
  </si>
  <si>
    <t>Spain</t>
  </si>
  <si>
    <t>USA</t>
  </si>
  <si>
    <t>Germany</t>
  </si>
  <si>
    <t>Iran</t>
  </si>
  <si>
    <t>France</t>
  </si>
  <si>
    <t>S. Korea</t>
  </si>
  <si>
    <t>Switzerland</t>
  </si>
  <si>
    <t>UK</t>
  </si>
  <si>
    <t>Netherlands</t>
  </si>
  <si>
    <t>Austria</t>
  </si>
  <si>
    <t>Belgium</t>
  </si>
  <si>
    <t>Country</t>
  </si>
  <si>
    <t>Cases</t>
  </si>
  <si>
    <t>new cases</t>
  </si>
  <si>
    <t>total deaths</t>
  </si>
  <si>
    <t>Population</t>
  </si>
  <si>
    <t>Confirmed cases per 1 million habitants</t>
  </si>
  <si>
    <t>Norway</t>
  </si>
  <si>
    <t>Sweden</t>
  </si>
  <si>
    <t>Canada</t>
  </si>
  <si>
    <t>Colombia</t>
  </si>
  <si>
    <t>Death cases per 1  million habitants</t>
  </si>
  <si>
    <t>21 March</t>
  </si>
  <si>
    <t>22 March</t>
  </si>
  <si>
    <t>23 March</t>
  </si>
  <si>
    <t>24 March</t>
  </si>
  <si>
    <t>Denmark</t>
  </si>
  <si>
    <t>Brazil</t>
  </si>
  <si>
    <t>25 March</t>
  </si>
  <si>
    <t>26 March</t>
  </si>
  <si>
    <t>27 March</t>
  </si>
  <si>
    <t>28 March</t>
  </si>
  <si>
    <t>29 March</t>
  </si>
  <si>
    <t>30 March</t>
  </si>
  <si>
    <t>31 March</t>
  </si>
  <si>
    <t>1 April</t>
  </si>
  <si>
    <t>2 April</t>
  </si>
  <si>
    <t>3 April</t>
  </si>
  <si>
    <t>4 April</t>
  </si>
  <si>
    <t>5 April</t>
  </si>
  <si>
    <t>6 April</t>
  </si>
  <si>
    <t>7 April</t>
  </si>
  <si>
    <t>8 April</t>
  </si>
  <si>
    <t>9 April</t>
  </si>
  <si>
    <t>10 April</t>
  </si>
  <si>
    <t>11 April</t>
  </si>
  <si>
    <t>12 April</t>
  </si>
  <si>
    <t>13 April</t>
  </si>
  <si>
    <t>14 April</t>
  </si>
  <si>
    <t>15 April</t>
  </si>
  <si>
    <t>Next day</t>
  </si>
  <si>
    <t>Next Day</t>
  </si>
  <si>
    <t>16 April</t>
  </si>
  <si>
    <t>17 April</t>
  </si>
  <si>
    <t>18 April</t>
  </si>
  <si>
    <t>19 April</t>
  </si>
  <si>
    <t>20 April</t>
  </si>
  <si>
    <t>21 April</t>
  </si>
  <si>
    <t>22 April</t>
  </si>
  <si>
    <t>23 April</t>
  </si>
  <si>
    <t>24 April</t>
  </si>
  <si>
    <t>25 April</t>
  </si>
  <si>
    <t>26 April</t>
  </si>
  <si>
    <t>27 April</t>
  </si>
  <si>
    <t>28 April</t>
  </si>
  <si>
    <t>29 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</si>
</sst>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2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  <xf numFmtId="1" fontId="2" fillId="0" borderId="0" xfId="1" applyNumberFormat="1" applyFont="1"/>
    <xf numFmtId="1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3" fillId="2" borderId="0" xfId="2" applyFill="1"/>
    <xf numFmtId="1" fontId="2" fillId="2" borderId="0" xfId="1" applyNumberFormat="1" applyFont="1" applyFill="1"/>
    <xf numFmtId="0" fontId="0" fillId="2" borderId="0" xfId="0" applyFill="1"/>
    <xf numFmtId="1" fontId="0" fillId="2" borderId="0" xfId="0" applyNumberFormat="1" applyFill="1"/>
    <xf numFmtId="0" fontId="0" fillId="0" borderId="0" xfId="0" applyAlignment="1">
      <alignment horizontal="center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Confirmed Cases per Million Inhabitants</a:t>
            </a:r>
            <a:endParaRPr lang="es-CO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COVID19'!$B$26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COVID19'!$B$27:$B$45</c:f>
              <c:numCache>
                <c:formatCode>0</c:formatCode>
                <c:ptCount val="19"/>
                <c:pt idx="0">
                  <c:v>546.42091727389629</c:v>
                </c:pt>
                <c:pt idx="1">
                  <c:v>246.92982456140351</c:v>
                </c:pt>
                <c:pt idx="2">
                  <c:v>800.81680280046669</c:v>
                </c:pt>
                <c:pt idx="3">
                  <c:v>885.87962962962968</c:v>
                </c:pt>
                <c:pt idx="4">
                  <c:v>73.67053789731051</c:v>
                </c:pt>
                <c:pt idx="5">
                  <c:v>75.526791089705</c:v>
                </c:pt>
                <c:pt idx="6">
                  <c:v>215.83818480370206</c:v>
                </c:pt>
                <c:pt idx="7">
                  <c:v>211.35040745052387</c:v>
                </c:pt>
                <c:pt idx="8">
                  <c:v>174.901185770751</c:v>
                </c:pt>
                <c:pt idx="9">
                  <c:v>270.12924266215725</c:v>
                </c:pt>
                <c:pt idx="10">
                  <c:v>339.22902494331066</c:v>
                </c:pt>
                <c:pt idx="11">
                  <c:v>251</c:v>
                </c:pt>
                <c:pt idx="12">
                  <c:v>403.12965722801783</c:v>
                </c:pt>
                <c:pt idx="13">
                  <c:v>35.328544825751528</c:v>
                </c:pt>
                <c:pt idx="14">
                  <c:v>253.94282897979301</c:v>
                </c:pt>
                <c:pt idx="15">
                  <c:v>6</c:v>
                </c:pt>
                <c:pt idx="16">
                  <c:v>170.95395375947155</c:v>
                </c:pt>
                <c:pt idx="17">
                  <c:v>3.9942938659058487</c:v>
                </c:pt>
                <c:pt idx="18">
                  <c:v>58.447330447330444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0-1341-8564-275AF7CEB475}"/>
            </c:ext>
          </c:extLst>
        </c:ser>
        <c:ser>
          <c:idx val="1"/>
          <c:order val="1"/>
          <c:tx>
            <c:strRef>
              <c:f>'Calculos COVID19'!$C$26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COVID19'!$C$27:$C$45</c:f>
              <c:numCache>
                <c:formatCode>0</c:formatCode>
                <c:ptCount val="19"/>
                <c:pt idx="0">
                  <c:v>613.00900128589808</c:v>
                </c:pt>
                <c:pt idx="1">
                  <c:v>298</c:v>
                </c:pt>
                <c:pt idx="2">
                  <c:v>872.11201866977831</c:v>
                </c:pt>
                <c:pt idx="3">
                  <c:v>977.81084656084658</c:v>
                </c:pt>
                <c:pt idx="4">
                  <c:v>99</c:v>
                </c:pt>
                <c:pt idx="5">
                  <c:v>86</c:v>
                </c:pt>
                <c:pt idx="6">
                  <c:v>239</c:v>
                </c:pt>
                <c:pt idx="7">
                  <c:v>245</c:v>
                </c:pt>
                <c:pt idx="8">
                  <c:v>191</c:v>
                </c:pt>
                <c:pt idx="9">
                  <c:v>300</c:v>
                </c:pt>
                <c:pt idx="10">
                  <c:v>405.89569160997729</c:v>
                </c:pt>
                <c:pt idx="11">
                  <c:v>262</c:v>
                </c:pt>
                <c:pt idx="12">
                  <c:v>421.5722801788375</c:v>
                </c:pt>
                <c:pt idx="13">
                  <c:v>38</c:v>
                </c:pt>
                <c:pt idx="14">
                  <c:v>267</c:v>
                </c:pt>
                <c:pt idx="15">
                  <c:v>7</c:v>
                </c:pt>
                <c:pt idx="16">
                  <c:v>173</c:v>
                </c:pt>
                <c:pt idx="17">
                  <c:v>5</c:v>
                </c:pt>
                <c:pt idx="18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0-1341-8564-275AF7CEB475}"/>
            </c:ext>
          </c:extLst>
        </c:ser>
        <c:ser>
          <c:idx val="2"/>
          <c:order val="2"/>
          <c:tx>
            <c:strRef>
              <c:f>'Calculos COVID19'!$D$26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COVID19'!$D$27:$D$45</c:f>
              <c:numCache>
                <c:formatCode>General</c:formatCode>
                <c:ptCount val="19"/>
                <c:pt idx="0">
                  <c:v>709</c:v>
                </c:pt>
                <c:pt idx="1">
                  <c:v>328</c:v>
                </c:pt>
                <c:pt idx="2">
                  <c:v>997</c:v>
                </c:pt>
                <c:pt idx="3">
                  <c:v>1057</c:v>
                </c:pt>
                <c:pt idx="4">
                  <c:v>129</c:v>
                </c:pt>
                <c:pt idx="5">
                  <c:v>100</c:v>
                </c:pt>
                <c:pt idx="6">
                  <c:v>296</c:v>
                </c:pt>
                <c:pt idx="7">
                  <c:v>276</c:v>
                </c:pt>
                <c:pt idx="8">
                  <c:v>202</c:v>
                </c:pt>
                <c:pt idx="9">
                  <c:v>351</c:v>
                </c:pt>
                <c:pt idx="10">
                  <c:v>507</c:v>
                </c:pt>
                <c:pt idx="11">
                  <c:v>282</c:v>
                </c:pt>
                <c:pt idx="12">
                  <c:v>474</c:v>
                </c:pt>
                <c:pt idx="13">
                  <c:v>54</c:v>
                </c:pt>
                <c:pt idx="14">
                  <c:v>284</c:v>
                </c:pt>
                <c:pt idx="15">
                  <c:v>9</c:v>
                </c:pt>
                <c:pt idx="16">
                  <c:v>174</c:v>
                </c:pt>
                <c:pt idx="17">
                  <c:v>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B0-1341-8564-275AF7CEB475}"/>
            </c:ext>
          </c:extLst>
        </c:ser>
        <c:ser>
          <c:idx val="3"/>
          <c:order val="3"/>
          <c:tx>
            <c:strRef>
              <c:f>'Calculos COVID19'!$E$26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COVID19'!$E$27:$E$45</c:f>
              <c:numCache>
                <c:formatCode>General</c:formatCode>
                <c:ptCount val="19"/>
                <c:pt idx="0">
                  <c:v>855</c:v>
                </c:pt>
                <c:pt idx="1">
                  <c:v>374</c:v>
                </c:pt>
                <c:pt idx="2">
                  <c:v>1153</c:v>
                </c:pt>
                <c:pt idx="3" formatCode="0">
                  <c:v>1144</c:v>
                </c:pt>
                <c:pt idx="4">
                  <c:v>162</c:v>
                </c:pt>
                <c:pt idx="5">
                  <c:v>122</c:v>
                </c:pt>
                <c:pt idx="6">
                  <c:v>333</c:v>
                </c:pt>
                <c:pt idx="7">
                  <c:v>324</c:v>
                </c:pt>
                <c:pt idx="8">
                  <c:v>226</c:v>
                </c:pt>
                <c:pt idx="9">
                  <c:v>398</c:v>
                </c:pt>
                <c:pt idx="10">
                  <c:v>599</c:v>
                </c:pt>
                <c:pt idx="11">
                  <c:v>284</c:v>
                </c:pt>
                <c:pt idx="12">
                  <c:v>518</c:v>
                </c:pt>
                <c:pt idx="13">
                  <c:v>69</c:v>
                </c:pt>
                <c:pt idx="14">
                  <c:v>306</c:v>
                </c:pt>
                <c:pt idx="15">
                  <c:v>11</c:v>
                </c:pt>
                <c:pt idx="16">
                  <c:v>176</c:v>
                </c:pt>
                <c:pt idx="17">
                  <c:v>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FA42-ADDC-2F07F0000D6D}"/>
            </c:ext>
          </c:extLst>
        </c:ser>
        <c:ser>
          <c:idx val="4"/>
          <c:order val="4"/>
          <c:tx>
            <c:strRef>
              <c:f>'Calculos COVID19'!$F$26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COVID19'!$F$27:$F$45</c:f>
              <c:numCache>
                <c:formatCode>General</c:formatCode>
                <c:ptCount val="19"/>
                <c:pt idx="0">
                  <c:v>983</c:v>
                </c:pt>
                <c:pt idx="1">
                  <c:v>433</c:v>
                </c:pt>
                <c:pt idx="2">
                  <c:v>1272</c:v>
                </c:pt>
                <c:pt idx="3" formatCode="0">
                  <c:v>1230</c:v>
                </c:pt>
                <c:pt idx="4">
                  <c:v>198</c:v>
                </c:pt>
                <c:pt idx="5">
                  <c:v>198</c:v>
                </c:pt>
                <c:pt idx="6">
                  <c:v>377</c:v>
                </c:pt>
                <c:pt idx="7">
                  <c:v>373</c:v>
                </c:pt>
                <c:pt idx="8">
                  <c:v>250</c:v>
                </c:pt>
                <c:pt idx="9">
                  <c:v>451</c:v>
                </c:pt>
                <c:pt idx="10">
                  <c:v>634</c:v>
                </c:pt>
                <c:pt idx="11">
                  <c:v>308</c:v>
                </c:pt>
                <c:pt idx="12">
                  <c:v>571</c:v>
                </c:pt>
                <c:pt idx="13">
                  <c:v>88</c:v>
                </c:pt>
                <c:pt idx="14">
                  <c:v>333</c:v>
                </c:pt>
                <c:pt idx="15">
                  <c:v>12</c:v>
                </c:pt>
                <c:pt idx="16">
                  <c:v>178</c:v>
                </c:pt>
                <c:pt idx="17">
                  <c:v>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6-AF46-828F-81A9D927F79A}"/>
            </c:ext>
          </c:extLst>
        </c:ser>
        <c:ser>
          <c:idx val="5"/>
          <c:order val="5"/>
          <c:tx>
            <c:strRef>
              <c:f>'Calculos COVID19'!$G$26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COVID19'!$G$27:$G$45</c:f>
              <c:numCache>
                <c:formatCode>General</c:formatCode>
                <c:ptCount val="19"/>
                <c:pt idx="0">
                  <c:v>1238</c:v>
                </c:pt>
                <c:pt idx="1">
                  <c:v>547</c:v>
                </c:pt>
                <c:pt idx="2">
                  <c:v>1378</c:v>
                </c:pt>
                <c:pt idx="3" formatCode="0">
                  <c:v>1332</c:v>
                </c:pt>
                <c:pt idx="4">
                  <c:v>260</c:v>
                </c:pt>
                <c:pt idx="5">
                  <c:v>175</c:v>
                </c:pt>
                <c:pt idx="6">
                  <c:v>435</c:v>
                </c:pt>
                <c:pt idx="7">
                  <c:v>433</c:v>
                </c:pt>
                <c:pt idx="8">
                  <c:v>281</c:v>
                </c:pt>
                <c:pt idx="9">
                  <c:v>531</c:v>
                </c:pt>
                <c:pt idx="10">
                  <c:v>783</c:v>
                </c:pt>
                <c:pt idx="11">
                  <c:v>335</c:v>
                </c:pt>
                <c:pt idx="12">
                  <c:v>628</c:v>
                </c:pt>
                <c:pt idx="13">
                  <c:v>108</c:v>
                </c:pt>
                <c:pt idx="14">
                  <c:v>362</c:v>
                </c:pt>
                <c:pt idx="15">
                  <c:v>14</c:v>
                </c:pt>
                <c:pt idx="16">
                  <c:v>180</c:v>
                </c:pt>
                <c:pt idx="17">
                  <c:v>10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6-AF46-828F-81A9D927F79A}"/>
            </c:ext>
          </c:extLst>
        </c:ser>
        <c:ser>
          <c:idx val="6"/>
          <c:order val="6"/>
          <c:tx>
            <c:strRef>
              <c:f>'Calculos COVID19'!$H$26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COVID19'!$H$27:$H$45</c:f>
              <c:numCache>
                <c:formatCode>General</c:formatCode>
                <c:ptCount val="19"/>
                <c:pt idx="0">
                  <c:v>1408</c:v>
                </c:pt>
                <c:pt idx="1">
                  <c:v>639</c:v>
                </c:pt>
                <c:pt idx="2">
                  <c:v>1509</c:v>
                </c:pt>
                <c:pt idx="3" formatCode="0">
                  <c:v>1430</c:v>
                </c:pt>
                <c:pt idx="4">
                  <c:v>310</c:v>
                </c:pt>
                <c:pt idx="5">
                  <c:v>219</c:v>
                </c:pt>
                <c:pt idx="6">
                  <c:v>492</c:v>
                </c:pt>
                <c:pt idx="7">
                  <c:v>501</c:v>
                </c:pt>
                <c:pt idx="8">
                  <c:v>371</c:v>
                </c:pt>
                <c:pt idx="9">
                  <c:v>614</c:v>
                </c:pt>
                <c:pt idx="10">
                  <c:v>868</c:v>
                </c:pt>
                <c:pt idx="11">
                  <c:v>365</c:v>
                </c:pt>
                <c:pt idx="12">
                  <c:v>628</c:v>
                </c:pt>
                <c:pt idx="13">
                  <c:v>125</c:v>
                </c:pt>
                <c:pt idx="14">
                  <c:v>398</c:v>
                </c:pt>
                <c:pt idx="15">
                  <c:v>16</c:v>
                </c:pt>
                <c:pt idx="16">
                  <c:v>181</c:v>
                </c:pt>
                <c:pt idx="17">
                  <c:v>11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66-AF46-828F-81A9D927F79A}"/>
            </c:ext>
          </c:extLst>
        </c:ser>
        <c:ser>
          <c:idx val="7"/>
          <c:order val="7"/>
          <c:tx>
            <c:strRef>
              <c:f>'Calculos COVID19'!$I$26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COVID19'!$I$27:$I$45</c:f>
              <c:numCache>
                <c:formatCode>General</c:formatCode>
                <c:ptCount val="19"/>
                <c:pt idx="0">
                  <c:v>1569</c:v>
                </c:pt>
                <c:pt idx="1">
                  <c:v>801</c:v>
                </c:pt>
                <c:pt idx="2">
                  <c:v>1642</c:v>
                </c:pt>
                <c:pt idx="3" formatCode="0">
                  <c:v>1529</c:v>
                </c:pt>
                <c:pt idx="4">
                  <c:v>369</c:v>
                </c:pt>
                <c:pt idx="5">
                  <c:v>257</c:v>
                </c:pt>
                <c:pt idx="6">
                  <c:v>561</c:v>
                </c:pt>
                <c:pt idx="7">
                  <c:v>568</c:v>
                </c:pt>
                <c:pt idx="8">
                  <c:v>341</c:v>
                </c:pt>
                <c:pt idx="9">
                  <c:v>697</c:v>
                </c:pt>
                <c:pt idx="10">
                  <c:v>928</c:v>
                </c:pt>
                <c:pt idx="11">
                  <c:v>393</c:v>
                </c:pt>
                <c:pt idx="12">
                  <c:v>748</c:v>
                </c:pt>
                <c:pt idx="13">
                  <c:v>148</c:v>
                </c:pt>
                <c:pt idx="14">
                  <c:v>436</c:v>
                </c:pt>
                <c:pt idx="15">
                  <c:v>19</c:v>
                </c:pt>
                <c:pt idx="16">
                  <c:v>184</c:v>
                </c:pt>
                <c:pt idx="17">
                  <c:v>12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C-CC44-89D9-E0CBDD21BA17}"/>
            </c:ext>
          </c:extLst>
        </c:ser>
        <c:ser>
          <c:idx val="8"/>
          <c:order val="8"/>
          <c:tx>
            <c:strRef>
              <c:f>'Calculos COVID19'!$J$26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COVID19'!$J$27:$J$45</c:f>
              <c:numCache>
                <c:formatCode>General</c:formatCode>
                <c:ptCount val="19"/>
                <c:pt idx="0">
                  <c:v>1717</c:v>
                </c:pt>
                <c:pt idx="1">
                  <c:v>951</c:v>
                </c:pt>
                <c:pt idx="2">
                  <c:v>1730</c:v>
                </c:pt>
                <c:pt idx="3" formatCode="0">
                  <c:v>1615</c:v>
                </c:pt>
                <c:pt idx="4">
                  <c:v>434</c:v>
                </c:pt>
                <c:pt idx="5">
                  <c:v>294</c:v>
                </c:pt>
                <c:pt idx="6">
                  <c:v>600</c:v>
                </c:pt>
                <c:pt idx="7">
                  <c:v>632</c:v>
                </c:pt>
                <c:pt idx="8">
                  <c:v>366</c:v>
                </c:pt>
                <c:pt idx="9">
                  <c:v>750</c:v>
                </c:pt>
                <c:pt idx="10">
                  <c:v>996</c:v>
                </c:pt>
                <c:pt idx="11">
                  <c:v>428</c:v>
                </c:pt>
                <c:pt idx="12">
                  <c:v>758</c:v>
                </c:pt>
                <c:pt idx="13">
                  <c:v>168</c:v>
                </c:pt>
                <c:pt idx="14">
                  <c:v>472</c:v>
                </c:pt>
                <c:pt idx="15">
                  <c:v>20</c:v>
                </c:pt>
                <c:pt idx="16">
                  <c:v>186</c:v>
                </c:pt>
                <c:pt idx="17">
                  <c:v>14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C-CC44-89D9-E0CBDD21BA17}"/>
            </c:ext>
          </c:extLst>
        </c:ser>
        <c:ser>
          <c:idx val="9"/>
          <c:order val="9"/>
          <c:tx>
            <c:strRef>
              <c:f>'Calculos COVID19'!$K$26</c:f>
              <c:strCache>
                <c:ptCount val="1"/>
                <c:pt idx="0">
                  <c:v>30 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COVID19'!$K$27:$K$45</c:f>
              <c:numCache>
                <c:formatCode>General</c:formatCode>
                <c:ptCount val="19"/>
                <c:pt idx="0">
                  <c:v>1885</c:v>
                </c:pt>
                <c:pt idx="1">
                  <c:v>1044</c:v>
                </c:pt>
                <c:pt idx="2">
                  <c:v>1858</c:v>
                </c:pt>
                <c:pt idx="3" formatCode="0">
                  <c:v>1682</c:v>
                </c:pt>
                <c:pt idx="4">
                  <c:v>500</c:v>
                </c:pt>
                <c:pt idx="5">
                  <c:v>333</c:v>
                </c:pt>
                <c:pt idx="6">
                  <c:v>665</c:v>
                </c:pt>
                <c:pt idx="7">
                  <c:v>624</c:v>
                </c:pt>
                <c:pt idx="8">
                  <c:v>398</c:v>
                </c:pt>
                <c:pt idx="9">
                  <c:v>828</c:v>
                </c:pt>
                <c:pt idx="10">
                  <c:v>1090</c:v>
                </c:pt>
                <c:pt idx="11">
                  <c:v>460</c:v>
                </c:pt>
                <c:pt idx="12">
                  <c:v>828</c:v>
                </c:pt>
                <c:pt idx="13">
                  <c:v>198</c:v>
                </c:pt>
                <c:pt idx="14">
                  <c:v>511</c:v>
                </c:pt>
                <c:pt idx="15">
                  <c:v>22</c:v>
                </c:pt>
                <c:pt idx="16">
                  <c:v>188</c:v>
                </c:pt>
                <c:pt idx="17">
                  <c:v>16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7C-CC44-89D9-E0CBDD21BA17}"/>
            </c:ext>
          </c:extLst>
        </c:ser>
        <c:ser>
          <c:idx val="10"/>
          <c:order val="10"/>
          <c:tx>
            <c:strRef>
              <c:f>'Calculos COVID19'!$L$26</c:f>
              <c:strCache>
                <c:ptCount val="1"/>
                <c:pt idx="0">
                  <c:v>31 March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COVID19'!$L$27:$L$45</c:f>
              <c:numCache>
                <c:formatCode>General</c:formatCode>
                <c:ptCount val="19"/>
                <c:pt idx="0">
                  <c:v>2056</c:v>
                </c:pt>
                <c:pt idx="1">
                  <c:v>1121</c:v>
                </c:pt>
                <c:pt idx="2">
                  <c:v>1938</c:v>
                </c:pt>
                <c:pt idx="3" formatCode="0">
                  <c:v>1749</c:v>
                </c:pt>
                <c:pt idx="4">
                  <c:v>576</c:v>
                </c:pt>
                <c:pt idx="5">
                  <c:v>379</c:v>
                </c:pt>
                <c:pt idx="6">
                  <c:v>778</c:v>
                </c:pt>
                <c:pt idx="7">
                  <c:v>733</c:v>
                </c:pt>
                <c:pt idx="8">
                  <c:v>438</c:v>
                </c:pt>
                <c:pt idx="9">
                  <c:v>867</c:v>
                </c:pt>
                <c:pt idx="10">
                  <c:v>1154</c:v>
                </c:pt>
                <c:pt idx="11">
                  <c:v>511</c:v>
                </c:pt>
                <c:pt idx="12">
                  <c:v>865</c:v>
                </c:pt>
                <c:pt idx="13">
                  <c:v>229</c:v>
                </c:pt>
                <c:pt idx="14">
                  <c:v>550</c:v>
                </c:pt>
                <c:pt idx="15">
                  <c:v>27</c:v>
                </c:pt>
                <c:pt idx="16">
                  <c:v>192</c:v>
                </c:pt>
                <c:pt idx="17">
                  <c:v>18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7C-CC44-89D9-E0CBDD21BA17}"/>
            </c:ext>
          </c:extLst>
        </c:ser>
        <c:ser>
          <c:idx val="11"/>
          <c:order val="11"/>
          <c:tx>
            <c:strRef>
              <c:f>'Calculos COVID19'!$M$26</c:f>
              <c:strCache>
                <c:ptCount val="1"/>
                <c:pt idx="0">
                  <c:v>1 April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COVID19'!$M$27:$M$45</c:f>
              <c:numCache>
                <c:formatCode>General</c:formatCode>
                <c:ptCount val="19"/>
                <c:pt idx="0">
                  <c:v>2231</c:v>
                </c:pt>
                <c:pt idx="1">
                  <c:v>1225</c:v>
                </c:pt>
                <c:pt idx="2">
                  <c:v>2073</c:v>
                </c:pt>
                <c:pt idx="3" formatCode="0">
                  <c:v>1828</c:v>
                </c:pt>
                <c:pt idx="4">
                  <c:v>658</c:v>
                </c:pt>
                <c:pt idx="5">
                  <c:v>444</c:v>
                </c:pt>
                <c:pt idx="6">
                  <c:v>851</c:v>
                </c:pt>
                <c:pt idx="7">
                  <c:v>792</c:v>
                </c:pt>
                <c:pt idx="8">
                  <c:v>489</c:v>
                </c:pt>
                <c:pt idx="9">
                  <c:v>942</c:v>
                </c:pt>
                <c:pt idx="10">
                  <c:v>1214</c:v>
                </c:pt>
                <c:pt idx="11">
                  <c:v>555</c:v>
                </c:pt>
                <c:pt idx="12">
                  <c:v>909</c:v>
                </c:pt>
                <c:pt idx="13">
                  <c:v>259</c:v>
                </c:pt>
                <c:pt idx="14">
                  <c:v>586</c:v>
                </c:pt>
                <c:pt idx="15">
                  <c:v>33</c:v>
                </c:pt>
                <c:pt idx="16">
                  <c:v>194</c:v>
                </c:pt>
                <c:pt idx="17">
                  <c:v>22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3-DC4F-A378-1C5DC18C3B63}"/>
            </c:ext>
          </c:extLst>
        </c:ser>
        <c:ser>
          <c:idx val="12"/>
          <c:order val="12"/>
          <c:tx>
            <c:strRef>
              <c:f>'Calculos COVID19'!$N$26</c:f>
              <c:strCache>
                <c:ptCount val="1"/>
                <c:pt idx="0">
                  <c:v>2 April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COVID19'!$N$27:$N$45</c:f>
              <c:numCache>
                <c:formatCode>General</c:formatCode>
                <c:ptCount val="19"/>
                <c:pt idx="0">
                  <c:v>2402</c:v>
                </c:pt>
                <c:pt idx="1">
                  <c:v>1346</c:v>
                </c:pt>
                <c:pt idx="2">
                  <c:v>2197</c:v>
                </c:pt>
                <c:pt idx="3" formatCode="0">
                  <c:v>1905</c:v>
                </c:pt>
                <c:pt idx="4">
                  <c:v>749</c:v>
                </c:pt>
                <c:pt idx="5">
                  <c:v>507</c:v>
                </c:pt>
                <c:pt idx="6">
                  <c:v>882</c:v>
                </c:pt>
                <c:pt idx="7">
                  <c:v>855</c:v>
                </c:pt>
                <c:pt idx="8">
                  <c:v>550</c:v>
                </c:pt>
                <c:pt idx="9">
                  <c:v>1024</c:v>
                </c:pt>
                <c:pt idx="10">
                  <c:v>1262</c:v>
                </c:pt>
                <c:pt idx="11">
                  <c:v>605</c:v>
                </c:pt>
                <c:pt idx="12">
                  <c:v>959</c:v>
                </c:pt>
                <c:pt idx="13">
                  <c:v>300</c:v>
                </c:pt>
                <c:pt idx="14">
                  <c:v>622</c:v>
                </c:pt>
                <c:pt idx="15">
                  <c:v>38</c:v>
                </c:pt>
                <c:pt idx="16">
                  <c:v>195</c:v>
                </c:pt>
                <c:pt idx="17">
                  <c:v>24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6-A949-A65C-BC20F3E0365B}"/>
            </c:ext>
          </c:extLst>
        </c:ser>
        <c:ser>
          <c:idx val="13"/>
          <c:order val="13"/>
          <c:tx>
            <c:strRef>
              <c:f>'Calculos COVID19'!$O$26</c:f>
              <c:strCache>
                <c:ptCount val="1"/>
                <c:pt idx="0">
                  <c:v>3 April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COVID19'!$O$27:$O$45</c:f>
              <c:numCache>
                <c:formatCode>General</c:formatCode>
                <c:ptCount val="19"/>
                <c:pt idx="0">
                  <c:v>2555</c:v>
                </c:pt>
                <c:pt idx="1">
                  <c:v>1471</c:v>
                </c:pt>
                <c:pt idx="2">
                  <c:v>2288</c:v>
                </c:pt>
                <c:pt idx="3" formatCode="0">
                  <c:v>1981</c:v>
                </c:pt>
                <c:pt idx="4">
                  <c:v>847</c:v>
                </c:pt>
                <c:pt idx="5">
                  <c:v>574</c:v>
                </c:pt>
                <c:pt idx="6">
                  <c:v>960</c:v>
                </c:pt>
                <c:pt idx="7">
                  <c:v>915</c:v>
                </c:pt>
                <c:pt idx="8">
                  <c:v>606</c:v>
                </c:pt>
                <c:pt idx="9">
                  <c:v>1101</c:v>
                </c:pt>
                <c:pt idx="10">
                  <c:v>1307</c:v>
                </c:pt>
                <c:pt idx="11">
                  <c:v>671</c:v>
                </c:pt>
                <c:pt idx="12">
                  <c:v>1000</c:v>
                </c:pt>
                <c:pt idx="13">
                  <c:v>329</c:v>
                </c:pt>
                <c:pt idx="14">
                  <c:v>655</c:v>
                </c:pt>
                <c:pt idx="15">
                  <c:v>44</c:v>
                </c:pt>
                <c:pt idx="16">
                  <c:v>197</c:v>
                </c:pt>
                <c:pt idx="17">
                  <c:v>26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6-A949-A65C-BC20F3E0365B}"/>
            </c:ext>
          </c:extLst>
        </c:ser>
        <c:ser>
          <c:idx val="14"/>
          <c:order val="14"/>
          <c:tx>
            <c:strRef>
              <c:f>'Calculos COVID19'!$P$26</c:f>
              <c:strCache>
                <c:ptCount val="1"/>
                <c:pt idx="0">
                  <c:v>4 April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COVID19'!$P$27:$P$45</c:f>
              <c:numCache>
                <c:formatCode>General</c:formatCode>
                <c:ptCount val="19"/>
                <c:pt idx="0">
                  <c:v>2704</c:v>
                </c:pt>
                <c:pt idx="1">
                  <c:v>1617</c:v>
                </c:pt>
                <c:pt idx="2">
                  <c:v>2393</c:v>
                </c:pt>
                <c:pt idx="3" formatCode="0">
                  <c:v>2061</c:v>
                </c:pt>
                <c:pt idx="4">
                  <c:v>952</c:v>
                </c:pt>
                <c:pt idx="5">
                  <c:v>631</c:v>
                </c:pt>
                <c:pt idx="6">
                  <c:v>1343</c:v>
                </c:pt>
                <c:pt idx="7">
                  <c:v>968</c:v>
                </c:pt>
                <c:pt idx="8">
                  <c:v>637</c:v>
                </c:pt>
                <c:pt idx="9">
                  <c:v>1161</c:v>
                </c:pt>
                <c:pt idx="10">
                  <c:v>1336</c:v>
                </c:pt>
                <c:pt idx="11">
                  <c:v>728</c:v>
                </c:pt>
                <c:pt idx="12">
                  <c:v>1034</c:v>
                </c:pt>
                <c:pt idx="13">
                  <c:v>370</c:v>
                </c:pt>
                <c:pt idx="14">
                  <c:v>687</c:v>
                </c:pt>
                <c:pt idx="15">
                  <c:v>49</c:v>
                </c:pt>
                <c:pt idx="16">
                  <c:v>199</c:v>
                </c:pt>
                <c:pt idx="17">
                  <c:v>29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B-4F49-9A10-922792B45746}"/>
            </c:ext>
          </c:extLst>
        </c:ser>
        <c:ser>
          <c:idx val="15"/>
          <c:order val="15"/>
          <c:tx>
            <c:strRef>
              <c:f>'Calculos COVID19'!$Q$26</c:f>
              <c:strCache>
                <c:ptCount val="1"/>
                <c:pt idx="0">
                  <c:v>5 April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COVID19'!$Q$27:$Q$45</c:f>
              <c:numCache>
                <c:formatCode>General</c:formatCode>
                <c:ptCount val="19"/>
                <c:pt idx="0">
                  <c:v>2821</c:v>
                </c:pt>
                <c:pt idx="1">
                  <c:v>1826</c:v>
                </c:pt>
                <c:pt idx="2">
                  <c:v>2483</c:v>
                </c:pt>
                <c:pt idx="3" formatCode="0">
                  <c:v>2132</c:v>
                </c:pt>
                <c:pt idx="4">
                  <c:v>1029</c:v>
                </c:pt>
                <c:pt idx="5">
                  <c:v>720</c:v>
                </c:pt>
                <c:pt idx="6">
                  <c:v>1386</c:v>
                </c:pt>
                <c:pt idx="7">
                  <c:v>1039</c:v>
                </c:pt>
                <c:pt idx="8">
                  <c:v>675</c:v>
                </c:pt>
                <c:pt idx="9">
                  <c:v>1209</c:v>
                </c:pt>
                <c:pt idx="10">
                  <c:v>1366</c:v>
                </c:pt>
                <c:pt idx="11">
                  <c:v>780</c:v>
                </c:pt>
                <c:pt idx="12">
                  <c:v>1059</c:v>
                </c:pt>
                <c:pt idx="13">
                  <c:v>413</c:v>
                </c:pt>
                <c:pt idx="14">
                  <c:v>745</c:v>
                </c:pt>
                <c:pt idx="15">
                  <c:v>54</c:v>
                </c:pt>
                <c:pt idx="16">
                  <c:v>199</c:v>
                </c:pt>
                <c:pt idx="17">
                  <c:v>30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2-1D4B-805D-75838CA8D2D7}"/>
            </c:ext>
          </c:extLst>
        </c:ser>
        <c:ser>
          <c:idx val="16"/>
          <c:order val="16"/>
          <c:tx>
            <c:strRef>
              <c:f>'Calculos COVID19'!$R$26</c:f>
              <c:strCache>
                <c:ptCount val="1"/>
                <c:pt idx="0">
                  <c:v>6 April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COVID19'!$R$27:$R$45</c:f>
              <c:numCache>
                <c:formatCode>General</c:formatCode>
                <c:ptCount val="19"/>
                <c:pt idx="0">
                  <c:v>2929</c:v>
                </c:pt>
                <c:pt idx="1">
                  <c:v>1826</c:v>
                </c:pt>
                <c:pt idx="2">
                  <c:v>2527</c:v>
                </c:pt>
                <c:pt idx="3" formatCode="0">
                  <c:v>2192</c:v>
                </c:pt>
                <c:pt idx="4">
                  <c:v>1123</c:v>
                </c:pt>
                <c:pt idx="5">
                  <c:v>777</c:v>
                </c:pt>
                <c:pt idx="6">
                  <c:v>1463</c:v>
                </c:pt>
                <c:pt idx="7">
                  <c:v>1094</c:v>
                </c:pt>
                <c:pt idx="8">
                  <c:v>712</c:v>
                </c:pt>
                <c:pt idx="9">
                  <c:v>1249</c:v>
                </c:pt>
                <c:pt idx="10">
                  <c:v>1394</c:v>
                </c:pt>
                <c:pt idx="11">
                  <c:v>836</c:v>
                </c:pt>
                <c:pt idx="12">
                  <c:v>1093</c:v>
                </c:pt>
                <c:pt idx="13">
                  <c:v>443</c:v>
                </c:pt>
                <c:pt idx="14">
                  <c:v>745</c:v>
                </c:pt>
                <c:pt idx="15">
                  <c:v>58</c:v>
                </c:pt>
                <c:pt idx="16">
                  <c:v>201</c:v>
                </c:pt>
                <c:pt idx="17">
                  <c:v>32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3-AE4C-AC9C-7A2DB6E006B4}"/>
            </c:ext>
          </c:extLst>
        </c:ser>
        <c:ser>
          <c:idx val="17"/>
          <c:order val="17"/>
          <c:tx>
            <c:strRef>
              <c:f>'Calculos COVID19'!$S$26</c:f>
              <c:strCache>
                <c:ptCount val="1"/>
                <c:pt idx="0">
                  <c:v>7 April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COVID19'!$S$27:$S$45</c:f>
              <c:numCache>
                <c:formatCode>General</c:formatCode>
                <c:ptCount val="19"/>
                <c:pt idx="0">
                  <c:v>3042</c:v>
                </c:pt>
                <c:pt idx="1">
                  <c:v>1947</c:v>
                </c:pt>
                <c:pt idx="2">
                  <c:v>2597</c:v>
                </c:pt>
                <c:pt idx="3" formatCode="0">
                  <c:v>2242</c:v>
                </c:pt>
                <c:pt idx="4">
                  <c:v>1224</c:v>
                </c:pt>
                <c:pt idx="5">
                  <c:v>831</c:v>
                </c:pt>
                <c:pt idx="6">
                  <c:v>1628</c:v>
                </c:pt>
                <c:pt idx="7">
                  <c:v>1140</c:v>
                </c:pt>
                <c:pt idx="8">
                  <c:v>760</c:v>
                </c:pt>
                <c:pt idx="9">
                  <c:v>1300</c:v>
                </c:pt>
                <c:pt idx="10">
                  <c:v>1433</c:v>
                </c:pt>
                <c:pt idx="11">
                  <c:v>906</c:v>
                </c:pt>
                <c:pt idx="12">
                  <c:v>1134</c:v>
                </c:pt>
                <c:pt idx="13">
                  <c:v>476</c:v>
                </c:pt>
                <c:pt idx="14">
                  <c:v>771</c:v>
                </c:pt>
                <c:pt idx="15">
                  <c:v>67</c:v>
                </c:pt>
                <c:pt idx="16">
                  <c:v>202</c:v>
                </c:pt>
                <c:pt idx="17">
                  <c:v>36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2-3148-8852-800A87B58F24}"/>
            </c:ext>
          </c:extLst>
        </c:ser>
        <c:ser>
          <c:idx val="18"/>
          <c:order val="18"/>
          <c:tx>
            <c:strRef>
              <c:f>'Calculos COVID19'!$T$26</c:f>
              <c:strCache>
                <c:ptCount val="1"/>
                <c:pt idx="0">
                  <c:v>8 April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COVID19'!$T$27:$T$45</c:f>
              <c:numCache>
                <c:formatCode>General</c:formatCode>
                <c:ptCount val="19"/>
                <c:pt idx="0">
                  <c:v>3177</c:v>
                </c:pt>
                <c:pt idx="1">
                  <c:v>2053</c:v>
                </c:pt>
                <c:pt idx="2">
                  <c:v>2716</c:v>
                </c:pt>
                <c:pt idx="3" formatCode="0">
                  <c:v>2305</c:v>
                </c:pt>
                <c:pt idx="4">
                  <c:v>1329</c:v>
                </c:pt>
                <c:pt idx="5">
                  <c:v>914</c:v>
                </c:pt>
                <c:pt idx="6">
                  <c:v>1686</c:v>
                </c:pt>
                <c:pt idx="7">
                  <c:v>1196</c:v>
                </c:pt>
                <c:pt idx="8">
                  <c:v>832</c:v>
                </c:pt>
                <c:pt idx="9">
                  <c:v>1368</c:v>
                </c:pt>
                <c:pt idx="10">
                  <c:v>1467</c:v>
                </c:pt>
                <c:pt idx="11">
                  <c:v>965</c:v>
                </c:pt>
                <c:pt idx="12">
                  <c:v>1126</c:v>
                </c:pt>
                <c:pt idx="13">
                  <c:v>517</c:v>
                </c:pt>
                <c:pt idx="14">
                  <c:v>796</c:v>
                </c:pt>
                <c:pt idx="15">
                  <c:v>77</c:v>
                </c:pt>
                <c:pt idx="16">
                  <c:v>203</c:v>
                </c:pt>
                <c:pt idx="17">
                  <c:v>42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2-3148-8852-800A87B58F24}"/>
            </c:ext>
          </c:extLst>
        </c:ser>
        <c:ser>
          <c:idx val="19"/>
          <c:order val="19"/>
          <c:tx>
            <c:strRef>
              <c:f>'Calculos COVID19'!$U$26</c:f>
              <c:strCache>
                <c:ptCount val="1"/>
                <c:pt idx="0">
                  <c:v>9 April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COVID19'!$U$27:$U$45</c:f>
              <c:numCache>
                <c:formatCode>General</c:formatCode>
                <c:ptCount val="19"/>
                <c:pt idx="0">
                  <c:v>3284</c:v>
                </c:pt>
                <c:pt idx="1">
                  <c:v>2191</c:v>
                </c:pt>
                <c:pt idx="2">
                  <c:v>2806</c:v>
                </c:pt>
                <c:pt idx="3" formatCode="0">
                  <c:v>2375</c:v>
                </c:pt>
                <c:pt idx="4">
                  <c:v>1432</c:v>
                </c:pt>
                <c:pt idx="5">
                  <c:v>979</c:v>
                </c:pt>
                <c:pt idx="6">
                  <c:v>1758</c:v>
                </c:pt>
                <c:pt idx="7">
                  <c:v>1267</c:v>
                </c:pt>
                <c:pt idx="8">
                  <c:v>903</c:v>
                </c:pt>
                <c:pt idx="9">
                  <c:v>1428</c:v>
                </c:pt>
                <c:pt idx="10">
                  <c:v>1502</c:v>
                </c:pt>
                <c:pt idx="11">
                  <c:v>1006</c:v>
                </c:pt>
                <c:pt idx="12">
                  <c:v>1159</c:v>
                </c:pt>
                <c:pt idx="13">
                  <c:v>552</c:v>
                </c:pt>
                <c:pt idx="14">
                  <c:v>816</c:v>
                </c:pt>
                <c:pt idx="15">
                  <c:v>87</c:v>
                </c:pt>
                <c:pt idx="16">
                  <c:v>203</c:v>
                </c:pt>
                <c:pt idx="17">
                  <c:v>45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32-3148-8852-800A87B58F24}"/>
            </c:ext>
          </c:extLst>
        </c:ser>
        <c:ser>
          <c:idx val="20"/>
          <c:order val="20"/>
          <c:tx>
            <c:strRef>
              <c:f>'Calculos COVID19'!$V$26</c:f>
              <c:strCache>
                <c:ptCount val="1"/>
                <c:pt idx="0">
                  <c:v>10 April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COVID19'!$V$27:$V$45</c:f>
              <c:numCache>
                <c:formatCode>General</c:formatCode>
                <c:ptCount val="19"/>
                <c:pt idx="0">
                  <c:v>3392</c:v>
                </c:pt>
                <c:pt idx="1">
                  <c:v>2339</c:v>
                </c:pt>
                <c:pt idx="2">
                  <c:v>2865</c:v>
                </c:pt>
                <c:pt idx="3" formatCode="0">
                  <c:v>2440</c:v>
                </c:pt>
                <c:pt idx="4">
                  <c:v>1537</c:v>
                </c:pt>
                <c:pt idx="5">
                  <c:v>1110</c:v>
                </c:pt>
                <c:pt idx="6">
                  <c:v>1864</c:v>
                </c:pt>
                <c:pt idx="7">
                  <c:v>1344</c:v>
                </c:pt>
                <c:pt idx="8">
                  <c:v>957</c:v>
                </c:pt>
                <c:pt idx="9">
                  <c:v>1476</c:v>
                </c:pt>
                <c:pt idx="10">
                  <c:v>1537</c:v>
                </c:pt>
                <c:pt idx="11">
                  <c:v>1039</c:v>
                </c:pt>
                <c:pt idx="12">
                  <c:v>1193</c:v>
                </c:pt>
                <c:pt idx="13">
                  <c:v>589</c:v>
                </c:pt>
                <c:pt idx="14">
                  <c:v>840</c:v>
                </c:pt>
                <c:pt idx="15">
                  <c:v>95</c:v>
                </c:pt>
                <c:pt idx="16">
                  <c:v>203</c:v>
                </c:pt>
                <c:pt idx="17">
                  <c:v>50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32-3148-8852-800A87B58F24}"/>
            </c:ext>
          </c:extLst>
        </c:ser>
        <c:ser>
          <c:idx val="21"/>
          <c:order val="21"/>
          <c:tx>
            <c:strRef>
              <c:f>'Calculos COVID19'!$W$26</c:f>
              <c:strCache>
                <c:ptCount val="1"/>
                <c:pt idx="0">
                  <c:v>11 April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COVID19'!$W$27:$W$45</c:f>
              <c:numCache>
                <c:formatCode>General</c:formatCode>
                <c:ptCount val="19"/>
                <c:pt idx="0">
                  <c:v>3494</c:v>
                </c:pt>
                <c:pt idx="1">
                  <c:v>2458</c:v>
                </c:pt>
                <c:pt idx="2">
                  <c:v>2930</c:v>
                </c:pt>
                <c:pt idx="3" formatCode="0">
                  <c:v>2518</c:v>
                </c:pt>
                <c:pt idx="4">
                  <c:v>1629</c:v>
                </c:pt>
                <c:pt idx="5">
                  <c:v>1189</c:v>
                </c:pt>
                <c:pt idx="6">
                  <c:v>1935</c:v>
                </c:pt>
                <c:pt idx="7">
                  <c:v>1421</c:v>
                </c:pt>
                <c:pt idx="8">
                  <c:v>1003</c:v>
                </c:pt>
                <c:pt idx="9">
                  <c:v>1515</c:v>
                </c:pt>
                <c:pt idx="10">
                  <c:v>1565</c:v>
                </c:pt>
                <c:pt idx="11">
                  <c:v>1071</c:v>
                </c:pt>
                <c:pt idx="12">
                  <c:v>1194</c:v>
                </c:pt>
                <c:pt idx="13">
                  <c:v>620</c:v>
                </c:pt>
                <c:pt idx="14">
                  <c:v>863</c:v>
                </c:pt>
                <c:pt idx="15">
                  <c:v>100</c:v>
                </c:pt>
                <c:pt idx="16">
                  <c:v>204</c:v>
                </c:pt>
                <c:pt idx="17">
                  <c:v>55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2-A44A-93EB-83FBC4FA48EB}"/>
            </c:ext>
          </c:extLst>
        </c:ser>
        <c:ser>
          <c:idx val="22"/>
          <c:order val="22"/>
          <c:tx>
            <c:strRef>
              <c:f>'Calculos COVID19'!$X$26</c:f>
              <c:strCache>
                <c:ptCount val="1"/>
                <c:pt idx="0">
                  <c:v>12 April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COVID19'!$X$27:$X$45</c:f>
              <c:numCache>
                <c:formatCode>General</c:formatCode>
                <c:ptCount val="19"/>
                <c:pt idx="0">
                  <c:v>3575</c:v>
                </c:pt>
                <c:pt idx="1">
                  <c:v>2601</c:v>
                </c:pt>
                <c:pt idx="2">
                  <c:v>2966</c:v>
                </c:pt>
                <c:pt idx="3" formatCode="0">
                  <c:v>2585</c:v>
                </c:pt>
                <c:pt idx="4">
                  <c:v>1713</c:v>
                </c:pt>
                <c:pt idx="5">
                  <c:v>1268</c:v>
                </c:pt>
                <c:pt idx="6">
                  <c:v>1979</c:v>
                </c:pt>
                <c:pt idx="7">
                  <c:v>1489</c:v>
                </c:pt>
                <c:pt idx="8">
                  <c:v>1036</c:v>
                </c:pt>
                <c:pt idx="9">
                  <c:v>1544</c:v>
                </c:pt>
                <c:pt idx="10">
                  <c:v>1581</c:v>
                </c:pt>
                <c:pt idx="11">
                  <c:v>1103</c:v>
                </c:pt>
                <c:pt idx="12">
                  <c:v>1216</c:v>
                </c:pt>
                <c:pt idx="13">
                  <c:v>649</c:v>
                </c:pt>
                <c:pt idx="14">
                  <c:v>883</c:v>
                </c:pt>
                <c:pt idx="15">
                  <c:v>107</c:v>
                </c:pt>
                <c:pt idx="16">
                  <c:v>205</c:v>
                </c:pt>
                <c:pt idx="17">
                  <c:v>57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2-A44A-93EB-83FBC4FA48EB}"/>
            </c:ext>
          </c:extLst>
        </c:ser>
        <c:ser>
          <c:idx val="23"/>
          <c:order val="23"/>
          <c:tx>
            <c:strRef>
              <c:f>'Calculos COVID19'!$Y$26</c:f>
              <c:strCache>
                <c:ptCount val="1"/>
                <c:pt idx="0">
                  <c:v>13 April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COVID19'!$Y$27:$Y$45</c:f>
              <c:numCache>
                <c:formatCode>General</c:formatCode>
                <c:ptCount val="19"/>
                <c:pt idx="0">
                  <c:v>3645</c:v>
                </c:pt>
                <c:pt idx="1">
                  <c:v>2683</c:v>
                </c:pt>
                <c:pt idx="2">
                  <c:v>2997</c:v>
                </c:pt>
                <c:pt idx="3" formatCode="0">
                  <c:v>2638</c:v>
                </c:pt>
                <c:pt idx="4">
                  <c:v>1794</c:v>
                </c:pt>
                <c:pt idx="5">
                  <c:v>1334</c:v>
                </c:pt>
                <c:pt idx="6">
                  <c:v>2042</c:v>
                </c:pt>
                <c:pt idx="7">
                  <c:v>1545</c:v>
                </c:pt>
                <c:pt idx="8">
                  <c:v>1082</c:v>
                </c:pt>
                <c:pt idx="9">
                  <c:v>1571</c:v>
                </c:pt>
                <c:pt idx="10">
                  <c:v>1592</c:v>
                </c:pt>
                <c:pt idx="11">
                  <c:v>1128</c:v>
                </c:pt>
                <c:pt idx="12">
                  <c:v>1230</c:v>
                </c:pt>
                <c:pt idx="13">
                  <c:v>683</c:v>
                </c:pt>
                <c:pt idx="14">
                  <c:v>903</c:v>
                </c:pt>
                <c:pt idx="15">
                  <c:v>113</c:v>
                </c:pt>
                <c:pt idx="16">
                  <c:v>205</c:v>
                </c:pt>
                <c:pt idx="17">
                  <c:v>58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2-2342-8456-482F3BE0C94A}"/>
            </c:ext>
          </c:extLst>
        </c:ser>
        <c:ser>
          <c:idx val="24"/>
          <c:order val="24"/>
          <c:tx>
            <c:strRef>
              <c:f>'Calculos COVID19'!$Z$26</c:f>
              <c:strCache>
                <c:ptCount val="1"/>
                <c:pt idx="0">
                  <c:v>14 April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COVID19'!$Z$27:$Z$45</c:f>
              <c:numCache>
                <c:formatCode>General</c:formatCode>
                <c:ptCount val="19"/>
                <c:pt idx="0">
                  <c:v>3730</c:v>
                </c:pt>
                <c:pt idx="1">
                  <c:v>2730</c:v>
                </c:pt>
                <c:pt idx="2">
                  <c:v>3026</c:v>
                </c:pt>
                <c:pt idx="3" formatCode="0">
                  <c:v>2687</c:v>
                </c:pt>
                <c:pt idx="4">
                  <c:v>1876</c:v>
                </c:pt>
                <c:pt idx="5">
                  <c:v>1413</c:v>
                </c:pt>
                <c:pt idx="6">
                  <c:v>2139</c:v>
                </c:pt>
                <c:pt idx="7">
                  <c:v>1596</c:v>
                </c:pt>
                <c:pt idx="8">
                  <c:v>1131</c:v>
                </c:pt>
                <c:pt idx="9">
                  <c:v>1597</c:v>
                </c:pt>
                <c:pt idx="10">
                  <c:v>1613</c:v>
                </c:pt>
                <c:pt idx="11">
                  <c:v>1163</c:v>
                </c:pt>
                <c:pt idx="12">
                  <c:v>1234</c:v>
                </c:pt>
                <c:pt idx="13">
                  <c:v>720</c:v>
                </c:pt>
                <c:pt idx="14">
                  <c:v>923</c:v>
                </c:pt>
                <c:pt idx="15">
                  <c:v>121</c:v>
                </c:pt>
                <c:pt idx="16">
                  <c:v>205</c:v>
                </c:pt>
                <c:pt idx="17">
                  <c:v>61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2-2342-8456-482F3BE0C94A}"/>
            </c:ext>
          </c:extLst>
        </c:ser>
        <c:ser>
          <c:idx val="25"/>
          <c:order val="25"/>
          <c:tx>
            <c:strRef>
              <c:f>'Calculos COVID19'!$AA$26</c:f>
              <c:strCache>
                <c:ptCount val="1"/>
                <c:pt idx="0">
                  <c:v>15 April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COVID19'!$AA$27:$AA$45</c:f>
              <c:numCache>
                <c:formatCode>0</c:formatCode>
                <c:ptCount val="19"/>
                <c:pt idx="0">
                  <c:v>3871.8174024860696</c:v>
                </c:pt>
                <c:pt idx="1">
                  <c:v>2945</c:v>
                </c:pt>
                <c:pt idx="2">
                  <c:v>3073.0455075845975</c:v>
                </c:pt>
                <c:pt idx="3">
                  <c:v>2730.737433862434</c:v>
                </c:pt>
                <c:pt idx="4">
                  <c:v>1968.487163814181</c:v>
                </c:pt>
                <c:pt idx="5">
                  <c:v>1482.1794099939796</c:v>
                </c:pt>
                <c:pt idx="6">
                  <c:v>2207.2398865502314</c:v>
                </c:pt>
                <c:pt idx="7">
                  <c:v>1638.7077997671711</c:v>
                </c:pt>
                <c:pt idx="8">
                  <c:v>1178.5573122529645</c:v>
                </c:pt>
                <c:pt idx="9">
                  <c:v>1627.6482666988766</c:v>
                </c:pt>
                <c:pt idx="10">
                  <c:v>1634.0136054421769</c:v>
                </c:pt>
                <c:pt idx="11">
                  <c:v>1193.0357142857144</c:v>
                </c:pt>
                <c:pt idx="12">
                  <c:v>1266.3934426229507</c:v>
                </c:pt>
                <c:pt idx="13">
                  <c:v>754.96142591114653</c:v>
                </c:pt>
                <c:pt idx="14">
                  <c:v>941.21488417939872</c:v>
                </c:pt>
                <c:pt idx="15">
                  <c:v>136.69374104156711</c:v>
                </c:pt>
                <c:pt idx="16">
                  <c:v>205.77035166116184</c:v>
                </c:pt>
                <c:pt idx="17">
                  <c:v>63.276951294069697</c:v>
                </c:pt>
                <c:pt idx="18">
                  <c:v>59.375901875901874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E-E84F-995C-F8F5E9B84FE2}"/>
            </c:ext>
          </c:extLst>
        </c:ser>
        <c:ser>
          <c:idx val="26"/>
          <c:order val="26"/>
          <c:tx>
            <c:strRef>
              <c:f>'Calculos COVID19'!$AB$26</c:f>
              <c:strCache>
                <c:ptCount val="1"/>
                <c:pt idx="0">
                  <c:v>16 April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COVID19'!$AB$27:$AB$45</c:f>
              <c:numCache>
                <c:formatCode>0</c:formatCode>
                <c:ptCount val="19"/>
                <c:pt idx="0">
                  <c:v>3963.7376768109734</c:v>
                </c:pt>
                <c:pt idx="1">
                  <c:v>3053.4210526315787</c:v>
                </c:pt>
                <c:pt idx="2">
                  <c:v>3119.2532088681446</c:v>
                </c:pt>
                <c:pt idx="3">
                  <c:v>2793.3366402116403</c:v>
                </c:pt>
                <c:pt idx="4">
                  <c:v>2070.8129584352077</c:v>
                </c:pt>
                <c:pt idx="5">
                  <c:v>1551.6706803130644</c:v>
                </c:pt>
                <c:pt idx="6" formatCode="General">
                  <c:v>2208</c:v>
                </c:pt>
                <c:pt idx="7">
                  <c:v>1700.4656577415599</c:v>
                </c:pt>
                <c:pt idx="8">
                  <c:v>1239.1304347826087</c:v>
                </c:pt>
                <c:pt idx="9">
                  <c:v>1663.2201956758061</c:v>
                </c:pt>
                <c:pt idx="10">
                  <c:v>1641.2698412698412</c:v>
                </c:pt>
                <c:pt idx="11">
                  <c:v>1228.3928571428571</c:v>
                </c:pt>
                <c:pt idx="12">
                  <c:v>1286.3263785394931</c:v>
                </c:pt>
                <c:pt idx="13">
                  <c:v>800.90449587656281</c:v>
                </c:pt>
                <c:pt idx="14">
                  <c:v>961.00295712173488</c:v>
                </c:pt>
                <c:pt idx="15">
                  <c:v>146.59818442427138</c:v>
                </c:pt>
                <c:pt idx="16">
                  <c:v>206.62521857392656</c:v>
                </c:pt>
                <c:pt idx="17">
                  <c:v>65.885469737110256</c:v>
                </c:pt>
                <c:pt idx="18">
                  <c:v>59.427849927849927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B-8747-8052-E472D01C305C}"/>
            </c:ext>
          </c:extLst>
        </c:ser>
        <c:ser>
          <c:idx val="27"/>
          <c:order val="27"/>
          <c:tx>
            <c:strRef>
              <c:f>'Calculos COVID19'!$AC$26</c:f>
              <c:strCache>
                <c:ptCount val="1"/>
                <c:pt idx="0">
                  <c:v>17 April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COVID19'!$AC$27:$AC$45</c:f>
              <c:numCache>
                <c:formatCode>0</c:formatCode>
                <c:ptCount val="19"/>
                <c:pt idx="0">
                  <c:v>4089.9914273467643</c:v>
                </c:pt>
                <c:pt idx="1">
                  <c:v>3170</c:v>
                </c:pt>
                <c:pt idx="2">
                  <c:v>3159.6266044340723</c:v>
                </c:pt>
                <c:pt idx="3">
                  <c:v>2851.0912698412699</c:v>
                </c:pt>
                <c:pt idx="4">
                  <c:v>2169.9908312958437</c:v>
                </c:pt>
                <c:pt idx="5">
                  <c:v>1635.9422034918725</c:v>
                </c:pt>
                <c:pt idx="6">
                  <c:v>2208.8222122704883</c:v>
                </c:pt>
                <c:pt idx="7">
                  <c:v>1772.3515715948779</c:v>
                </c:pt>
                <c:pt idx="8">
                  <c:v>1305.9288537549407</c:v>
                </c:pt>
                <c:pt idx="9">
                  <c:v>1707.8995047711076</c:v>
                </c:pt>
                <c:pt idx="10">
                  <c:v>1654.7619047619048</c:v>
                </c:pt>
                <c:pt idx="11">
                  <c:v>1263.0357142857144</c:v>
                </c:pt>
                <c:pt idx="12">
                  <c:v>1292.2876304023844</c:v>
                </c:pt>
                <c:pt idx="13">
                  <c:v>849.34823091247665</c:v>
                </c:pt>
                <c:pt idx="14">
                  <c:v>979.47264662395276</c:v>
                </c:pt>
                <c:pt idx="15">
                  <c:v>163.50215002388916</c:v>
                </c:pt>
                <c:pt idx="16">
                  <c:v>206.97493685642121</c:v>
                </c:pt>
                <c:pt idx="17">
                  <c:v>70.083554106378642</c:v>
                </c:pt>
                <c:pt idx="18">
                  <c:v>59.68181818181818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4-6846-A3B1-AC4150AACE2F}"/>
            </c:ext>
          </c:extLst>
        </c:ser>
        <c:ser>
          <c:idx val="28"/>
          <c:order val="28"/>
          <c:tx>
            <c:strRef>
              <c:f>'Calculos COVID19'!$AD$26</c:f>
              <c:strCache>
                <c:ptCount val="1"/>
                <c:pt idx="0">
                  <c:v>18 April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COVID19'!$AD$27:$AD$45</c:f>
              <c:numCache>
                <c:formatCode>0</c:formatCode>
                <c:ptCount val="19"/>
                <c:pt idx="0">
                  <c:v>4166.6523789112734</c:v>
                </c:pt>
                <c:pt idx="1">
                  <c:v>3261.6666666666665</c:v>
                </c:pt>
                <c:pt idx="2">
                  <c:v>3197.6662777129523</c:v>
                </c:pt>
                <c:pt idx="3">
                  <c:v>2908.8128306878307</c:v>
                </c:pt>
                <c:pt idx="4">
                  <c:v>2258.0378973105135</c:v>
                </c:pt>
                <c:pt idx="5">
                  <c:v>1719.0999397953042</c:v>
                </c:pt>
                <c:pt idx="6">
                  <c:v>2265.9053590088074</c:v>
                </c:pt>
                <c:pt idx="7">
                  <c:v>1838.7077997671711</c:v>
                </c:pt>
                <c:pt idx="8">
                  <c:v>1365.810276679842</c:v>
                </c:pt>
                <c:pt idx="9">
                  <c:v>1736.0067641019446</c:v>
                </c:pt>
                <c:pt idx="10">
                  <c:v>1663.3786848072561</c:v>
                </c:pt>
                <c:pt idx="11">
                  <c:v>1293.2142857142858</c:v>
                </c:pt>
                <c:pt idx="12">
                  <c:v>1316.8777943368107</c:v>
                </c:pt>
                <c:pt idx="13">
                  <c:v>888.08193668528861</c:v>
                </c:pt>
                <c:pt idx="14">
                  <c:v>996.40216855593894</c:v>
                </c:pt>
                <c:pt idx="15">
                  <c:v>175.63306258958431</c:v>
                </c:pt>
                <c:pt idx="16">
                  <c:v>207.13036720419663</c:v>
                </c:pt>
                <c:pt idx="17">
                  <c:v>73.792541267576937</c:v>
                </c:pt>
                <c:pt idx="18">
                  <c:v>59.693362193362191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A-D144-AA88-3B3F3E64C30B}"/>
            </c:ext>
          </c:extLst>
        </c:ser>
        <c:ser>
          <c:idx val="29"/>
          <c:order val="29"/>
          <c:tx>
            <c:strRef>
              <c:f>'Calculos COVID19'!$AE$26</c:f>
              <c:strCache>
                <c:ptCount val="1"/>
                <c:pt idx="0">
                  <c:v>19 April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COVID19'!$AE$27:$AE$45</c:f>
              <c:numCache>
                <c:formatCode>0</c:formatCode>
                <c:ptCount val="19"/>
                <c:pt idx="0">
                  <c:v>4257.9082726103734</c:v>
                </c:pt>
                <c:pt idx="1">
                  <c:v>3376.8421052631579</c:v>
                </c:pt>
                <c:pt idx="2">
                  <c:v>3236.8728121353556</c:v>
                </c:pt>
                <c:pt idx="3">
                  <c:v>2959.1931216931221</c:v>
                </c:pt>
                <c:pt idx="4">
                  <c:v>2334.4621026894865</c:v>
                </c:pt>
                <c:pt idx="5">
                  <c:v>1807.1493076459965</c:v>
                </c:pt>
                <c:pt idx="6">
                  <c:v>2282.3406478578895</c:v>
                </c:pt>
                <c:pt idx="7">
                  <c:v>1900.7566938300349</c:v>
                </c:pt>
                <c:pt idx="8">
                  <c:v>1421.4426877470357</c:v>
                </c:pt>
                <c:pt idx="9">
                  <c:v>1760.3816886097354</c:v>
                </c:pt>
                <c:pt idx="10">
                  <c:v>1672.2222222222222</c:v>
                </c:pt>
                <c:pt idx="11">
                  <c:v>1318.5714285714287</c:v>
                </c:pt>
                <c:pt idx="12">
                  <c:v>1318.5543964232488</c:v>
                </c:pt>
                <c:pt idx="13">
                  <c:v>932.58845437616378</c:v>
                </c:pt>
                <c:pt idx="14">
                  <c:v>1012.9497289305077</c:v>
                </c:pt>
                <c:pt idx="15">
                  <c:v>184.68227424749162</c:v>
                </c:pt>
                <c:pt idx="16">
                  <c:v>207.38294151933167</c:v>
                </c:pt>
                <c:pt idx="17">
                  <c:v>77.277358875076416</c:v>
                </c:pt>
                <c:pt idx="18">
                  <c:v>59.702020202020201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3-174E-B223-9A983BA49DBF}"/>
            </c:ext>
          </c:extLst>
        </c:ser>
        <c:ser>
          <c:idx val="30"/>
          <c:order val="30"/>
          <c:tx>
            <c:strRef>
              <c:f>'Calculos COVID19'!$AF$26</c:f>
              <c:strCache>
                <c:ptCount val="1"/>
                <c:pt idx="0">
                  <c:v>20 April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COVID19'!$AF$27:$AF$45</c:f>
              <c:numCache>
                <c:formatCode>0</c:formatCode>
                <c:ptCount val="19"/>
                <c:pt idx="0">
                  <c:v>4290.8272610372915</c:v>
                </c:pt>
                <c:pt idx="1">
                  <c:v>3507.280701754386</c:v>
                </c:pt>
                <c:pt idx="2">
                  <c:v>3260.6767794632437</c:v>
                </c:pt>
                <c:pt idx="3">
                  <c:v>2996.4947089947091</c:v>
                </c:pt>
                <c:pt idx="4">
                  <c:v>2422.8575794621029</c:v>
                </c:pt>
                <c:pt idx="5">
                  <c:v>1877.528597230584</c:v>
                </c:pt>
                <c:pt idx="6">
                  <c:v>2319.4954470816542</c:v>
                </c:pt>
                <c:pt idx="7">
                  <c:v>1944.4121071012805</c:v>
                </c:pt>
                <c:pt idx="8">
                  <c:v>1460.1778656126482</c:v>
                </c:pt>
                <c:pt idx="9">
                  <c:v>1776.3618794540403</c:v>
                </c:pt>
                <c:pt idx="10">
                  <c:v>1677.4376417233559</c:v>
                </c:pt>
                <c:pt idx="11">
                  <c:v>1341.9642857142858</c:v>
                </c:pt>
                <c:pt idx="12">
                  <c:v>1333.0849478390462</c:v>
                </c:pt>
                <c:pt idx="13">
                  <c:v>979.75525405692997</c:v>
                </c:pt>
                <c:pt idx="14">
                  <c:v>1028.8935436175457</c:v>
                </c:pt>
                <c:pt idx="15">
                  <c:v>194.66316292403249</c:v>
                </c:pt>
                <c:pt idx="16">
                  <c:v>207.55780066057898</c:v>
                </c:pt>
                <c:pt idx="17">
                  <c:v>81.047483187283476</c:v>
                </c:pt>
                <c:pt idx="18">
                  <c:v>59.709956709956707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4-E842-AAA0-23446E194FF6}"/>
            </c:ext>
          </c:extLst>
        </c:ser>
        <c:ser>
          <c:idx val="31"/>
          <c:order val="31"/>
          <c:tx>
            <c:strRef>
              <c:f>'Calculos COVID19'!$AG$26</c:f>
              <c:strCache>
                <c:ptCount val="1"/>
                <c:pt idx="0">
                  <c:v>21 April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COVID19'!$AG$27:$AG$45</c:f>
              <c:numCache>
                <c:formatCode>0</c:formatCode>
                <c:ptCount val="19"/>
                <c:pt idx="0">
                  <c:v>4375.8679811401635</c:v>
                </c:pt>
                <c:pt idx="1">
                  <c:v>3592.6315789473683</c:v>
                </c:pt>
                <c:pt idx="2">
                  <c:v>3274.5624270711783</c:v>
                </c:pt>
                <c:pt idx="3">
                  <c:v>3041.6170634920636</c:v>
                </c:pt>
                <c:pt idx="4">
                  <c:v>2502.2738386308069</c:v>
                </c:pt>
                <c:pt idx="5">
                  <c:v>1942.2636965683323</c:v>
                </c:pt>
                <c:pt idx="6">
                  <c:v>2359.3073593073595</c:v>
                </c:pt>
                <c:pt idx="7">
                  <c:v>1986.8451688009313</c:v>
                </c:pt>
                <c:pt idx="8">
                  <c:v>1514.0316205533597</c:v>
                </c:pt>
                <c:pt idx="9">
                  <c:v>1793.1271892740667</c:v>
                </c:pt>
                <c:pt idx="10">
                  <c:v>1686.2811791383219</c:v>
                </c:pt>
                <c:pt idx="11">
                  <c:v>1374.1071428571429</c:v>
                </c:pt>
                <c:pt idx="12">
                  <c:v>1348.9195230998509</c:v>
                </c:pt>
                <c:pt idx="13">
                  <c:v>1022.1335461558924</c:v>
                </c:pt>
                <c:pt idx="14">
                  <c:v>1044.8743223262691</c:v>
                </c:pt>
                <c:pt idx="15">
                  <c:v>205.82417582417582</c:v>
                </c:pt>
                <c:pt idx="16">
                  <c:v>207.77151738877015</c:v>
                </c:pt>
                <c:pt idx="17">
                  <c:v>84.552679845119215</c:v>
                </c:pt>
                <c:pt idx="18">
                  <c:v>59.731601731601735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0-C84A-A2A1-C1CFF86D7F58}"/>
            </c:ext>
          </c:extLst>
        </c:ser>
        <c:ser>
          <c:idx val="32"/>
          <c:order val="32"/>
          <c:tx>
            <c:strRef>
              <c:f>'Calculos COVID19'!$AH$26</c:f>
              <c:strCache>
                <c:ptCount val="1"/>
                <c:pt idx="0">
                  <c:v>22 April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COVID19'!$AH$27:$AH$45</c:f>
              <c:numCache>
                <c:formatCode>0</c:formatCode>
                <c:ptCount val="19"/>
                <c:pt idx="0">
                  <c:v>4466.1165880840126</c:v>
                </c:pt>
                <c:pt idx="1">
                  <c:v>3674.4736842105262</c:v>
                </c:pt>
                <c:pt idx="2">
                  <c:v>3298.4830805134188</c:v>
                </c:pt>
                <c:pt idx="3">
                  <c:v>3097.337962962963</c:v>
                </c:pt>
                <c:pt idx="4">
                  <c:v>2593.8783618581906</c:v>
                </c:pt>
                <c:pt idx="5">
                  <c:v>2009.2564720048165</c:v>
                </c:pt>
                <c:pt idx="6">
                  <c:v>2386.5800865800866</c:v>
                </c:pt>
                <c:pt idx="7">
                  <c:v>2028.0558789289873</c:v>
                </c:pt>
                <c:pt idx="8">
                  <c:v>1581.422924901186</c:v>
                </c:pt>
                <c:pt idx="9">
                  <c:v>1819.6400531465151</c:v>
                </c:pt>
                <c:pt idx="10">
                  <c:v>1692.1768707482993</c:v>
                </c:pt>
                <c:pt idx="11">
                  <c:v>1412.8571428571429</c:v>
                </c:pt>
                <c:pt idx="12">
                  <c:v>1366.9895678092398</c:v>
                </c:pt>
                <c:pt idx="13">
                  <c:v>1069.167331737164</c:v>
                </c:pt>
                <c:pt idx="14">
                  <c:v>1059.5860029571218</c:v>
                </c:pt>
                <c:pt idx="15">
                  <c:v>218.61920688007643</c:v>
                </c:pt>
                <c:pt idx="16">
                  <c:v>207.77151738877015</c:v>
                </c:pt>
                <c:pt idx="17">
                  <c:v>88.771143264723861</c:v>
                </c:pt>
                <c:pt idx="18">
                  <c:v>59.731601731601735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6-CD44-98BD-461A1942AECD}"/>
            </c:ext>
          </c:extLst>
        </c:ser>
        <c:ser>
          <c:idx val="33"/>
          <c:order val="33"/>
          <c:tx>
            <c:strRef>
              <c:f>'Calculos COVID19'!$AI$26</c:f>
              <c:strCache>
                <c:ptCount val="1"/>
                <c:pt idx="0">
                  <c:v>23 April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COVID19'!$AI$27:$AI$45</c:f>
              <c:numCache>
                <c:formatCode>0</c:formatCode>
                <c:ptCount val="19"/>
                <c:pt idx="0">
                  <c:v>4565.4522074582082</c:v>
                </c:pt>
                <c:pt idx="1">
                  <c:v>3754.1228070175439</c:v>
                </c:pt>
                <c:pt idx="2">
                  <c:v>3325.087514585764</c:v>
                </c:pt>
                <c:pt idx="3">
                  <c:v>3141.087962962963</c:v>
                </c:pt>
                <c:pt idx="4">
                  <c:v>2690.110024449878</c:v>
                </c:pt>
                <c:pt idx="5">
                  <c:v>2078.2360024081877</c:v>
                </c:pt>
                <c:pt idx="6">
                  <c:v>2361.2927302582475</c:v>
                </c:pt>
                <c:pt idx="7">
                  <c:v>2079.6856810244471</c:v>
                </c:pt>
                <c:pt idx="8">
                  <c:v>1655.6324110671937</c:v>
                </c:pt>
                <c:pt idx="9">
                  <c:v>1849.607440512139</c:v>
                </c:pt>
                <c:pt idx="10">
                  <c:v>1700.9070294784581</c:v>
                </c:pt>
                <c:pt idx="11">
                  <c:v>1441.6071428571429</c:v>
                </c:pt>
                <c:pt idx="12">
                  <c:v>1378.7257824143069</c:v>
                </c:pt>
                <c:pt idx="13">
                  <c:v>1120.2447459430698</c:v>
                </c:pt>
                <c:pt idx="14">
                  <c:v>1072.2769837358305</c:v>
                </c:pt>
                <c:pt idx="15">
                  <c:v>236.46440516005731</c:v>
                </c:pt>
                <c:pt idx="16">
                  <c:v>207.92694773654557</c:v>
                </c:pt>
                <c:pt idx="17">
                  <c:v>92.948848583656002</c:v>
                </c:pt>
                <c:pt idx="18">
                  <c:v>59.738816738816737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86-CD44-98BD-461A1942AECD}"/>
            </c:ext>
          </c:extLst>
        </c:ser>
        <c:ser>
          <c:idx val="34"/>
          <c:order val="34"/>
          <c:tx>
            <c:strRef>
              <c:f>'Calculos COVID19'!$AJ$26</c:f>
              <c:strCache>
                <c:ptCount val="1"/>
                <c:pt idx="0">
                  <c:v>24 April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COVID19'!$AJ$27:$AJ$45</c:f>
              <c:numCache>
                <c:formatCode>0</c:formatCode>
                <c:ptCount val="19"/>
                <c:pt idx="0">
                  <c:v>4709.9014144877847</c:v>
                </c:pt>
                <c:pt idx="1">
                  <c:v>3885.3508771929824</c:v>
                </c:pt>
                <c:pt idx="2">
                  <c:v>3346.2077012835471</c:v>
                </c:pt>
                <c:pt idx="3">
                  <c:v>3191.0383597883601</c:v>
                </c:pt>
                <c:pt idx="4">
                  <c:v>2827.1332518337408</c:v>
                </c:pt>
                <c:pt idx="5">
                  <c:v>2159.3016255267912</c:v>
                </c:pt>
                <c:pt idx="6">
                  <c:v>2385.8486341244966</c:v>
                </c:pt>
                <c:pt idx="7">
                  <c:v>2126.6006984866126</c:v>
                </c:pt>
                <c:pt idx="8">
                  <c:v>1735.8695652173915</c:v>
                </c:pt>
                <c:pt idx="9">
                  <c:v>1872.1947095059788</c:v>
                </c:pt>
                <c:pt idx="10">
                  <c:v>1708.7301587301586</c:v>
                </c:pt>
                <c:pt idx="11">
                  <c:v>1466.0714285714287</c:v>
                </c:pt>
                <c:pt idx="12">
                  <c:v>1390.2757078986585</c:v>
                </c:pt>
                <c:pt idx="13">
                  <c:v>1167.5445597233306</c:v>
                </c:pt>
                <c:pt idx="14">
                  <c:v>1086.668309512075</c:v>
                </c:pt>
                <c:pt idx="15">
                  <c:v>253.20114667940754</c:v>
                </c:pt>
                <c:pt idx="16">
                  <c:v>208.23780843209636</c:v>
                </c:pt>
                <c:pt idx="17">
                  <c:v>99.470144691257389</c:v>
                </c:pt>
                <c:pt idx="18">
                  <c:v>59.751803751803749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9-4340-9DCB-72B0DCC1CF36}"/>
            </c:ext>
          </c:extLst>
        </c:ser>
        <c:ser>
          <c:idx val="35"/>
          <c:order val="35"/>
          <c:tx>
            <c:strRef>
              <c:f>'Calculos COVID19'!$AK$26</c:f>
              <c:strCache>
                <c:ptCount val="1"/>
                <c:pt idx="0">
                  <c:v>25 April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COVID19'!$AK$27:$AK$45</c:f>
              <c:numCache>
                <c:formatCode>0</c:formatCode>
                <c:ptCount val="19"/>
                <c:pt idx="0">
                  <c:v>4795.5207886840981</c:v>
                </c:pt>
                <c:pt idx="1">
                  <c:v>3975.8771929824561</c:v>
                </c:pt>
                <c:pt idx="2">
                  <c:v>3371.5285880980164</c:v>
                </c:pt>
                <c:pt idx="3">
                  <c:v>3230.0099206349209</c:v>
                </c:pt>
                <c:pt idx="4">
                  <c:v>2935.9749388753057</c:v>
                </c:pt>
                <c:pt idx="5">
                  <c:v>2233.2480433473811</c:v>
                </c:pt>
                <c:pt idx="6">
                  <c:v>2410.6284520077625</c:v>
                </c:pt>
                <c:pt idx="7">
                  <c:v>2164.7264260768334</c:v>
                </c:pt>
                <c:pt idx="8">
                  <c:v>1796.1462450592887</c:v>
                </c:pt>
                <c:pt idx="9">
                  <c:v>1890.4819422635583</c:v>
                </c:pt>
                <c:pt idx="10">
                  <c:v>1717.4603174603174</c:v>
                </c:pt>
                <c:pt idx="11">
                  <c:v>1508.0357142857144</c:v>
                </c:pt>
                <c:pt idx="12">
                  <c:v>1396.9821162444111</c:v>
                </c:pt>
                <c:pt idx="13">
                  <c:v>1206.5442936951315</c:v>
                </c:pt>
                <c:pt idx="14">
                  <c:v>1100.6407097092165</c:v>
                </c:pt>
                <c:pt idx="15">
                  <c:v>282.82847587195414</c:v>
                </c:pt>
                <c:pt idx="16">
                  <c:v>208.43209636681561</c:v>
                </c:pt>
                <c:pt idx="17">
                  <c:v>104.78907682901976</c:v>
                </c:pt>
                <c:pt idx="18">
                  <c:v>59.751803751803749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D-5A44-9188-79EB3A73E3C6}"/>
            </c:ext>
          </c:extLst>
        </c:ser>
        <c:ser>
          <c:idx val="36"/>
          <c:order val="36"/>
          <c:tx>
            <c:strRef>
              <c:f>'Calculos COVID19'!$AL$26</c:f>
              <c:strCache>
                <c:ptCount val="1"/>
                <c:pt idx="0">
                  <c:v>26 April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COVID19'!$AL$27:$AL$45</c:f>
              <c:numCache>
                <c:formatCode>0</c:formatCode>
                <c:ptCount val="19"/>
                <c:pt idx="0">
                  <c:v>4857.0295756536652</c:v>
                </c:pt>
                <c:pt idx="1">
                  <c:v>4046.8421052631579</c:v>
                </c:pt>
                <c:pt idx="2">
                  <c:v>3391.0151691948658</c:v>
                </c:pt>
                <c:pt idx="3">
                  <c:v>3268.4358465608466</c:v>
                </c:pt>
                <c:pt idx="4">
                  <c:v>3016.9926650366751</c:v>
                </c:pt>
                <c:pt idx="5">
                  <c:v>2300.421432871764</c:v>
                </c:pt>
                <c:pt idx="6">
                  <c:v>2419.7641439020749</c:v>
                </c:pt>
                <c:pt idx="7">
                  <c:v>2202.8521536670546</c:v>
                </c:pt>
                <c:pt idx="8">
                  <c:v>1841.8972332015812</c:v>
                </c:pt>
                <c:pt idx="9">
                  <c:v>1905.6649353786688</c:v>
                </c:pt>
                <c:pt idx="10">
                  <c:v>1726.1904761904761</c:v>
                </c:pt>
                <c:pt idx="11">
                  <c:v>1531.25</c:v>
                </c:pt>
                <c:pt idx="12">
                  <c:v>1402.198211624441</c:v>
                </c:pt>
                <c:pt idx="13">
                  <c:v>1247.5392391593507</c:v>
                </c:pt>
                <c:pt idx="14">
                  <c:v>1114.8472153770331</c:v>
                </c:pt>
                <c:pt idx="15">
                  <c:v>301.48112756808405</c:v>
                </c:pt>
                <c:pt idx="16">
                  <c:v>208.62638430153487</c:v>
                </c:pt>
                <c:pt idx="17">
                  <c:v>109.61891175871204</c:v>
                </c:pt>
                <c:pt idx="18">
                  <c:v>59.761904761904759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2D-5A44-9188-79EB3A73E3C6}"/>
            </c:ext>
          </c:extLst>
        </c:ser>
        <c:ser>
          <c:idx val="37"/>
          <c:order val="37"/>
          <c:tx>
            <c:strRef>
              <c:f>'Calculos COVID19'!$AM$26</c:f>
              <c:strCache>
                <c:ptCount val="1"/>
                <c:pt idx="0">
                  <c:v>27 April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COVID19'!$AM$27:$AM$45</c:f>
              <c:numCache>
                <c:formatCode>0</c:formatCode>
                <c:ptCount val="19"/>
                <c:pt idx="0">
                  <c:v>4916.8881268752684</c:v>
                </c:pt>
                <c:pt idx="1">
                  <c:v>4095.3508771929824</c:v>
                </c:pt>
                <c:pt idx="2">
                  <c:v>3403.0338389731619</c:v>
                </c:pt>
                <c:pt idx="3">
                  <c:v>3297.1891534391534</c:v>
                </c:pt>
                <c:pt idx="4">
                  <c:v>3087.8850855745723</c:v>
                </c:pt>
                <c:pt idx="5">
                  <c:v>2365.2769416014448</c:v>
                </c:pt>
                <c:pt idx="6">
                  <c:v>2475.6232273473656</c:v>
                </c:pt>
                <c:pt idx="7">
                  <c:v>2226.1350407450523</c:v>
                </c:pt>
                <c:pt idx="8">
                  <c:v>1870.1581027667985</c:v>
                </c:pt>
                <c:pt idx="9">
                  <c:v>1917.5987438096388</c:v>
                </c:pt>
                <c:pt idx="10">
                  <c:v>1731.7460317460318</c:v>
                </c:pt>
                <c:pt idx="11">
                  <c:v>1553.2142857142858</c:v>
                </c:pt>
                <c:pt idx="12">
                  <c:v>1415.6110283159462</c:v>
                </c:pt>
                <c:pt idx="13">
                  <c:v>1290.2367650971003</c:v>
                </c:pt>
                <c:pt idx="14">
                  <c:v>1127.0576638738296</c:v>
                </c:pt>
                <c:pt idx="15">
                  <c:v>317.73053033922599</c:v>
                </c:pt>
                <c:pt idx="16">
                  <c:v>208.62638430153487</c:v>
                </c:pt>
                <c:pt idx="17">
                  <c:v>114.06154473201549</c:v>
                </c:pt>
                <c:pt idx="18">
                  <c:v>59.761904761904759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D-9244-9CB5-B5E31502E52E}"/>
            </c:ext>
          </c:extLst>
        </c:ser>
        <c:ser>
          <c:idx val="38"/>
          <c:order val="38"/>
          <c:tx>
            <c:strRef>
              <c:f>'Calculos COVID19'!$AN$26</c:f>
              <c:strCache>
                <c:ptCount val="1"/>
                <c:pt idx="0">
                  <c:v>28 April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COVID19'!$AN$27:$AN$45</c:f>
              <c:numCache>
                <c:formatCode>0</c:formatCode>
                <c:ptCount val="19"/>
                <c:pt idx="0">
                  <c:v>4974.882126018003</c:v>
                </c:pt>
                <c:pt idx="1">
                  <c:v>4152.105263157895</c:v>
                </c:pt>
                <c:pt idx="2">
                  <c:v>3414.7024504084011</c:v>
                </c:pt>
                <c:pt idx="3">
                  <c:v>3331.7625661375664</c:v>
                </c:pt>
                <c:pt idx="4">
                  <c:v>3165.5409535452322</c:v>
                </c:pt>
                <c:pt idx="5">
                  <c:v>2425.421432871764</c:v>
                </c:pt>
                <c:pt idx="6">
                  <c:v>2476.6532318256459</c:v>
                </c:pt>
                <c:pt idx="7">
                  <c:v>2236.0884749708966</c:v>
                </c:pt>
                <c:pt idx="8">
                  <c:v>1938.8339920948617</c:v>
                </c:pt>
                <c:pt idx="9">
                  <c:v>1931.5376253170671</c:v>
                </c:pt>
                <c:pt idx="10">
                  <c:v>1741.156462585034</c:v>
                </c:pt>
                <c:pt idx="11">
                  <c:v>1580.5357142857144</c:v>
                </c:pt>
                <c:pt idx="12">
                  <c:v>1426.9746646795827</c:v>
                </c:pt>
                <c:pt idx="13">
                  <c:v>1330.8326682628358</c:v>
                </c:pt>
                <c:pt idx="14">
                  <c:v>1140.7589945786101</c:v>
                </c:pt>
                <c:pt idx="15">
                  <c:v>348.29909221213569</c:v>
                </c:pt>
                <c:pt idx="16">
                  <c:v>208.89838741014182</c:v>
                </c:pt>
                <c:pt idx="17">
                  <c:v>121.23497045037701</c:v>
                </c:pt>
                <c:pt idx="18">
                  <c:v>59.78210678210678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A-124E-93D2-EDC0008DA12D}"/>
            </c:ext>
          </c:extLst>
        </c:ser>
        <c:ser>
          <c:idx val="39"/>
          <c:order val="39"/>
          <c:tx>
            <c:strRef>
              <c:f>'Calculos COVID19'!$AO$26</c:f>
              <c:strCache>
                <c:ptCount val="1"/>
                <c:pt idx="0">
                  <c:v>29 April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COVID19'!$AO$27:$AO$45</c:f>
              <c:numCache>
                <c:formatCode>0</c:formatCode>
                <c:ptCount val="19"/>
                <c:pt idx="0">
                  <c:v>5077.1324474924995</c:v>
                </c:pt>
                <c:pt idx="1">
                  <c:v>4198.1578947368416</c:v>
                </c:pt>
                <c:pt idx="2">
                  <c:v>3431.3885647607935</c:v>
                </c:pt>
                <c:pt idx="3">
                  <c:v>3366.2533068783068</c:v>
                </c:pt>
                <c:pt idx="4">
                  <c:v>3252.4266503667482</c:v>
                </c:pt>
                <c:pt idx="5">
                  <c:v>2486.7700180614088</c:v>
                </c:pt>
                <c:pt idx="6">
                  <c:v>2484.2513808031053</c:v>
                </c:pt>
                <c:pt idx="7">
                  <c:v>2258.5564610011643</c:v>
                </c:pt>
                <c:pt idx="8">
                  <c:v>2006.126482213439</c:v>
                </c:pt>
                <c:pt idx="9">
                  <c:v>1951.1897572170551</c:v>
                </c:pt>
                <c:pt idx="10">
                  <c:v>1746.2585034013605</c:v>
                </c:pt>
                <c:pt idx="11">
                  <c:v>1608.5714285714287</c:v>
                </c:pt>
                <c:pt idx="12">
                  <c:v>1436.2891207153502</c:v>
                </c:pt>
                <c:pt idx="13">
                  <c:v>1372.6256983240223</c:v>
                </c:pt>
                <c:pt idx="14">
                  <c:v>1153.9797930014786</c:v>
                </c:pt>
                <c:pt idx="15">
                  <c:v>379.17343526039178</c:v>
                </c:pt>
                <c:pt idx="16">
                  <c:v>209.07324655138916</c:v>
                </c:pt>
                <c:pt idx="17">
                  <c:v>126.49276543713063</c:v>
                </c:pt>
                <c:pt idx="18">
                  <c:v>59.784992784992788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5-B943-B863-DB60A7839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225200"/>
        <c:axId val="1573128912"/>
      </c:barChart>
      <c:catAx>
        <c:axId val="20692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128912"/>
        <c:crosses val="autoZero"/>
        <c:auto val="1"/>
        <c:lblAlgn val="ctr"/>
        <c:lblOffset val="100"/>
        <c:noMultiLvlLbl val="0"/>
      </c:catAx>
      <c:valAx>
        <c:axId val="15731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92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Deaths per Million Inhabitants</a:t>
            </a:r>
            <a:endParaRPr lang="es-ES_tradnl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COVID19'!$B$61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COVID19'!$B$62:$B$80</c:f>
              <c:numCache>
                <c:formatCode>0</c:formatCode>
                <c:ptCount val="19"/>
                <c:pt idx="0">
                  <c:v>5.8771929824561404</c:v>
                </c:pt>
                <c:pt idx="1">
                  <c:v>29.532790398628379</c:v>
                </c:pt>
                <c:pt idx="2">
                  <c:v>79.778439153439152</c:v>
                </c:pt>
                <c:pt idx="3">
                  <c:v>3.5069235400361229</c:v>
                </c:pt>
                <c:pt idx="4">
                  <c:v>8.3893118375876998</c:v>
                </c:pt>
                <c:pt idx="5">
                  <c:v>7.9161816065192081</c:v>
                </c:pt>
                <c:pt idx="6">
                  <c:v>1.9762845849802373</c:v>
                </c:pt>
                <c:pt idx="7">
                  <c:v>9.3348891481913654</c:v>
                </c:pt>
                <c:pt idx="8">
                  <c:v>0.91992665036674814</c:v>
                </c:pt>
                <c:pt idx="9">
                  <c:v>0.50545357807927638</c:v>
                </c:pt>
                <c:pt idx="10">
                  <c:v>3</c:v>
                </c:pt>
                <c:pt idx="11">
                  <c:v>1.0146152917018962</c:v>
                </c:pt>
                <c:pt idx="12">
                  <c:v>19.172005914243471</c:v>
                </c:pt>
                <c:pt idx="13">
                  <c:v>0.90702947845804982</c:v>
                </c:pt>
                <c:pt idx="14">
                  <c:v>1.3040238450074515</c:v>
                </c:pt>
                <c:pt idx="15">
                  <c:v>0</c:v>
                </c:pt>
                <c:pt idx="16">
                  <c:v>0</c:v>
                </c:pt>
                <c:pt idx="17">
                  <c:v>1.9817369341363902</c:v>
                </c:pt>
                <c:pt idx="18">
                  <c:v>2.3484848484848486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3-3441-8635-D8D4141158B0}"/>
            </c:ext>
          </c:extLst>
        </c:ser>
        <c:ser>
          <c:idx val="1"/>
          <c:order val="1"/>
          <c:tx>
            <c:strRef>
              <c:f>'Calculos COVID19'!$C$61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COVID19'!$C$62:$C$80</c:f>
              <c:numCache>
                <c:formatCode>0</c:formatCode>
                <c:ptCount val="19"/>
                <c:pt idx="0" formatCode="General">
                  <c:v>7</c:v>
                </c:pt>
                <c:pt idx="1">
                  <c:v>37.633947706815263</c:v>
                </c:pt>
                <c:pt idx="2">
                  <c:v>90.542328042328052</c:v>
                </c:pt>
                <c:pt idx="3" formatCode="General">
                  <c:v>4</c:v>
                </c:pt>
                <c:pt idx="4" formatCode="General">
                  <c:v>10</c:v>
                </c:pt>
                <c:pt idx="5" formatCode="General">
                  <c:v>10</c:v>
                </c:pt>
                <c:pt idx="6" formatCode="General">
                  <c:v>2</c:v>
                </c:pt>
                <c:pt idx="7" formatCode="General">
                  <c:v>11</c:v>
                </c:pt>
                <c:pt idx="8" formatCode="General">
                  <c:v>1</c:v>
                </c:pt>
                <c:pt idx="9" formatCode="General">
                  <c:v>1</c:v>
                </c:pt>
                <c:pt idx="10" formatCode="General">
                  <c:v>4</c:v>
                </c:pt>
                <c:pt idx="11" formatCode="General">
                  <c:v>1</c:v>
                </c:pt>
                <c:pt idx="12" formatCode="General">
                  <c:v>21</c:v>
                </c:pt>
                <c:pt idx="13" formatCode="General">
                  <c:v>2</c:v>
                </c:pt>
                <c:pt idx="14" formatCode="General">
                  <c:v>1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2</c:v>
                </c:pt>
                <c:pt idx="18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3-3441-8635-D8D4141158B0}"/>
            </c:ext>
          </c:extLst>
        </c:ser>
        <c:ser>
          <c:idx val="2"/>
          <c:order val="2"/>
          <c:tx>
            <c:strRef>
              <c:f>'Calculos COVID19'!$D$61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COVID19'!$D$62:$D$80</c:f>
              <c:numCache>
                <c:formatCode>General</c:formatCode>
                <c:ptCount val="19"/>
                <c:pt idx="0">
                  <c:v>8</c:v>
                </c:pt>
                <c:pt idx="1">
                  <c:v>47</c:v>
                </c:pt>
                <c:pt idx="2">
                  <c:v>100</c:v>
                </c:pt>
                <c:pt idx="3">
                  <c:v>5</c:v>
                </c:pt>
                <c:pt idx="4">
                  <c:v>13</c:v>
                </c:pt>
                <c:pt idx="5">
                  <c:v>12</c:v>
                </c:pt>
                <c:pt idx="6">
                  <c:v>2</c:v>
                </c:pt>
                <c:pt idx="7">
                  <c:v>14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22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3-3441-8635-D8D4141158B0}"/>
            </c:ext>
          </c:extLst>
        </c:ser>
        <c:ser>
          <c:idx val="3"/>
          <c:order val="3"/>
          <c:tx>
            <c:strRef>
              <c:f>'Calculos COVID19'!$E$61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COVID19'!$E$62:$E$80</c:f>
              <c:numCache>
                <c:formatCode>General</c:formatCode>
                <c:ptCount val="19"/>
                <c:pt idx="0">
                  <c:v>11</c:v>
                </c:pt>
                <c:pt idx="1">
                  <c:v>60</c:v>
                </c:pt>
                <c:pt idx="2">
                  <c:v>113</c:v>
                </c:pt>
                <c:pt idx="3">
                  <c:v>6</c:v>
                </c:pt>
                <c:pt idx="4">
                  <c:v>16</c:v>
                </c:pt>
                <c:pt idx="5">
                  <c:v>16</c:v>
                </c:pt>
                <c:pt idx="6">
                  <c:v>4</c:v>
                </c:pt>
                <c:pt idx="7">
                  <c:v>14</c:v>
                </c:pt>
                <c:pt idx="8">
                  <c:v>2</c:v>
                </c:pt>
                <c:pt idx="9">
                  <c:v>1</c:v>
                </c:pt>
                <c:pt idx="10">
                  <c:v>6</c:v>
                </c:pt>
                <c:pt idx="11">
                  <c:v>2</c:v>
                </c:pt>
                <c:pt idx="12">
                  <c:v>24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9-1742-8A20-7614E15055DB}"/>
            </c:ext>
          </c:extLst>
        </c:ser>
        <c:ser>
          <c:idx val="4"/>
          <c:order val="4"/>
          <c:tx>
            <c:strRef>
              <c:f>'Calculos COVID19'!$F$61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COVID19'!$F$62:$F$80</c:f>
              <c:numCache>
                <c:formatCode>General</c:formatCode>
                <c:ptCount val="19"/>
                <c:pt idx="0">
                  <c:v>16</c:v>
                </c:pt>
                <c:pt idx="1">
                  <c:v>72</c:v>
                </c:pt>
                <c:pt idx="2">
                  <c:v>124</c:v>
                </c:pt>
                <c:pt idx="3">
                  <c:v>7</c:v>
                </c:pt>
                <c:pt idx="4">
                  <c:v>20</c:v>
                </c:pt>
                <c:pt idx="5">
                  <c:v>21</c:v>
                </c:pt>
                <c:pt idx="6">
                  <c:v>6</c:v>
                </c:pt>
                <c:pt idx="7">
                  <c:v>18</c:v>
                </c:pt>
                <c:pt idx="8">
                  <c:v>3</c:v>
                </c:pt>
                <c:pt idx="9">
                  <c:v>1</c:v>
                </c:pt>
                <c:pt idx="10">
                  <c:v>6</c:v>
                </c:pt>
                <c:pt idx="11">
                  <c:v>2</c:v>
                </c:pt>
                <c:pt idx="12">
                  <c:v>26</c:v>
                </c:pt>
                <c:pt idx="13">
                  <c:v>3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A-2C4F-B261-46EB79EF9BB3}"/>
            </c:ext>
          </c:extLst>
        </c:ser>
        <c:ser>
          <c:idx val="5"/>
          <c:order val="5"/>
          <c:tx>
            <c:strRef>
              <c:f>'Calculos COVID19'!$G$61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COVID19'!$G$62:$G$80</c:f>
              <c:numCache>
                <c:formatCode>General</c:formatCode>
                <c:ptCount val="19"/>
                <c:pt idx="0">
                  <c:v>19</c:v>
                </c:pt>
                <c:pt idx="1">
                  <c:v>94</c:v>
                </c:pt>
                <c:pt idx="2">
                  <c:v>136</c:v>
                </c:pt>
                <c:pt idx="3">
                  <c:v>9</c:v>
                </c:pt>
                <c:pt idx="4">
                  <c:v>25</c:v>
                </c:pt>
                <c:pt idx="5">
                  <c:v>25</c:v>
                </c:pt>
                <c:pt idx="6">
                  <c:v>8</c:v>
                </c:pt>
                <c:pt idx="7">
                  <c:v>22</c:v>
                </c:pt>
                <c:pt idx="8">
                  <c:v>4</c:v>
                </c:pt>
                <c:pt idx="9">
                  <c:v>1</c:v>
                </c:pt>
                <c:pt idx="10">
                  <c:v>7</c:v>
                </c:pt>
                <c:pt idx="11">
                  <c:v>3</c:v>
                </c:pt>
                <c:pt idx="12">
                  <c:v>28</c:v>
                </c:pt>
                <c:pt idx="13">
                  <c:v>6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A-2C4F-B261-46EB79EF9BB3}"/>
            </c:ext>
          </c:extLst>
        </c:ser>
        <c:ser>
          <c:idx val="6"/>
          <c:order val="6"/>
          <c:tx>
            <c:strRef>
              <c:f>'Calculos COVID19'!$H$61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COVID19'!$H$62:$H$80</c:f>
              <c:numCache>
                <c:formatCode>General</c:formatCode>
                <c:ptCount val="19"/>
                <c:pt idx="0">
                  <c:v>25</c:v>
                </c:pt>
                <c:pt idx="1">
                  <c:v>110</c:v>
                </c:pt>
                <c:pt idx="2">
                  <c:v>151</c:v>
                </c:pt>
                <c:pt idx="3">
                  <c:v>11</c:v>
                </c:pt>
                <c:pt idx="4">
                  <c:v>30</c:v>
                </c:pt>
                <c:pt idx="5">
                  <c:v>32</c:v>
                </c:pt>
                <c:pt idx="6">
                  <c:v>10</c:v>
                </c:pt>
                <c:pt idx="7">
                  <c:v>27</c:v>
                </c:pt>
                <c:pt idx="8">
                  <c:v>5</c:v>
                </c:pt>
                <c:pt idx="9">
                  <c:v>1</c:v>
                </c:pt>
                <c:pt idx="10">
                  <c:v>9</c:v>
                </c:pt>
                <c:pt idx="11">
                  <c:v>4</c:v>
                </c:pt>
                <c:pt idx="12">
                  <c:v>29</c:v>
                </c:pt>
                <c:pt idx="13">
                  <c:v>7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1A-2C4F-B261-46EB79EF9BB3}"/>
            </c:ext>
          </c:extLst>
        </c:ser>
        <c:ser>
          <c:idx val="7"/>
          <c:order val="7"/>
          <c:tx>
            <c:strRef>
              <c:f>'Calculos COVID19'!$I$61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COVID19'!$I$62:$I$80</c:f>
              <c:numCache>
                <c:formatCode>General</c:formatCode>
                <c:ptCount val="19"/>
                <c:pt idx="0">
                  <c:v>31</c:v>
                </c:pt>
                <c:pt idx="1">
                  <c:v>128</c:v>
                </c:pt>
                <c:pt idx="2">
                  <c:v>166</c:v>
                </c:pt>
                <c:pt idx="3">
                  <c:v>15</c:v>
                </c:pt>
                <c:pt idx="4">
                  <c:v>35</c:v>
                </c:pt>
                <c:pt idx="5">
                  <c:v>37</c:v>
                </c:pt>
                <c:pt idx="6">
                  <c:v>10</c:v>
                </c:pt>
                <c:pt idx="7">
                  <c:v>31</c:v>
                </c:pt>
                <c:pt idx="8">
                  <c:v>6</c:v>
                </c:pt>
                <c:pt idx="9">
                  <c:v>2</c:v>
                </c:pt>
                <c:pt idx="10">
                  <c:v>12</c:v>
                </c:pt>
                <c:pt idx="11">
                  <c:v>5</c:v>
                </c:pt>
                <c:pt idx="12">
                  <c:v>31</c:v>
                </c:pt>
                <c:pt idx="13">
                  <c:v>8</c:v>
                </c:pt>
                <c:pt idx="14">
                  <c:v>4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F-F041-8466-93BA4F959ADD}"/>
            </c:ext>
          </c:extLst>
        </c:ser>
        <c:ser>
          <c:idx val="8"/>
          <c:order val="8"/>
          <c:tx>
            <c:strRef>
              <c:f>'Calculos COVID19'!$J$61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COVID19'!$J$62:$J$80</c:f>
              <c:numCache>
                <c:formatCode>General</c:formatCode>
                <c:ptCount val="19"/>
                <c:pt idx="0">
                  <c:v>38</c:v>
                </c:pt>
                <c:pt idx="1">
                  <c:v>146</c:v>
                </c:pt>
                <c:pt idx="2">
                  <c:v>178</c:v>
                </c:pt>
                <c:pt idx="3">
                  <c:v>18</c:v>
                </c:pt>
                <c:pt idx="4">
                  <c:v>39</c:v>
                </c:pt>
                <c:pt idx="5">
                  <c:v>45</c:v>
                </c:pt>
                <c:pt idx="6">
                  <c:v>11</c:v>
                </c:pt>
                <c:pt idx="7">
                  <c:v>35</c:v>
                </c:pt>
                <c:pt idx="8">
                  <c:v>8</c:v>
                </c:pt>
                <c:pt idx="9">
                  <c:v>2</c:v>
                </c:pt>
                <c:pt idx="10">
                  <c:v>13</c:v>
                </c:pt>
                <c:pt idx="11">
                  <c:v>7</c:v>
                </c:pt>
                <c:pt idx="12">
                  <c:v>33</c:v>
                </c:pt>
                <c:pt idx="13">
                  <c:v>10</c:v>
                </c:pt>
                <c:pt idx="14">
                  <c:v>5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F-F041-8466-93BA4F959ADD}"/>
            </c:ext>
          </c:extLst>
        </c:ser>
        <c:ser>
          <c:idx val="9"/>
          <c:order val="9"/>
          <c:tx>
            <c:strRef>
              <c:f>'Calculos COVID19'!$K$61</c:f>
              <c:strCache>
                <c:ptCount val="1"/>
                <c:pt idx="0">
                  <c:v>30 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COVID19'!$K$62:$K$80</c:f>
              <c:numCache>
                <c:formatCode>General</c:formatCode>
                <c:ptCount val="19"/>
                <c:pt idx="0">
                  <c:v>45</c:v>
                </c:pt>
                <c:pt idx="1">
                  <c:v>165</c:v>
                </c:pt>
                <c:pt idx="2">
                  <c:v>192</c:v>
                </c:pt>
                <c:pt idx="3">
                  <c:v>21</c:v>
                </c:pt>
                <c:pt idx="4">
                  <c:v>45</c:v>
                </c:pt>
                <c:pt idx="5">
                  <c:v>50</c:v>
                </c:pt>
                <c:pt idx="6">
                  <c:v>14</c:v>
                </c:pt>
                <c:pt idx="7">
                  <c:v>42</c:v>
                </c:pt>
                <c:pt idx="8">
                  <c:v>10</c:v>
                </c:pt>
                <c:pt idx="9">
                  <c:v>2</c:v>
                </c:pt>
                <c:pt idx="10">
                  <c:v>14</c:v>
                </c:pt>
                <c:pt idx="11">
                  <c:v>8</c:v>
                </c:pt>
                <c:pt idx="12">
                  <c:v>34</c:v>
                </c:pt>
                <c:pt idx="13">
                  <c:v>12</c:v>
                </c:pt>
                <c:pt idx="14">
                  <c:v>6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2F-F041-8466-93BA4F959ADD}"/>
            </c:ext>
          </c:extLst>
        </c:ser>
        <c:ser>
          <c:idx val="10"/>
          <c:order val="10"/>
          <c:tx>
            <c:strRef>
              <c:f>'Calculos COVID19'!$L$61</c:f>
              <c:strCache>
                <c:ptCount val="1"/>
                <c:pt idx="0">
                  <c:v>31 March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COVID19'!$L$62:$L$80</c:f>
              <c:numCache>
                <c:formatCode>General</c:formatCode>
                <c:ptCount val="19"/>
                <c:pt idx="0">
                  <c:v>62</c:v>
                </c:pt>
                <c:pt idx="1">
                  <c:v>181</c:v>
                </c:pt>
                <c:pt idx="2">
                  <c:v>205</c:v>
                </c:pt>
                <c:pt idx="3">
                  <c:v>27</c:v>
                </c:pt>
                <c:pt idx="4">
                  <c:v>53</c:v>
                </c:pt>
                <c:pt idx="5">
                  <c:v>60</c:v>
                </c:pt>
                <c:pt idx="6">
                  <c:v>18</c:v>
                </c:pt>
                <c:pt idx="7">
                  <c:v>51</c:v>
                </c:pt>
                <c:pt idx="8">
                  <c:v>12</c:v>
                </c:pt>
                <c:pt idx="9">
                  <c:v>3</c:v>
                </c:pt>
                <c:pt idx="10">
                  <c:v>16</c:v>
                </c:pt>
                <c:pt idx="11">
                  <c:v>9</c:v>
                </c:pt>
                <c:pt idx="12">
                  <c:v>36</c:v>
                </c:pt>
                <c:pt idx="13">
                  <c:v>15</c:v>
                </c:pt>
                <c:pt idx="14">
                  <c:v>7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2F-F041-8466-93BA4F959ADD}"/>
            </c:ext>
          </c:extLst>
        </c:ser>
        <c:ser>
          <c:idx val="11"/>
          <c:order val="11"/>
          <c:tx>
            <c:strRef>
              <c:f>'Calculos COVID19'!$M$61</c:f>
              <c:strCache>
                <c:ptCount val="1"/>
                <c:pt idx="0">
                  <c:v>1 April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COVID19'!$M$62:$M$80</c:f>
              <c:numCache>
                <c:formatCode>General</c:formatCode>
                <c:ptCount val="19"/>
                <c:pt idx="0">
                  <c:v>73</c:v>
                </c:pt>
                <c:pt idx="1">
                  <c:v>201</c:v>
                </c:pt>
                <c:pt idx="2">
                  <c:v>218</c:v>
                </c:pt>
                <c:pt idx="3">
                  <c:v>35</c:v>
                </c:pt>
                <c:pt idx="4">
                  <c:v>60</c:v>
                </c:pt>
                <c:pt idx="5">
                  <c:v>68</c:v>
                </c:pt>
                <c:pt idx="6">
                  <c:v>24</c:v>
                </c:pt>
                <c:pt idx="7">
                  <c:v>57</c:v>
                </c:pt>
                <c:pt idx="8">
                  <c:v>16</c:v>
                </c:pt>
                <c:pt idx="9">
                  <c:v>3</c:v>
                </c:pt>
                <c:pt idx="10">
                  <c:v>19</c:v>
                </c:pt>
                <c:pt idx="11">
                  <c:v>11</c:v>
                </c:pt>
                <c:pt idx="12">
                  <c:v>37</c:v>
                </c:pt>
                <c:pt idx="13">
                  <c:v>17</c:v>
                </c:pt>
                <c:pt idx="14">
                  <c:v>8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E-F848-9990-B30373527015}"/>
            </c:ext>
          </c:extLst>
        </c:ser>
        <c:ser>
          <c:idx val="12"/>
          <c:order val="12"/>
          <c:tx>
            <c:strRef>
              <c:f>'Calculos COVID19'!$N$61</c:f>
              <c:strCache>
                <c:ptCount val="1"/>
                <c:pt idx="0">
                  <c:v>2 April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COVID19'!$N$62:$N$80</c:f>
              <c:numCache>
                <c:formatCode>General</c:formatCode>
                <c:ptCount val="19"/>
                <c:pt idx="0">
                  <c:v>89</c:v>
                </c:pt>
                <c:pt idx="1">
                  <c:v>222</c:v>
                </c:pt>
                <c:pt idx="2">
                  <c:v>230</c:v>
                </c:pt>
                <c:pt idx="3">
                  <c:v>44</c:v>
                </c:pt>
                <c:pt idx="4">
                  <c:v>80</c:v>
                </c:pt>
                <c:pt idx="5">
                  <c:v>78</c:v>
                </c:pt>
                <c:pt idx="6">
                  <c:v>30</c:v>
                </c:pt>
                <c:pt idx="7">
                  <c:v>63</c:v>
                </c:pt>
                <c:pt idx="8">
                  <c:v>19</c:v>
                </c:pt>
                <c:pt idx="9">
                  <c:v>5</c:v>
                </c:pt>
                <c:pt idx="10">
                  <c:v>22</c:v>
                </c:pt>
                <c:pt idx="11">
                  <c:v>13</c:v>
                </c:pt>
                <c:pt idx="12">
                  <c:v>39</c:v>
                </c:pt>
                <c:pt idx="13">
                  <c:v>18</c:v>
                </c:pt>
                <c:pt idx="14">
                  <c:v>9</c:v>
                </c:pt>
                <c:pt idx="15">
                  <c:v>2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594C-9693-80E0DEA28A21}"/>
            </c:ext>
          </c:extLst>
        </c:ser>
        <c:ser>
          <c:idx val="13"/>
          <c:order val="13"/>
          <c:tx>
            <c:strRef>
              <c:f>'Calculos COVID19'!$O$61</c:f>
              <c:strCache>
                <c:ptCount val="1"/>
                <c:pt idx="0">
                  <c:v>3 April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COVID19'!$O$62:$O$80</c:f>
              <c:numCache>
                <c:formatCode>General</c:formatCode>
                <c:ptCount val="19"/>
                <c:pt idx="0">
                  <c:v>100</c:v>
                </c:pt>
                <c:pt idx="1">
                  <c:v>240</c:v>
                </c:pt>
                <c:pt idx="2">
                  <c:v>243</c:v>
                </c:pt>
                <c:pt idx="3">
                  <c:v>54</c:v>
                </c:pt>
                <c:pt idx="4">
                  <c:v>97</c:v>
                </c:pt>
                <c:pt idx="5">
                  <c:v>87</c:v>
                </c:pt>
                <c:pt idx="6">
                  <c:v>35</c:v>
                </c:pt>
                <c:pt idx="7">
                  <c:v>69</c:v>
                </c:pt>
                <c:pt idx="8">
                  <c:v>23</c:v>
                </c:pt>
                <c:pt idx="9">
                  <c:v>6</c:v>
                </c:pt>
                <c:pt idx="10">
                  <c:v>25</c:v>
                </c:pt>
                <c:pt idx="11">
                  <c:v>15</c:v>
                </c:pt>
                <c:pt idx="12">
                  <c:v>41</c:v>
                </c:pt>
                <c:pt idx="13">
                  <c:v>19</c:v>
                </c:pt>
                <c:pt idx="14">
                  <c:v>11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5-594C-9693-80E0DEA28A21}"/>
            </c:ext>
          </c:extLst>
        </c:ser>
        <c:ser>
          <c:idx val="14"/>
          <c:order val="14"/>
          <c:tx>
            <c:strRef>
              <c:f>'Calculos COVID19'!$P$61</c:f>
              <c:strCache>
                <c:ptCount val="1"/>
                <c:pt idx="0">
                  <c:v>4 April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COVID19'!$P$62:$P$80</c:f>
              <c:numCache>
                <c:formatCode>General</c:formatCode>
                <c:ptCount val="19"/>
                <c:pt idx="0">
                  <c:v>113</c:v>
                </c:pt>
                <c:pt idx="1">
                  <c:v>256</c:v>
                </c:pt>
                <c:pt idx="2">
                  <c:v>254</c:v>
                </c:pt>
                <c:pt idx="3">
                  <c:v>65</c:v>
                </c:pt>
                <c:pt idx="4">
                  <c:v>113</c:v>
                </c:pt>
                <c:pt idx="5">
                  <c:v>96</c:v>
                </c:pt>
                <c:pt idx="6">
                  <c:v>37</c:v>
                </c:pt>
                <c:pt idx="7">
                  <c:v>78</c:v>
                </c:pt>
                <c:pt idx="8" formatCode="0">
                  <c:v>26</c:v>
                </c:pt>
                <c:pt idx="9">
                  <c:v>6</c:v>
                </c:pt>
                <c:pt idx="10">
                  <c:v>29</c:v>
                </c:pt>
                <c:pt idx="11">
                  <c:v>17</c:v>
                </c:pt>
                <c:pt idx="12">
                  <c:v>43</c:v>
                </c:pt>
                <c:pt idx="13">
                  <c:v>21</c:v>
                </c:pt>
                <c:pt idx="14">
                  <c:v>12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C-0240-9237-39A9863FA866}"/>
            </c:ext>
          </c:extLst>
        </c:ser>
        <c:ser>
          <c:idx val="15"/>
          <c:order val="15"/>
          <c:tx>
            <c:strRef>
              <c:f>'Calculos COVID19'!$Q$61</c:f>
              <c:strCache>
                <c:ptCount val="1"/>
                <c:pt idx="0">
                  <c:v>5 April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COVID19'!$Q$62:$Q$80</c:f>
              <c:numCache>
                <c:formatCode>General</c:formatCode>
                <c:ptCount val="19"/>
                <c:pt idx="0">
                  <c:v>143</c:v>
                </c:pt>
                <c:pt idx="1">
                  <c:v>271</c:v>
                </c:pt>
                <c:pt idx="2">
                  <c:v>263</c:v>
                </c:pt>
                <c:pt idx="3">
                  <c:v>74</c:v>
                </c:pt>
                <c:pt idx="4">
                  <c:v>121</c:v>
                </c:pt>
                <c:pt idx="5">
                  <c:v>103</c:v>
                </c:pt>
                <c:pt idx="6">
                  <c:v>40</c:v>
                </c:pt>
                <c:pt idx="7">
                  <c:v>86</c:v>
                </c:pt>
                <c:pt idx="8">
                  <c:v>29</c:v>
                </c:pt>
                <c:pt idx="9">
                  <c:v>7</c:v>
                </c:pt>
                <c:pt idx="10">
                  <c:v>32</c:v>
                </c:pt>
                <c:pt idx="11">
                  <c:v>19</c:v>
                </c:pt>
                <c:pt idx="12">
                  <c:v>46</c:v>
                </c:pt>
                <c:pt idx="13">
                  <c:v>23</c:v>
                </c:pt>
                <c:pt idx="14">
                  <c:v>13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A-6044-8D24-42FC698CD13B}"/>
            </c:ext>
          </c:extLst>
        </c:ser>
        <c:ser>
          <c:idx val="16"/>
          <c:order val="16"/>
          <c:tx>
            <c:strRef>
              <c:f>'Calculos COVID19'!$R$61</c:f>
              <c:strCache>
                <c:ptCount val="1"/>
                <c:pt idx="0">
                  <c:v>6 April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COVID19'!$R$62:$R$80</c:f>
              <c:numCache>
                <c:formatCode>General</c:formatCode>
                <c:ptCount val="19"/>
                <c:pt idx="0">
                  <c:v>143</c:v>
                </c:pt>
                <c:pt idx="1">
                  <c:v>286</c:v>
                </c:pt>
                <c:pt idx="2">
                  <c:v>273</c:v>
                </c:pt>
                <c:pt idx="3">
                  <c:v>81</c:v>
                </c:pt>
                <c:pt idx="4">
                  <c:v>133</c:v>
                </c:pt>
                <c:pt idx="5">
                  <c:v>109</c:v>
                </c:pt>
                <c:pt idx="6">
                  <c:v>47</c:v>
                </c:pt>
                <c:pt idx="7">
                  <c:v>89</c:v>
                </c:pt>
                <c:pt idx="8">
                  <c:v>33</c:v>
                </c:pt>
                <c:pt idx="9">
                  <c:v>9</c:v>
                </c:pt>
                <c:pt idx="10">
                  <c:v>33</c:v>
                </c:pt>
                <c:pt idx="11">
                  <c:v>22</c:v>
                </c:pt>
                <c:pt idx="12">
                  <c:v>46</c:v>
                </c:pt>
                <c:pt idx="13">
                  <c:v>25</c:v>
                </c:pt>
                <c:pt idx="14">
                  <c:v>14</c:v>
                </c:pt>
                <c:pt idx="15">
                  <c:v>3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F-7346-A3B7-696B797AA1E0}"/>
            </c:ext>
          </c:extLst>
        </c:ser>
        <c:ser>
          <c:idx val="17"/>
          <c:order val="17"/>
          <c:tx>
            <c:strRef>
              <c:f>'Calculos COVID19'!$S$61</c:f>
              <c:strCache>
                <c:ptCount val="1"/>
                <c:pt idx="0">
                  <c:v>7 April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COVID19'!$S$62:$S$80</c:f>
              <c:numCache>
                <c:formatCode>General</c:formatCode>
                <c:ptCount val="19"/>
                <c:pt idx="0">
                  <c:v>179</c:v>
                </c:pt>
                <c:pt idx="1">
                  <c:v>301</c:v>
                </c:pt>
                <c:pt idx="2">
                  <c:v>283</c:v>
                </c:pt>
                <c:pt idx="3">
                  <c:v>93</c:v>
                </c:pt>
                <c:pt idx="4">
                  <c:v>154</c:v>
                </c:pt>
                <c:pt idx="5">
                  <c:v>122</c:v>
                </c:pt>
                <c:pt idx="6">
                  <c:v>58</c:v>
                </c:pt>
                <c:pt idx="7">
                  <c:v>96</c:v>
                </c:pt>
                <c:pt idx="8">
                  <c:v>39</c:v>
                </c:pt>
                <c:pt idx="9">
                  <c:v>10</c:v>
                </c:pt>
                <c:pt idx="10">
                  <c:v>36</c:v>
                </c:pt>
                <c:pt idx="11">
                  <c:v>24</c:v>
                </c:pt>
                <c:pt idx="12">
                  <c:v>48</c:v>
                </c:pt>
                <c:pt idx="13">
                  <c:v>28</c:v>
                </c:pt>
                <c:pt idx="14">
                  <c:v>17</c:v>
                </c:pt>
                <c:pt idx="15">
                  <c:v>3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A-1840-9705-988C2ECD3937}"/>
            </c:ext>
          </c:extLst>
        </c:ser>
        <c:ser>
          <c:idx val="18"/>
          <c:order val="18"/>
          <c:tx>
            <c:strRef>
              <c:f>'Calculos COVID19'!$T$61</c:f>
              <c:strCache>
                <c:ptCount val="1"/>
                <c:pt idx="0">
                  <c:v>8 April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COVID19'!$T$62:$T$80</c:f>
              <c:numCache>
                <c:formatCode>General</c:formatCode>
                <c:ptCount val="19"/>
                <c:pt idx="0">
                  <c:v>196</c:v>
                </c:pt>
                <c:pt idx="1">
                  <c:v>317</c:v>
                </c:pt>
                <c:pt idx="2">
                  <c:v>292</c:v>
                </c:pt>
                <c:pt idx="3">
                  <c:v>107</c:v>
                </c:pt>
                <c:pt idx="4">
                  <c:v>162</c:v>
                </c:pt>
                <c:pt idx="5">
                  <c:v>131</c:v>
                </c:pt>
                <c:pt idx="6">
                  <c:v>68</c:v>
                </c:pt>
                <c:pt idx="7">
                  <c:v>104</c:v>
                </c:pt>
                <c:pt idx="8">
                  <c:v>45</c:v>
                </c:pt>
                <c:pt idx="9">
                  <c:v>11</c:v>
                </c:pt>
                <c:pt idx="10">
                  <c:v>39</c:v>
                </c:pt>
                <c:pt idx="11">
                  <c:v>28</c:v>
                </c:pt>
                <c:pt idx="12">
                  <c:v>49</c:v>
                </c:pt>
                <c:pt idx="13">
                  <c:v>31</c:v>
                </c:pt>
                <c:pt idx="14">
                  <c:v>19</c:v>
                </c:pt>
                <c:pt idx="15">
                  <c:v>4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A-1840-9705-988C2ECD3937}"/>
            </c:ext>
          </c:extLst>
        </c:ser>
        <c:ser>
          <c:idx val="19"/>
          <c:order val="19"/>
          <c:tx>
            <c:strRef>
              <c:f>'Calculos COVID19'!$U$61</c:f>
              <c:strCache>
                <c:ptCount val="1"/>
                <c:pt idx="0">
                  <c:v>9 April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COVID19'!$U$62:$U$80</c:f>
              <c:numCache>
                <c:formatCode>General</c:formatCode>
                <c:ptCount val="19"/>
                <c:pt idx="0">
                  <c:v>221</c:v>
                </c:pt>
                <c:pt idx="1">
                  <c:v>331</c:v>
                </c:pt>
                <c:pt idx="2">
                  <c:v>302</c:v>
                </c:pt>
                <c:pt idx="3">
                  <c:v>120</c:v>
                </c:pt>
                <c:pt idx="4">
                  <c:v>182</c:v>
                </c:pt>
                <c:pt idx="5">
                  <c:v>139</c:v>
                </c:pt>
                <c:pt idx="6">
                  <c:v>78</c:v>
                </c:pt>
                <c:pt idx="7">
                  <c:v>111</c:v>
                </c:pt>
                <c:pt idx="8">
                  <c:v>51</c:v>
                </c:pt>
                <c:pt idx="9">
                  <c:v>14</c:v>
                </c:pt>
                <c:pt idx="10">
                  <c:v>42</c:v>
                </c:pt>
                <c:pt idx="11">
                  <c:v>31</c:v>
                </c:pt>
                <c:pt idx="12">
                  <c:v>51</c:v>
                </c:pt>
                <c:pt idx="13">
                  <c:v>33</c:v>
                </c:pt>
                <c:pt idx="14">
                  <c:v>20</c:v>
                </c:pt>
                <c:pt idx="15">
                  <c:v>5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3A-1840-9705-988C2ECD3937}"/>
            </c:ext>
          </c:extLst>
        </c:ser>
        <c:ser>
          <c:idx val="20"/>
          <c:order val="20"/>
          <c:tx>
            <c:strRef>
              <c:f>'Calculos COVID19'!$V$61</c:f>
              <c:strCache>
                <c:ptCount val="1"/>
                <c:pt idx="0">
                  <c:v>10 April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COVID19'!$V$62:$V$80</c:f>
              <c:numCache>
                <c:formatCode>General</c:formatCode>
                <c:ptCount val="19"/>
                <c:pt idx="0">
                  <c:v>265</c:v>
                </c:pt>
                <c:pt idx="1">
                  <c:v>345</c:v>
                </c:pt>
                <c:pt idx="2">
                  <c:v>312</c:v>
                </c:pt>
                <c:pt idx="3">
                  <c:v>135</c:v>
                </c:pt>
                <c:pt idx="4">
                  <c:v>197</c:v>
                </c:pt>
                <c:pt idx="5">
                  <c:v>146</c:v>
                </c:pt>
                <c:pt idx="6">
                  <c:v>86</c:v>
                </c:pt>
                <c:pt idx="7">
                  <c:v>117</c:v>
                </c:pt>
                <c:pt idx="8">
                  <c:v>57</c:v>
                </c:pt>
                <c:pt idx="9">
                  <c:v>15</c:v>
                </c:pt>
                <c:pt idx="10">
                  <c:v>44</c:v>
                </c:pt>
                <c:pt idx="11">
                  <c:v>33</c:v>
                </c:pt>
                <c:pt idx="12">
                  <c:v>52</c:v>
                </c:pt>
                <c:pt idx="13">
                  <c:v>36</c:v>
                </c:pt>
                <c:pt idx="14">
                  <c:v>21</c:v>
                </c:pt>
                <c:pt idx="15">
                  <c:v>5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3A-1840-9705-988C2ECD3937}"/>
            </c:ext>
          </c:extLst>
        </c:ser>
        <c:ser>
          <c:idx val="21"/>
          <c:order val="21"/>
          <c:tx>
            <c:strRef>
              <c:f>'Calculos COVID19'!$W$61</c:f>
              <c:strCache>
                <c:ptCount val="1"/>
                <c:pt idx="0">
                  <c:v>11 April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COVID19'!$W$62:$W$80</c:f>
              <c:numCache>
                <c:formatCode>General</c:formatCode>
                <c:ptCount val="19"/>
                <c:pt idx="0">
                  <c:v>294</c:v>
                </c:pt>
                <c:pt idx="1">
                  <c:v>356</c:v>
                </c:pt>
                <c:pt idx="2">
                  <c:v>322</c:v>
                </c:pt>
                <c:pt idx="3">
                  <c:v>149</c:v>
                </c:pt>
                <c:pt idx="4">
                  <c:v>206</c:v>
                </c:pt>
                <c:pt idx="5">
                  <c:v>154</c:v>
                </c:pt>
                <c:pt idx="6">
                  <c:v>88</c:v>
                </c:pt>
                <c:pt idx="7">
                  <c:v>121</c:v>
                </c:pt>
                <c:pt idx="8">
                  <c:v>63</c:v>
                </c:pt>
                <c:pt idx="9">
                  <c:v>17</c:v>
                </c:pt>
                <c:pt idx="10">
                  <c:v>46</c:v>
                </c:pt>
                <c:pt idx="11">
                  <c:v>35</c:v>
                </c:pt>
                <c:pt idx="12">
                  <c:v>54</c:v>
                </c:pt>
                <c:pt idx="13">
                  <c:v>38</c:v>
                </c:pt>
                <c:pt idx="14">
                  <c:v>22</c:v>
                </c:pt>
                <c:pt idx="15">
                  <c:v>5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C-9C4E-85DA-26C64BF5B6F2}"/>
            </c:ext>
          </c:extLst>
        </c:ser>
        <c:ser>
          <c:idx val="22"/>
          <c:order val="22"/>
          <c:tx>
            <c:strRef>
              <c:f>'Calculos COVID19'!$X$61</c:f>
              <c:strCache>
                <c:ptCount val="1"/>
                <c:pt idx="0">
                  <c:v>12 April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COVID19'!$X$62:$X$80</c:f>
              <c:numCache>
                <c:formatCode>General</c:formatCode>
                <c:ptCount val="19"/>
                <c:pt idx="0">
                  <c:v>316</c:v>
                </c:pt>
                <c:pt idx="1">
                  <c:v>369</c:v>
                </c:pt>
                <c:pt idx="2">
                  <c:v>329</c:v>
                </c:pt>
                <c:pt idx="3">
                  <c:v>160</c:v>
                </c:pt>
                <c:pt idx="4">
                  <c:v>215</c:v>
                </c:pt>
                <c:pt idx="5">
                  <c:v>159</c:v>
                </c:pt>
                <c:pt idx="6">
                  <c:v>89</c:v>
                </c:pt>
                <c:pt idx="7">
                  <c:v>129</c:v>
                </c:pt>
                <c:pt idx="8">
                  <c:v>68</c:v>
                </c:pt>
                <c:pt idx="9">
                  <c:v>19</c:v>
                </c:pt>
                <c:pt idx="10">
                  <c:v>49</c:v>
                </c:pt>
                <c:pt idx="11">
                  <c:v>37</c:v>
                </c:pt>
                <c:pt idx="12">
                  <c:v>55</c:v>
                </c:pt>
                <c:pt idx="13">
                  <c:v>40</c:v>
                </c:pt>
                <c:pt idx="14">
                  <c:v>24</c:v>
                </c:pt>
                <c:pt idx="15">
                  <c:v>6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7C-9C4E-85DA-26C64BF5B6F2}"/>
            </c:ext>
          </c:extLst>
        </c:ser>
        <c:ser>
          <c:idx val="23"/>
          <c:order val="23"/>
          <c:tx>
            <c:strRef>
              <c:f>'Calculos COVID19'!$Y$61</c:f>
              <c:strCache>
                <c:ptCount val="1"/>
                <c:pt idx="0">
                  <c:v>13 April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COVID19'!$Y$62:$Y$80</c:f>
              <c:numCache>
                <c:formatCode>General</c:formatCode>
                <c:ptCount val="19"/>
                <c:pt idx="0">
                  <c:v>342</c:v>
                </c:pt>
                <c:pt idx="1">
                  <c:v>381</c:v>
                </c:pt>
                <c:pt idx="2">
                  <c:v>338</c:v>
                </c:pt>
                <c:pt idx="3">
                  <c:v>171</c:v>
                </c:pt>
                <c:pt idx="4">
                  <c:v>233</c:v>
                </c:pt>
                <c:pt idx="5">
                  <c:v>164</c:v>
                </c:pt>
                <c:pt idx="6">
                  <c:v>91</c:v>
                </c:pt>
                <c:pt idx="7">
                  <c:v>133</c:v>
                </c:pt>
                <c:pt idx="8">
                  <c:v>72</c:v>
                </c:pt>
                <c:pt idx="9">
                  <c:v>21</c:v>
                </c:pt>
                <c:pt idx="10">
                  <c:v>51</c:v>
                </c:pt>
                <c:pt idx="11">
                  <c:v>39</c:v>
                </c:pt>
                <c:pt idx="12">
                  <c:v>56</c:v>
                </c:pt>
                <c:pt idx="13">
                  <c:v>42</c:v>
                </c:pt>
                <c:pt idx="14">
                  <c:v>25</c:v>
                </c:pt>
                <c:pt idx="15">
                  <c:v>6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0-1E48-923A-9129B127D88C}"/>
            </c:ext>
          </c:extLst>
        </c:ser>
        <c:ser>
          <c:idx val="24"/>
          <c:order val="24"/>
          <c:tx>
            <c:strRef>
              <c:f>'Calculos COVID19'!$Z$61</c:f>
              <c:strCache>
                <c:ptCount val="1"/>
                <c:pt idx="0">
                  <c:v>14 April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COVID19'!$Z$62:$Z$80</c:f>
              <c:numCache>
                <c:formatCode>General</c:formatCode>
                <c:ptCount val="19"/>
                <c:pt idx="0">
                  <c:v>365</c:v>
                </c:pt>
                <c:pt idx="1">
                  <c:v>391</c:v>
                </c:pt>
                <c:pt idx="2">
                  <c:v>348</c:v>
                </c:pt>
                <c:pt idx="3">
                  <c:v>198</c:v>
                </c:pt>
                <c:pt idx="4">
                  <c:v>235</c:v>
                </c:pt>
                <c:pt idx="5">
                  <c:v>171</c:v>
                </c:pt>
                <c:pt idx="6">
                  <c:v>102</c:v>
                </c:pt>
                <c:pt idx="7">
                  <c:v>137</c:v>
                </c:pt>
                <c:pt idx="8">
                  <c:v>80</c:v>
                </c:pt>
                <c:pt idx="9">
                  <c:v>24</c:v>
                </c:pt>
                <c:pt idx="10">
                  <c:v>53</c:v>
                </c:pt>
                <c:pt idx="11">
                  <c:v>42</c:v>
                </c:pt>
                <c:pt idx="12">
                  <c:v>58</c:v>
                </c:pt>
                <c:pt idx="13">
                  <c:v>44</c:v>
                </c:pt>
                <c:pt idx="14">
                  <c:v>26</c:v>
                </c:pt>
                <c:pt idx="15">
                  <c:v>7</c:v>
                </c:pt>
                <c:pt idx="16">
                  <c:v>3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E0-1E48-923A-9129B127D88C}"/>
            </c:ext>
          </c:extLst>
        </c:ser>
        <c:ser>
          <c:idx val="25"/>
          <c:order val="25"/>
          <c:tx>
            <c:strRef>
              <c:f>'Calculos COVID19'!$AA$61</c:f>
              <c:strCache>
                <c:ptCount val="1"/>
                <c:pt idx="0">
                  <c:v>15 April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COVID19'!$AA$62:$AA$80</c:f>
              <c:numCache>
                <c:formatCode>0</c:formatCode>
                <c:ptCount val="19"/>
                <c:pt idx="0">
                  <c:v>389.4736842105263</c:v>
                </c:pt>
                <c:pt idx="1">
                  <c:v>403.17188169738534</c:v>
                </c:pt>
                <c:pt idx="2">
                  <c:v>357.88690476190476</c:v>
                </c:pt>
                <c:pt idx="3">
                  <c:v>193.67850692354006</c:v>
                </c:pt>
                <c:pt idx="4">
                  <c:v>256.26212867592182</c:v>
                </c:pt>
                <c:pt idx="5">
                  <c:v>182.42142025611176</c:v>
                </c:pt>
                <c:pt idx="6">
                  <c:v>118.87351778656128</c:v>
                </c:pt>
                <c:pt idx="7">
                  <c:v>144.57409568261377</c:v>
                </c:pt>
                <c:pt idx="8">
                  <c:v>87.191320293398533</c:v>
                </c:pt>
                <c:pt idx="9">
                  <c:v>26.868848097898375</c:v>
                </c:pt>
                <c:pt idx="10">
                  <c:v>55.178571428571431</c:v>
                </c:pt>
                <c:pt idx="11">
                  <c:v>45.947578209928729</c:v>
                </c:pt>
                <c:pt idx="12">
                  <c:v>58.859043863972403</c:v>
                </c:pt>
                <c:pt idx="13">
                  <c:v>44.557823129251702</c:v>
                </c:pt>
                <c:pt idx="14">
                  <c:v>27.943368107302533</c:v>
                </c:pt>
                <c:pt idx="15">
                  <c:v>8.3946488294314374</c:v>
                </c:pt>
                <c:pt idx="16">
                  <c:v>2.6696555940493174</c:v>
                </c:pt>
                <c:pt idx="17">
                  <c:v>4.3714785311832136</c:v>
                </c:pt>
                <c:pt idx="18">
                  <c:v>2.4112554112554112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1-DD40-ABB3-32232264C5EE}"/>
            </c:ext>
          </c:extLst>
        </c:ser>
        <c:ser>
          <c:idx val="26"/>
          <c:order val="26"/>
          <c:tx>
            <c:strRef>
              <c:f>'Calculos COVID19'!$AB$61</c:f>
              <c:strCache>
                <c:ptCount val="1"/>
                <c:pt idx="0">
                  <c:v>16 April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COVID19'!$AB$62:$AB$80</c:f>
              <c:numCache>
                <c:formatCode>0</c:formatCode>
                <c:ptCount val="19"/>
                <c:pt idx="0">
                  <c:v>426.05263157894734</c:v>
                </c:pt>
                <c:pt idx="1">
                  <c:v>413.95199314187744</c:v>
                </c:pt>
                <c:pt idx="2">
                  <c:v>366.56746031746036</c:v>
                </c:pt>
                <c:pt idx="3">
                  <c:v>206.63756773028297</c:v>
                </c:pt>
                <c:pt idx="4">
                  <c:v>267.50261233019853</c:v>
                </c:pt>
                <c:pt idx="5">
                  <c:v>192.9569266589057</c:v>
                </c:pt>
                <c:pt idx="6">
                  <c:v>131.71936758893281</c:v>
                </c:pt>
                <c:pt idx="7">
                  <c:v>149.47491248541422</c:v>
                </c:pt>
                <c:pt idx="8">
                  <c:v>105.7976772616137</c:v>
                </c:pt>
                <c:pt idx="9">
                  <c:v>31.790369779196592</c:v>
                </c:pt>
                <c:pt idx="10">
                  <c:v>57.321428571428577</c:v>
                </c:pt>
                <c:pt idx="11">
                  <c:v>48.943109071143851</c:v>
                </c:pt>
                <c:pt idx="12">
                  <c:v>59.992607195662892</c:v>
                </c:pt>
                <c:pt idx="13">
                  <c:v>46.485260770975053</c:v>
                </c:pt>
                <c:pt idx="14">
                  <c:v>28.315946348733231</c:v>
                </c:pt>
                <c:pt idx="15">
                  <c:v>9.3024366937410417</c:v>
                </c:pt>
                <c:pt idx="16">
                  <c:v>2.9345832484206236</c:v>
                </c:pt>
                <c:pt idx="17">
                  <c:v>4.4686224985428407</c:v>
                </c:pt>
                <c:pt idx="18">
                  <c:v>2.4112554112554112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5-2144-8303-B30BD2275342}"/>
            </c:ext>
          </c:extLst>
        </c:ser>
        <c:ser>
          <c:idx val="27"/>
          <c:order val="27"/>
          <c:tx>
            <c:strRef>
              <c:f>'Calculos COVID19'!$AC$61</c:f>
              <c:strCache>
                <c:ptCount val="1"/>
                <c:pt idx="0">
                  <c:v>17 April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COVID19'!$AC$62:$AC$80</c:f>
              <c:numCache>
                <c:formatCode>0</c:formatCode>
                <c:ptCount val="19"/>
                <c:pt idx="0">
                  <c:v>452.89473684210526</c:v>
                </c:pt>
                <c:pt idx="1">
                  <c:v>428.67552507501074</c:v>
                </c:pt>
                <c:pt idx="2">
                  <c:v>376.07473544973544</c:v>
                </c:pt>
                <c:pt idx="3">
                  <c:v>219.3859121011439</c:v>
                </c:pt>
                <c:pt idx="4">
                  <c:v>278.86251679355132</c:v>
                </c:pt>
                <c:pt idx="5">
                  <c:v>201.33876600698488</c:v>
                </c:pt>
                <c:pt idx="6">
                  <c:v>138.33992094861662</c:v>
                </c:pt>
                <c:pt idx="7">
                  <c:v>154.84247374562426</c:v>
                </c:pt>
                <c:pt idx="8">
                  <c:v>113.56356968215159</c:v>
                </c:pt>
                <c:pt idx="9">
                  <c:v>34.849694067571157</c:v>
                </c:pt>
                <c:pt idx="10">
                  <c:v>60.000000000000007</c:v>
                </c:pt>
                <c:pt idx="11">
                  <c:v>52.566735112936342</c:v>
                </c:pt>
                <c:pt idx="12">
                  <c:v>61.089206505667818</c:v>
                </c:pt>
                <c:pt idx="13">
                  <c:v>48.866213151927433</c:v>
                </c:pt>
                <c:pt idx="14">
                  <c:v>29.992548435171383</c:v>
                </c:pt>
                <c:pt idx="15">
                  <c:v>10.372670807453416</c:v>
                </c:pt>
                <c:pt idx="16">
                  <c:v>3.1179947014469125</c:v>
                </c:pt>
                <c:pt idx="17">
                  <c:v>4.5074800854866917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8-0A46-B508-CF9646F95AA1}"/>
            </c:ext>
          </c:extLst>
        </c:ser>
        <c:ser>
          <c:idx val="28"/>
          <c:order val="28"/>
          <c:tx>
            <c:strRef>
              <c:f>'Calculos COVID19'!$AD$61</c:f>
              <c:strCache>
                <c:ptCount val="1"/>
                <c:pt idx="0">
                  <c:v>18 April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COVID19'!$AD$62:$AD$80</c:f>
              <c:numCache>
                <c:formatCode>0</c:formatCode>
                <c:ptCount val="19"/>
                <c:pt idx="0">
                  <c:v>478.33333333333331</c:v>
                </c:pt>
                <c:pt idx="1">
                  <c:v>442.32747535362199</c:v>
                </c:pt>
                <c:pt idx="2">
                  <c:v>384.04431216931221</c:v>
                </c:pt>
                <c:pt idx="3">
                  <c:v>232.75135460565926</c:v>
                </c:pt>
                <c:pt idx="4">
                  <c:v>288.44603672189879</c:v>
                </c:pt>
                <c:pt idx="5">
                  <c:v>209.60419091967404</c:v>
                </c:pt>
                <c:pt idx="6">
                  <c:v>149.30830039525694</c:v>
                </c:pt>
                <c:pt idx="7">
                  <c:v>159.62660443407233</c:v>
                </c:pt>
                <c:pt idx="8">
                  <c:v>119.23594132029341</c:v>
                </c:pt>
                <c:pt idx="9">
                  <c:v>39.106145251396647</c:v>
                </c:pt>
                <c:pt idx="10">
                  <c:v>61.785714285714292</c:v>
                </c:pt>
                <c:pt idx="11">
                  <c:v>54.813383258847679</c:v>
                </c:pt>
                <c:pt idx="12">
                  <c:v>61.988664366683096</c:v>
                </c:pt>
                <c:pt idx="13">
                  <c:v>50.226757369614511</c:v>
                </c:pt>
                <c:pt idx="14">
                  <c:v>30.551415797317436</c:v>
                </c:pt>
                <c:pt idx="15">
                  <c:v>11.31390348781653</c:v>
                </c:pt>
                <c:pt idx="16">
                  <c:v>3.3829223558182187</c:v>
                </c:pt>
                <c:pt idx="17">
                  <c:v>4.5463376724305418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7-6041-AD37-58C99CC253E3}"/>
            </c:ext>
          </c:extLst>
        </c:ser>
        <c:ser>
          <c:idx val="29"/>
          <c:order val="29"/>
          <c:tx>
            <c:strRef>
              <c:f>'Calculos COVID19'!$AE$61</c:f>
              <c:strCache>
                <c:ptCount val="1"/>
                <c:pt idx="0">
                  <c:v>19 April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COVID19'!$AE$62:$AE$80</c:f>
              <c:numCache>
                <c:formatCode>0</c:formatCode>
                <c:ptCount val="19"/>
                <c:pt idx="0">
                  <c:v>498.50877192982455</c:v>
                </c:pt>
                <c:pt idx="1">
                  <c:v>438.34119159879987</c:v>
                </c:pt>
                <c:pt idx="2">
                  <c:v>391.20370370370375</c:v>
                </c:pt>
                <c:pt idx="3">
                  <c:v>241.72185430463577</c:v>
                </c:pt>
                <c:pt idx="4">
                  <c:v>294.34243917002539</c:v>
                </c:pt>
                <c:pt idx="5">
                  <c:v>214.43538998835857</c:v>
                </c:pt>
                <c:pt idx="6">
                  <c:v>152.17391304347828</c:v>
                </c:pt>
                <c:pt idx="7">
                  <c:v>162.54375729288213</c:v>
                </c:pt>
                <c:pt idx="8">
                  <c:v>123.9455990220049</c:v>
                </c:pt>
                <c:pt idx="9">
                  <c:v>42.218675179569033</c:v>
                </c:pt>
                <c:pt idx="10">
                  <c:v>63.392857142857146</c:v>
                </c:pt>
                <c:pt idx="11">
                  <c:v>56.069573620002409</c:v>
                </c:pt>
                <c:pt idx="12">
                  <c:v>63.060620995564321</c:v>
                </c:pt>
                <c:pt idx="13">
                  <c:v>51.247165532879819</c:v>
                </c:pt>
                <c:pt idx="14">
                  <c:v>30.737704918032787</c:v>
                </c:pt>
                <c:pt idx="15">
                  <c:v>11.763019589106545</c:v>
                </c:pt>
                <c:pt idx="16">
                  <c:v>3.6478500101895253</c:v>
                </c:pt>
                <c:pt idx="17">
                  <c:v>4.5851952593743928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9-A14C-8B73-078A4561DEA9}"/>
            </c:ext>
          </c:extLst>
        </c:ser>
        <c:ser>
          <c:idx val="30"/>
          <c:order val="30"/>
          <c:tx>
            <c:strRef>
              <c:f>'Calculos COVID19'!$AF$61</c:f>
              <c:strCache>
                <c:ptCount val="1"/>
                <c:pt idx="0">
                  <c:v>20 April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COVID19'!$AF$62:$AF$80</c:f>
              <c:numCache>
                <c:formatCode>0</c:formatCode>
                <c:ptCount val="19"/>
                <c:pt idx="0">
                  <c:v>511.22807017543857</c:v>
                </c:pt>
                <c:pt idx="1">
                  <c:v>446.89241320188603</c:v>
                </c:pt>
                <c:pt idx="2">
                  <c:v>398.71031746031747</c:v>
                </c:pt>
                <c:pt idx="3">
                  <c:v>248.47983142685129</c:v>
                </c:pt>
                <c:pt idx="4">
                  <c:v>302.50783699059565</c:v>
                </c:pt>
                <c:pt idx="5">
                  <c:v>218.33527357392316</c:v>
                </c:pt>
                <c:pt idx="6">
                  <c:v>156.12648221343875</c:v>
                </c:pt>
                <c:pt idx="7">
                  <c:v>166.74445740956827</c:v>
                </c:pt>
                <c:pt idx="8">
                  <c:v>129.93276283618582</c:v>
                </c:pt>
                <c:pt idx="9">
                  <c:v>44.958765629156687</c:v>
                </c:pt>
                <c:pt idx="10">
                  <c:v>65</c:v>
                </c:pt>
                <c:pt idx="11">
                  <c:v>58.726899383983572</c:v>
                </c:pt>
                <c:pt idx="12">
                  <c:v>64.181862986692948</c:v>
                </c:pt>
                <c:pt idx="13">
                  <c:v>53.287981859410429</c:v>
                </c:pt>
                <c:pt idx="14">
                  <c:v>33.718330849478392</c:v>
                </c:pt>
                <c:pt idx="15">
                  <c:v>12.360248447204969</c:v>
                </c:pt>
                <c:pt idx="16">
                  <c:v>3.8516405135520686</c:v>
                </c:pt>
                <c:pt idx="17">
                  <c:v>4.6046240528463187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3-0C46-9651-51AC588831FF}"/>
            </c:ext>
          </c:extLst>
        </c:ser>
        <c:ser>
          <c:idx val="31"/>
          <c:order val="31"/>
          <c:tx>
            <c:strRef>
              <c:f>'Calculos COVID19'!$AG$61</c:f>
              <c:strCache>
                <c:ptCount val="1"/>
                <c:pt idx="0">
                  <c:v>21 April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COVID19'!$AG$62:$AG$80</c:f>
              <c:numCache>
                <c:formatCode>0</c:formatCode>
                <c:ptCount val="19"/>
                <c:pt idx="0">
                  <c:v>526.14035087719299</c:v>
                </c:pt>
                <c:pt idx="1">
                  <c:v>456.10801543077588</c:v>
                </c:pt>
                <c:pt idx="2">
                  <c:v>407.53968253968259</c:v>
                </c:pt>
                <c:pt idx="3">
                  <c:v>260.94220349187236</c:v>
                </c:pt>
                <c:pt idx="4">
                  <c:v>310.43439319301393</c:v>
                </c:pt>
                <c:pt idx="5">
                  <c:v>227.9394644935972</c:v>
                </c:pt>
                <c:pt idx="6">
                  <c:v>174.40711462450594</c:v>
                </c:pt>
                <c:pt idx="7">
                  <c:v>172.46207701283546</c:v>
                </c:pt>
                <c:pt idx="8">
                  <c:v>138.50244498777508</c:v>
                </c:pt>
                <c:pt idx="9">
                  <c:v>48.789571694599623</c:v>
                </c:pt>
                <c:pt idx="10">
                  <c:v>66.071428571428569</c:v>
                </c:pt>
                <c:pt idx="11">
                  <c:v>61.432540161855293</c:v>
                </c:pt>
                <c:pt idx="12">
                  <c:v>65.266140956136027</c:v>
                </c:pt>
                <c:pt idx="13">
                  <c:v>55.668934240362809</c:v>
                </c:pt>
                <c:pt idx="14">
                  <c:v>33.904619970193735</c:v>
                </c:pt>
                <c:pt idx="15">
                  <c:v>13.096034400382226</c:v>
                </c:pt>
                <c:pt idx="16">
                  <c:v>3.9942938659058487</c:v>
                </c:pt>
                <c:pt idx="17">
                  <c:v>4.6240528463182438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3-9D4C-88F3-1D147A6DE93E}"/>
            </c:ext>
          </c:extLst>
        </c:ser>
        <c:ser>
          <c:idx val="32"/>
          <c:order val="32"/>
          <c:tx>
            <c:strRef>
              <c:f>'Calculos COVID19'!$AH$61</c:f>
              <c:strCache>
                <c:ptCount val="1"/>
                <c:pt idx="0">
                  <c:v>22 April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COVID19'!$AH$62:$AH$80</c:f>
              <c:numCache>
                <c:formatCode>0</c:formatCode>
                <c:ptCount val="19"/>
                <c:pt idx="0">
                  <c:v>549.29824561403507</c:v>
                </c:pt>
                <c:pt idx="1">
                  <c:v>465.43077582511791</c:v>
                </c:pt>
                <c:pt idx="2">
                  <c:v>414.76521164021165</c:v>
                </c:pt>
                <c:pt idx="3">
                  <c:v>272.42624924744132</c:v>
                </c:pt>
                <c:pt idx="4">
                  <c:v>318.55500821018063</c:v>
                </c:pt>
                <c:pt idx="5">
                  <c:v>235.97206053550642</c:v>
                </c:pt>
                <c:pt idx="6">
                  <c:v>191.403162055336</c:v>
                </c:pt>
                <c:pt idx="7">
                  <c:v>176.07934655775961</c:v>
                </c:pt>
                <c:pt idx="8">
                  <c:v>145.65709046454768</c:v>
                </c:pt>
                <c:pt idx="9">
                  <c:v>52.513966480446925</c:v>
                </c:pt>
                <c:pt idx="10">
                  <c:v>68.571428571428569</c:v>
                </c:pt>
                <c:pt idx="11">
                  <c:v>64.198574707090216</c:v>
                </c:pt>
                <c:pt idx="12">
                  <c:v>66.424346968950218</c:v>
                </c:pt>
                <c:pt idx="13">
                  <c:v>57.823129251700678</c:v>
                </c:pt>
                <c:pt idx="14">
                  <c:v>34.83606557377049</c:v>
                </c:pt>
                <c:pt idx="15">
                  <c:v>13.884376493072144</c:v>
                </c:pt>
                <c:pt idx="16">
                  <c:v>4.1980843692683925</c:v>
                </c:pt>
                <c:pt idx="17">
                  <c:v>4.6240528463182438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5-9F40-9F9E-168EC58E3CDD}"/>
            </c:ext>
          </c:extLst>
        </c:ser>
        <c:ser>
          <c:idx val="33"/>
          <c:order val="33"/>
          <c:tx>
            <c:strRef>
              <c:f>'Calculos COVID19'!$AI$61</c:f>
              <c:strCache>
                <c:ptCount val="1"/>
                <c:pt idx="0">
                  <c:v>23 April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COVID19'!$AI$62:$AI$80</c:f>
              <c:numCache>
                <c:formatCode>0</c:formatCode>
                <c:ptCount val="19"/>
                <c:pt idx="0">
                  <c:v>569.29824561403507</c:v>
                </c:pt>
                <c:pt idx="1">
                  <c:v>474.86069438491216</c:v>
                </c:pt>
                <c:pt idx="2">
                  <c:v>422.43716931216932</c:v>
                </c:pt>
                <c:pt idx="3">
                  <c:v>282.02889825406385</c:v>
                </c:pt>
                <c:pt idx="4">
                  <c:v>326.25765039558144</c:v>
                </c:pt>
                <c:pt idx="5">
                  <c:v>243.13154831199068</c:v>
                </c:pt>
                <c:pt idx="6">
                  <c:v>199.70355731225297</c:v>
                </c:pt>
                <c:pt idx="7">
                  <c:v>180.7467911318553</c:v>
                </c:pt>
                <c:pt idx="8">
                  <c:v>152.33801955990219</c:v>
                </c:pt>
                <c:pt idx="9">
                  <c:v>57.116254322958227</c:v>
                </c:pt>
                <c:pt idx="10">
                  <c:v>70.357142857142861</c:v>
                </c:pt>
                <c:pt idx="11">
                  <c:v>67.33905060997705</c:v>
                </c:pt>
                <c:pt idx="12">
                  <c:v>67.533267619517005</c:v>
                </c:pt>
                <c:pt idx="13">
                  <c:v>59.183673469387756</c:v>
                </c:pt>
                <c:pt idx="14">
                  <c:v>36.14008941877794</c:v>
                </c:pt>
                <c:pt idx="15">
                  <c:v>15.82895365504061</c:v>
                </c:pt>
                <c:pt idx="16">
                  <c:v>4.3814958222946814</c:v>
                </c:pt>
                <c:pt idx="17">
                  <c:v>4.6629104332620948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E5-9F40-9F9E-168EC58E3CDD}"/>
            </c:ext>
          </c:extLst>
        </c:ser>
        <c:ser>
          <c:idx val="34"/>
          <c:order val="34"/>
          <c:tx>
            <c:strRef>
              <c:f>'Calculos COVID19'!$AJ$61</c:f>
              <c:strCache>
                <c:ptCount val="1"/>
                <c:pt idx="0">
                  <c:v>24 April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COVID19'!$AJ$62:$AJ$80</c:f>
              <c:numCache>
                <c:formatCode>0</c:formatCode>
                <c:ptCount val="19"/>
                <c:pt idx="0">
                  <c:v>585.87719298245611</c:v>
                </c:pt>
                <c:pt idx="1">
                  <c:v>482.72610372910418</c:v>
                </c:pt>
                <c:pt idx="2">
                  <c:v>429.38161375661377</c:v>
                </c:pt>
                <c:pt idx="3">
                  <c:v>293.5881998795906</c:v>
                </c:pt>
                <c:pt idx="4">
                  <c:v>332.06448723690107</c:v>
                </c:pt>
                <c:pt idx="5">
                  <c:v>249.65075669383003</c:v>
                </c:pt>
                <c:pt idx="6">
                  <c:v>212.64822134387353</c:v>
                </c:pt>
                <c:pt idx="7">
                  <c:v>185.41423570595097</c:v>
                </c:pt>
                <c:pt idx="8">
                  <c:v>159.489608801956</c:v>
                </c:pt>
                <c:pt idx="9">
                  <c:v>61.239691407289165</c:v>
                </c:pt>
                <c:pt idx="10">
                  <c:v>71.964285714285722</c:v>
                </c:pt>
                <c:pt idx="11">
                  <c:v>69.573620002415751</c:v>
                </c:pt>
                <c:pt idx="12">
                  <c:v>68.679152291769341</c:v>
                </c:pt>
                <c:pt idx="13">
                  <c:v>60.090702947845806</c:v>
                </c:pt>
                <c:pt idx="14">
                  <c:v>37.071535022354695</c:v>
                </c:pt>
                <c:pt idx="15">
                  <c:v>17.534639273769706</c:v>
                </c:pt>
                <c:pt idx="16">
                  <c:v>4.5852863256572247</c:v>
                </c:pt>
                <c:pt idx="17">
                  <c:v>4.6629104332620948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4-3941-BB42-E75744196291}"/>
            </c:ext>
          </c:extLst>
        </c:ser>
        <c:ser>
          <c:idx val="35"/>
          <c:order val="35"/>
          <c:tx>
            <c:strRef>
              <c:f>'Calculos COVID19'!$AK$61</c:f>
              <c:strCache>
                <c:ptCount val="1"/>
                <c:pt idx="0">
                  <c:v>25 April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COVID19'!$AK$62:$AK$80</c:f>
              <c:numCache>
                <c:formatCode>0</c:formatCode>
                <c:ptCount val="19"/>
                <c:pt idx="0">
                  <c:v>606.75438596491222</c:v>
                </c:pt>
                <c:pt idx="1">
                  <c:v>490.82726103729107</c:v>
                </c:pt>
                <c:pt idx="2">
                  <c:v>436.24338624338628</c:v>
                </c:pt>
                <c:pt idx="3">
                  <c:v>305.82480433473813</c:v>
                </c:pt>
                <c:pt idx="4">
                  <c:v>337.57277205553072</c:v>
                </c:pt>
                <c:pt idx="5">
                  <c:v>256.63562281722932</c:v>
                </c:pt>
                <c:pt idx="6">
                  <c:v>216.600790513834</c:v>
                </c:pt>
                <c:pt idx="7">
                  <c:v>186.5810968494749</c:v>
                </c:pt>
                <c:pt idx="8">
                  <c:v>165.81907090464549</c:v>
                </c:pt>
                <c:pt idx="9">
                  <c:v>65.575951050811383</c:v>
                </c:pt>
                <c:pt idx="10">
                  <c:v>74.642857142857153</c:v>
                </c:pt>
                <c:pt idx="11">
                  <c:v>70.986834158714814</c:v>
                </c:pt>
                <c:pt idx="12">
                  <c:v>69.615574174470183</c:v>
                </c:pt>
                <c:pt idx="13">
                  <c:v>60.770975056689338</c:v>
                </c:pt>
                <c:pt idx="14">
                  <c:v>37.44411326378539</c:v>
                </c:pt>
                <c:pt idx="15">
                  <c:v>19.326325848064979</c:v>
                </c:pt>
                <c:pt idx="16">
                  <c:v>4.7483187283472592</c:v>
                </c:pt>
                <c:pt idx="17">
                  <c:v>4.7017680202059458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1-6D4C-B2DD-158EC739A1DD}"/>
            </c:ext>
          </c:extLst>
        </c:ser>
        <c:ser>
          <c:idx val="36"/>
          <c:order val="36"/>
          <c:tx>
            <c:strRef>
              <c:f>'Calculos COVID19'!$AL$61</c:f>
              <c:strCache>
                <c:ptCount val="1"/>
                <c:pt idx="0">
                  <c:v>26 April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COVID19'!$AL$62:$AL$80</c:f>
              <c:numCache>
                <c:formatCode>0</c:formatCode>
                <c:ptCount val="19"/>
                <c:pt idx="0">
                  <c:v>622.28070175438597</c:v>
                </c:pt>
                <c:pt idx="1">
                  <c:v>496.99957136733821</c:v>
                </c:pt>
                <c:pt idx="2">
                  <c:v>440.54232804232805</c:v>
                </c:pt>
                <c:pt idx="3">
                  <c:v>312.04093919325709</c:v>
                </c:pt>
                <c:pt idx="4">
                  <c:v>341.18525153007914</c:v>
                </c:pt>
                <c:pt idx="5">
                  <c:v>260.47729918509896</c:v>
                </c:pt>
                <c:pt idx="6">
                  <c:v>216.79841897233203</c:v>
                </c:pt>
                <c:pt idx="7">
                  <c:v>187.86464410735121</c:v>
                </c:pt>
                <c:pt idx="8">
                  <c:v>169.35513447432763</c:v>
                </c:pt>
                <c:pt idx="9">
                  <c:v>68.103218941207757</c:v>
                </c:pt>
                <c:pt idx="10">
                  <c:v>75.357142857142861</c:v>
                </c:pt>
                <c:pt idx="11">
                  <c:v>72.182630752506341</c:v>
                </c:pt>
                <c:pt idx="12">
                  <c:v>70.35485460818137</c:v>
                </c:pt>
                <c:pt idx="13">
                  <c:v>61.451247165532877</c:v>
                </c:pt>
                <c:pt idx="14">
                  <c:v>37.44411326378539</c:v>
                </c:pt>
                <c:pt idx="15">
                  <c:v>20.477783086478738</c:v>
                </c:pt>
                <c:pt idx="16">
                  <c:v>4.972488282046057</c:v>
                </c:pt>
                <c:pt idx="17">
                  <c:v>4.7211968136778708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1-6D4C-B2DD-158EC739A1DD}"/>
            </c:ext>
          </c:extLst>
        </c:ser>
        <c:ser>
          <c:idx val="37"/>
          <c:order val="37"/>
          <c:tx>
            <c:strRef>
              <c:f>'Calculos COVID19'!$AM$61</c:f>
              <c:strCache>
                <c:ptCount val="1"/>
                <c:pt idx="0">
                  <c:v>27 April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COVID19'!$AM$62:$AM$80</c:f>
              <c:numCache>
                <c:formatCode>0</c:formatCode>
                <c:ptCount val="19"/>
                <c:pt idx="0">
                  <c:v>632.19298245614038</c:v>
                </c:pt>
                <c:pt idx="1">
                  <c:v>504.09344192027436</c:v>
                </c:pt>
                <c:pt idx="2">
                  <c:v>446.04828042328046</c:v>
                </c:pt>
                <c:pt idx="3">
                  <c:v>317.45936183022275</c:v>
                </c:pt>
                <c:pt idx="4">
                  <c:v>347.70861322585461</c:v>
                </c:pt>
                <c:pt idx="5">
                  <c:v>262.98020954598371</c:v>
                </c:pt>
                <c:pt idx="6">
                  <c:v>224.70355731225297</c:v>
                </c:pt>
                <c:pt idx="7">
                  <c:v>194.28238039673278</c:v>
                </c:pt>
                <c:pt idx="8">
                  <c:v>173.58496332518337</c:v>
                </c:pt>
                <c:pt idx="9">
                  <c:v>71.827613727055066</c:v>
                </c:pt>
                <c:pt idx="10">
                  <c:v>76.25</c:v>
                </c:pt>
                <c:pt idx="11">
                  <c:v>73.99444377340258</c:v>
                </c:pt>
                <c:pt idx="12">
                  <c:v>71.537703302119269</c:v>
                </c:pt>
                <c:pt idx="13">
                  <c:v>62.244897959183675</c:v>
                </c:pt>
                <c:pt idx="14">
                  <c:v>38.189269746646794</c:v>
                </c:pt>
                <c:pt idx="15">
                  <c:v>21.705685618729095</c:v>
                </c:pt>
                <c:pt idx="16">
                  <c:v>5.1558997350723459</c:v>
                </c:pt>
                <c:pt idx="17">
                  <c:v>4.7211968136778708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D-464A-9BE8-D5EB777CE4CE}"/>
            </c:ext>
          </c:extLst>
        </c:ser>
        <c:ser>
          <c:idx val="38"/>
          <c:order val="38"/>
          <c:tx>
            <c:strRef>
              <c:f>'Calculos COVID19'!$AN$61</c:f>
              <c:strCache>
                <c:ptCount val="1"/>
                <c:pt idx="0">
                  <c:v>28 April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COVID19'!$AN$62:$AN$80</c:f>
              <c:numCache>
                <c:formatCode>0</c:formatCode>
                <c:ptCount val="19"/>
                <c:pt idx="0">
                  <c:v>643.07017543859649</c:v>
                </c:pt>
                <c:pt idx="1">
                  <c:v>510.54436348049722</c:v>
                </c:pt>
                <c:pt idx="2">
                  <c:v>452.36441798941803</c:v>
                </c:pt>
                <c:pt idx="3">
                  <c:v>326.27934978928357</c:v>
                </c:pt>
                <c:pt idx="4">
                  <c:v>353.18704284221531</c:v>
                </c:pt>
                <c:pt idx="5">
                  <c:v>265.77415599534345</c:v>
                </c:pt>
                <c:pt idx="6">
                  <c:v>232.70750988142294</c:v>
                </c:pt>
                <c:pt idx="7">
                  <c:v>198.2497082847141</c:v>
                </c:pt>
                <c:pt idx="8">
                  <c:v>181.13080684596576</c:v>
                </c:pt>
                <c:pt idx="9">
                  <c:v>76.05746209098163</c:v>
                </c:pt>
                <c:pt idx="10">
                  <c:v>77.5</c:v>
                </c:pt>
                <c:pt idx="11">
                  <c:v>76.265249426259203</c:v>
                </c:pt>
                <c:pt idx="12">
                  <c:v>72.412518482010839</c:v>
                </c:pt>
                <c:pt idx="13">
                  <c:v>64.512471655328795</c:v>
                </c:pt>
                <c:pt idx="14">
                  <c:v>38.375558867362145</c:v>
                </c:pt>
                <c:pt idx="15">
                  <c:v>24.190157668418536</c:v>
                </c:pt>
                <c:pt idx="16">
                  <c:v>5.4819645404524149</c:v>
                </c:pt>
                <c:pt idx="17">
                  <c:v>4.7406256071497959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B-7F4C-A543-6F3EFA9A3321}"/>
            </c:ext>
          </c:extLst>
        </c:ser>
        <c:ser>
          <c:idx val="39"/>
          <c:order val="39"/>
          <c:tx>
            <c:strRef>
              <c:f>'Calculos COVID19'!$AO$61</c:f>
              <c:strCache>
                <c:ptCount val="1"/>
                <c:pt idx="0">
                  <c:v>29 April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COVID19'!$AO$62:$AO$80</c:f>
              <c:numCache>
                <c:formatCode>0</c:formatCode>
                <c:ptCount val="19"/>
                <c:pt idx="0">
                  <c:v>657.98245614035091</c:v>
                </c:pt>
                <c:pt idx="1">
                  <c:v>520.25289327046721</c:v>
                </c:pt>
                <c:pt idx="2">
                  <c:v>457.70502645502648</c:v>
                </c:pt>
                <c:pt idx="3">
                  <c:v>392.79048765803736</c:v>
                </c:pt>
                <c:pt idx="4">
                  <c:v>359.5611285266458</c:v>
                </c:pt>
                <c:pt idx="5">
                  <c:v>274.21420256111759</c:v>
                </c:pt>
                <c:pt idx="6">
                  <c:v>243.28063241106722</c:v>
                </c:pt>
                <c:pt idx="7">
                  <c:v>200.23337222870478</c:v>
                </c:pt>
                <c:pt idx="8">
                  <c:v>188.43520782396089</c:v>
                </c:pt>
                <c:pt idx="9">
                  <c:v>79.702048417132204</c:v>
                </c:pt>
                <c:pt idx="10">
                  <c:v>79.107142857142861</c:v>
                </c:pt>
                <c:pt idx="11">
                  <c:v>78.113298707573378</c:v>
                </c:pt>
                <c:pt idx="12">
                  <c:v>73.398225726959097</c:v>
                </c:pt>
                <c:pt idx="13">
                  <c:v>65.759637188208615</c:v>
                </c:pt>
                <c:pt idx="14">
                  <c:v>38.561847988077496</c:v>
                </c:pt>
                <c:pt idx="15">
                  <c:v>26.330625895843287</c:v>
                </c:pt>
                <c:pt idx="16">
                  <c:v>5.6653759934787038</c:v>
                </c:pt>
                <c:pt idx="17">
                  <c:v>4.7794831940936469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6-4E43-8A76-D7AF65623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469984"/>
        <c:axId val="1879808432"/>
      </c:barChart>
      <c:catAx>
        <c:axId val="157346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9808432"/>
        <c:crosses val="autoZero"/>
        <c:auto val="1"/>
        <c:lblAlgn val="ctr"/>
        <c:lblOffset val="100"/>
        <c:noMultiLvlLbl val="0"/>
      </c:catAx>
      <c:valAx>
        <c:axId val="18798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46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358489</xdr:colOff>
      <xdr:row>25</xdr:row>
      <xdr:rowOff>149899</xdr:rowOff>
    </xdr:from>
    <xdr:to>
      <xdr:col>53</xdr:col>
      <xdr:colOff>508001</xdr:colOff>
      <xdr:row>49</xdr:row>
      <xdr:rowOff>84666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DDD1140-2E65-5B4D-9C96-0EE945EEB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635001</xdr:colOff>
      <xdr:row>59</xdr:row>
      <xdr:rowOff>74083</xdr:rowOff>
    </xdr:from>
    <xdr:to>
      <xdr:col>53</xdr:col>
      <xdr:colOff>762001</xdr:colOff>
      <xdr:row>83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1C559EB-5A07-CB40-BFE5-A368ACF2F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italy/" TargetMode="External"/><Relationship Id="rId26" Type="http://schemas.openxmlformats.org/officeDocument/2006/relationships/hyperlink" Target="https://www.worldometers.info/coronavirus/country/uk/" TargetMode="External"/><Relationship Id="rId39" Type="http://schemas.openxmlformats.org/officeDocument/2006/relationships/hyperlink" Target="https://www.worldometers.info/coronavirus/country/france/" TargetMode="External"/><Relationship Id="rId21" Type="http://schemas.openxmlformats.org/officeDocument/2006/relationships/hyperlink" Target="https://www.worldometers.info/coronavirus/country/germany/" TargetMode="External"/><Relationship Id="rId34" Type="http://schemas.openxmlformats.org/officeDocument/2006/relationships/hyperlink" Target="https://www.worldometers.info/coronavirus/country/italy/" TargetMode="External"/><Relationship Id="rId42" Type="http://schemas.openxmlformats.org/officeDocument/2006/relationships/hyperlink" Target="https://www.worldometers.info/coronavirus/country/uk/" TargetMode="External"/><Relationship Id="rId47" Type="http://schemas.openxmlformats.org/officeDocument/2006/relationships/hyperlink" Target="https://www.worldometers.info/coronavirus/country/sweden/" TargetMode="External"/><Relationship Id="rId7" Type="http://schemas.openxmlformats.org/officeDocument/2006/relationships/hyperlink" Target="https://www.worldometers.info/coronavirus/country/france/" TargetMode="External"/><Relationship Id="rId2" Type="http://schemas.openxmlformats.org/officeDocument/2006/relationships/hyperlink" Target="https://www.worldometers.info/coronavirus/country/italy/" TargetMode="External"/><Relationship Id="rId16" Type="http://schemas.openxmlformats.org/officeDocument/2006/relationships/hyperlink" Target="https://www.worldometers.info/coronavirus/country/canada/" TargetMode="External"/><Relationship Id="rId29" Type="http://schemas.openxmlformats.org/officeDocument/2006/relationships/hyperlink" Target="https://www.worldometers.info/coronavirus/country/belgium/" TargetMode="External"/><Relationship Id="rId11" Type="http://schemas.openxmlformats.org/officeDocument/2006/relationships/hyperlink" Target="https://www.worldometers.info/coronavirus/country/netherlands/" TargetMode="External"/><Relationship Id="rId24" Type="http://schemas.openxmlformats.org/officeDocument/2006/relationships/hyperlink" Target="https://www.worldometers.info/coronavirus/country/south-korea/" TargetMode="External"/><Relationship Id="rId32" Type="http://schemas.openxmlformats.org/officeDocument/2006/relationships/hyperlink" Target="https://www.worldometers.info/coronavirus/country/canada/" TargetMode="External"/><Relationship Id="rId37" Type="http://schemas.openxmlformats.org/officeDocument/2006/relationships/hyperlink" Target="https://www.worldometers.info/coronavirus/country/germany/" TargetMode="External"/><Relationship Id="rId40" Type="http://schemas.openxmlformats.org/officeDocument/2006/relationships/hyperlink" Target="https://www.worldometers.info/coronavirus/country/south-korea/" TargetMode="External"/><Relationship Id="rId45" Type="http://schemas.openxmlformats.org/officeDocument/2006/relationships/hyperlink" Target="https://www.worldometers.info/coronavirus/country/belgium/" TargetMode="External"/><Relationship Id="rId5" Type="http://schemas.openxmlformats.org/officeDocument/2006/relationships/hyperlink" Target="https://www.worldometers.info/coronavirus/country/germany/" TargetMode="External"/><Relationship Id="rId15" Type="http://schemas.openxmlformats.org/officeDocument/2006/relationships/hyperlink" Target="https://www.worldometers.info/coronavirus/country/sweden/" TargetMode="External"/><Relationship Id="rId23" Type="http://schemas.openxmlformats.org/officeDocument/2006/relationships/hyperlink" Target="https://www.worldometers.info/coronavirus/country/france/" TargetMode="External"/><Relationship Id="rId28" Type="http://schemas.openxmlformats.org/officeDocument/2006/relationships/hyperlink" Target="https://www.worldometers.info/coronavirus/country/austria/" TargetMode="External"/><Relationship Id="rId36" Type="http://schemas.openxmlformats.org/officeDocument/2006/relationships/hyperlink" Target="https://www.worldometers.info/coronavirus/country/us/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worldometers.info/coronavirus/country/uk/" TargetMode="External"/><Relationship Id="rId19" Type="http://schemas.openxmlformats.org/officeDocument/2006/relationships/hyperlink" Target="https://www.worldometers.info/coronavirus/country/spain/" TargetMode="External"/><Relationship Id="rId31" Type="http://schemas.openxmlformats.org/officeDocument/2006/relationships/hyperlink" Target="https://www.worldometers.info/coronavirus/country/sweden/" TargetMode="External"/><Relationship Id="rId44" Type="http://schemas.openxmlformats.org/officeDocument/2006/relationships/hyperlink" Target="https://www.worldometers.info/coronavirus/country/austria/" TargetMode="External"/><Relationship Id="rId4" Type="http://schemas.openxmlformats.org/officeDocument/2006/relationships/hyperlink" Target="https://www.worldometers.info/coronavirus/country/us/" TargetMode="External"/><Relationship Id="rId9" Type="http://schemas.openxmlformats.org/officeDocument/2006/relationships/hyperlink" Target="https://www.worldometers.info/coronavirus/country/switzerland/" TargetMode="External"/><Relationship Id="rId14" Type="http://schemas.openxmlformats.org/officeDocument/2006/relationships/hyperlink" Target="https://www.worldometers.info/coronavirus/country/norway/" TargetMode="External"/><Relationship Id="rId22" Type="http://schemas.openxmlformats.org/officeDocument/2006/relationships/hyperlink" Target="https://www.worldometers.info/coronavirus/country/iran/" TargetMode="External"/><Relationship Id="rId27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norway/" TargetMode="External"/><Relationship Id="rId35" Type="http://schemas.openxmlformats.org/officeDocument/2006/relationships/hyperlink" Target="https://www.worldometers.info/coronavirus/country/spain/" TargetMode="External"/><Relationship Id="rId43" Type="http://schemas.openxmlformats.org/officeDocument/2006/relationships/hyperlink" Target="https://www.worldometers.info/coronavirus/country/netherlands/" TargetMode="External"/><Relationship Id="rId48" Type="http://schemas.openxmlformats.org/officeDocument/2006/relationships/hyperlink" Target="https://www.worldometers.info/coronavirus/country/canada/" TargetMode="External"/><Relationship Id="rId8" Type="http://schemas.openxmlformats.org/officeDocument/2006/relationships/hyperlink" Target="https://www.worldometers.info/coronavirus/country/south-korea/" TargetMode="External"/><Relationship Id="rId3" Type="http://schemas.openxmlformats.org/officeDocument/2006/relationships/hyperlink" Target="https://www.worldometers.info/coronavirus/country/spain/" TargetMode="External"/><Relationship Id="rId12" Type="http://schemas.openxmlformats.org/officeDocument/2006/relationships/hyperlink" Target="https://www.worldometers.info/coronavirus/country/austria/" TargetMode="External"/><Relationship Id="rId17" Type="http://schemas.openxmlformats.org/officeDocument/2006/relationships/hyperlink" Target="https://www.worldometers.info/coronavirus/country/china/" TargetMode="External"/><Relationship Id="rId25" Type="http://schemas.openxmlformats.org/officeDocument/2006/relationships/hyperlink" Target="https://www.worldometers.info/coronavirus/country/switzerland/" TargetMode="External"/><Relationship Id="rId33" Type="http://schemas.openxmlformats.org/officeDocument/2006/relationships/hyperlink" Target="https://www.worldometers.info/coronavirus/country/china/" TargetMode="External"/><Relationship Id="rId38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coronavirus/country/norway/" TargetMode="External"/><Relationship Id="rId20" Type="http://schemas.openxmlformats.org/officeDocument/2006/relationships/hyperlink" Target="https://www.worldometers.info/coronavirus/country/us/" TargetMode="External"/><Relationship Id="rId41" Type="http://schemas.openxmlformats.org/officeDocument/2006/relationships/hyperlink" Target="https://www.worldometers.info/coronavirus/country/switzerland/" TargetMode="External"/><Relationship Id="rId1" Type="http://schemas.openxmlformats.org/officeDocument/2006/relationships/hyperlink" Target="https://www.worldometers.info/coronavirus/country/china/" TargetMode="External"/><Relationship Id="rId6" Type="http://schemas.openxmlformats.org/officeDocument/2006/relationships/hyperlink" Target="https://www.worldometers.info/coronavirus/country/ir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BD7B-3B40-A94B-99F4-AAD0A2BEB996}">
  <dimension ref="A1:AS85"/>
  <sheetViews>
    <sheetView tabSelected="1" topLeftCell="AO55" zoomScale="120" zoomScaleNormal="120" workbookViewId="0">
      <selection activeCell="A61" sqref="A61:AO80"/>
    </sheetView>
  </sheetViews>
  <sheetFormatPr baseColWidth="10" defaultRowHeight="16" x14ac:dyDescent="0.2"/>
  <cols>
    <col min="2" max="2" width="34.33203125" customWidth="1"/>
    <col min="3" max="4" width="10.83203125" customWidth="1"/>
    <col min="5" max="5" width="17.5" customWidth="1"/>
    <col min="6" max="6" width="10.5" customWidth="1"/>
    <col min="7" max="7" width="10" customWidth="1"/>
    <col min="8" max="8" width="6.1640625" customWidth="1"/>
    <col min="9" max="9" width="6.6640625" customWidth="1"/>
    <col min="10" max="10" width="6.83203125" customWidth="1"/>
    <col min="11" max="11" width="5.6640625" customWidth="1"/>
    <col min="12" max="12" width="8" customWidth="1"/>
    <col min="13" max="13" width="5.1640625" customWidth="1"/>
    <col min="14" max="14" width="6.5" bestFit="1" customWidth="1"/>
    <col min="15" max="15" width="5.83203125" customWidth="1"/>
    <col min="16" max="21" width="6.5" bestFit="1" customWidth="1"/>
    <col min="22" max="24" width="7.5" bestFit="1" customWidth="1"/>
    <col min="25" max="25" width="6.83203125" customWidth="1"/>
    <col min="26" max="26" width="7.33203125" customWidth="1"/>
  </cols>
  <sheetData>
    <row r="1" spans="1:12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23</v>
      </c>
    </row>
    <row r="2" spans="1:12" x14ac:dyDescent="0.2">
      <c r="A2" s="9" t="s">
        <v>0</v>
      </c>
      <c r="B2" s="2">
        <v>82862</v>
      </c>
      <c r="C2" s="2">
        <v>4</v>
      </c>
      <c r="D2" s="2">
        <v>4633</v>
      </c>
      <c r="E2" s="3">
        <v>1386</v>
      </c>
      <c r="F2" s="5">
        <f>B2/E2</f>
        <v>59.784992784992788</v>
      </c>
      <c r="G2" s="5">
        <f>D2/E2</f>
        <v>3.3427128427128427</v>
      </c>
      <c r="H2" s="2"/>
      <c r="I2" s="2"/>
      <c r="J2" s="2"/>
    </row>
    <row r="3" spans="1:12" x14ac:dyDescent="0.2">
      <c r="A3" s="9" t="s">
        <v>1</v>
      </c>
      <c r="B3" s="2">
        <v>203591</v>
      </c>
      <c r="C3" s="2"/>
      <c r="D3" s="2">
        <v>27682</v>
      </c>
      <c r="E3" s="4">
        <v>60.48</v>
      </c>
      <c r="F3" s="5">
        <f t="shared" ref="F3:F20" si="0">B3/E3</f>
        <v>3366.2533068783068</v>
      </c>
      <c r="G3" s="5">
        <f t="shared" ref="G3:G19" si="1">D3/E3</f>
        <v>457.70502645502648</v>
      </c>
      <c r="H3" s="2"/>
      <c r="I3" s="2"/>
      <c r="J3" s="2"/>
    </row>
    <row r="4" spans="1:12" x14ac:dyDescent="0.2">
      <c r="A4" s="9" t="s">
        <v>2</v>
      </c>
      <c r="B4" s="2">
        <v>236899</v>
      </c>
      <c r="C4" s="2"/>
      <c r="D4" s="2">
        <v>24275</v>
      </c>
      <c r="E4" s="4">
        <v>46.66</v>
      </c>
      <c r="F4" s="5">
        <f t="shared" si="0"/>
        <v>5077.1324474924995</v>
      </c>
      <c r="G4" s="5">
        <f t="shared" si="1"/>
        <v>520.25289327046721</v>
      </c>
      <c r="H4" s="2"/>
      <c r="I4" s="2"/>
      <c r="J4" s="2"/>
      <c r="K4" s="2"/>
      <c r="L4" s="2"/>
    </row>
    <row r="5" spans="1:12" x14ac:dyDescent="0.2">
      <c r="A5" s="9" t="s">
        <v>3</v>
      </c>
      <c r="B5" s="2">
        <v>1064194</v>
      </c>
      <c r="C5" s="2"/>
      <c r="D5" s="2">
        <v>61656</v>
      </c>
      <c r="E5" s="4">
        <v>327.2</v>
      </c>
      <c r="F5" s="5">
        <f>B5/E5</f>
        <v>3252.4266503667482</v>
      </c>
      <c r="G5" s="5">
        <f>D5/E5</f>
        <v>188.43520782396089</v>
      </c>
      <c r="H5" s="2"/>
      <c r="I5" s="2"/>
      <c r="J5" s="2"/>
    </row>
    <row r="6" spans="1:12" x14ac:dyDescent="0.2">
      <c r="A6" s="9" t="s">
        <v>4</v>
      </c>
      <c r="B6" s="2">
        <v>161539</v>
      </c>
      <c r="C6" s="2"/>
      <c r="D6" s="2">
        <v>6467</v>
      </c>
      <c r="E6" s="4">
        <v>82.79</v>
      </c>
      <c r="F6" s="5">
        <f t="shared" si="0"/>
        <v>1951.1897572170551</v>
      </c>
      <c r="G6" s="5">
        <f t="shared" si="1"/>
        <v>78.113298707573378</v>
      </c>
      <c r="H6" s="2"/>
      <c r="I6" s="2"/>
      <c r="J6" s="2"/>
    </row>
    <row r="7" spans="1:12" x14ac:dyDescent="0.2">
      <c r="A7" s="9" t="s">
        <v>5</v>
      </c>
      <c r="B7" s="2">
        <v>93657</v>
      </c>
      <c r="C7" s="2"/>
      <c r="D7" s="2">
        <v>5957</v>
      </c>
      <c r="E7" s="4">
        <v>81.16</v>
      </c>
      <c r="F7" s="5">
        <f t="shared" si="0"/>
        <v>1153.9797930014786</v>
      </c>
      <c r="G7" s="5">
        <f t="shared" si="1"/>
        <v>73.398225726959097</v>
      </c>
      <c r="H7" s="2"/>
      <c r="I7" s="2"/>
      <c r="J7" s="2"/>
    </row>
    <row r="8" spans="1:12" x14ac:dyDescent="0.2">
      <c r="A8" s="9" t="s">
        <v>6</v>
      </c>
      <c r="B8" s="2">
        <v>166420</v>
      </c>
      <c r="C8" s="2"/>
      <c r="D8" s="2">
        <v>24087</v>
      </c>
      <c r="E8" s="4">
        <v>66.989999999999995</v>
      </c>
      <c r="F8" s="5">
        <f t="shared" si="0"/>
        <v>2484.2513808031053</v>
      </c>
      <c r="G8" s="5">
        <f t="shared" si="1"/>
        <v>359.5611285266458</v>
      </c>
      <c r="H8" s="2"/>
      <c r="I8" s="2"/>
      <c r="J8" s="2"/>
    </row>
    <row r="9" spans="1:12" x14ac:dyDescent="0.2">
      <c r="A9" s="9" t="s">
        <v>7</v>
      </c>
      <c r="B9" s="2">
        <v>10761</v>
      </c>
      <c r="C9" s="2"/>
      <c r="D9" s="2">
        <v>246</v>
      </c>
      <c r="E9" s="4">
        <v>51.47</v>
      </c>
      <c r="F9" s="5">
        <f t="shared" si="0"/>
        <v>209.07324655138916</v>
      </c>
      <c r="G9" s="5">
        <f t="shared" si="1"/>
        <v>4.7794831940936469</v>
      </c>
      <c r="H9" s="2"/>
      <c r="I9" s="2"/>
      <c r="J9" s="2"/>
      <c r="K9" s="8"/>
    </row>
    <row r="10" spans="1:12" x14ac:dyDescent="0.2">
      <c r="A10" s="9" t="s">
        <v>8</v>
      </c>
      <c r="B10" s="2">
        <v>29407</v>
      </c>
      <c r="C10" s="2"/>
      <c r="D10" s="2">
        <v>1716</v>
      </c>
      <c r="E10" s="4">
        <v>8.57</v>
      </c>
      <c r="F10" s="5">
        <f t="shared" si="0"/>
        <v>3431.3885647607935</v>
      </c>
      <c r="G10" s="5">
        <f t="shared" si="1"/>
        <v>200.23337222870478</v>
      </c>
      <c r="H10" s="2"/>
      <c r="I10" s="2"/>
      <c r="J10" s="2"/>
    </row>
    <row r="11" spans="1:12" x14ac:dyDescent="0.2">
      <c r="A11" s="9" t="s">
        <v>9</v>
      </c>
      <c r="B11" s="2">
        <v>165221</v>
      </c>
      <c r="C11" s="2"/>
      <c r="D11" s="2">
        <v>26097</v>
      </c>
      <c r="E11" s="4">
        <v>66.44</v>
      </c>
      <c r="F11" s="5">
        <f t="shared" si="0"/>
        <v>2486.7700180614088</v>
      </c>
      <c r="G11" s="5">
        <f t="shared" si="1"/>
        <v>392.79048765803736</v>
      </c>
      <c r="H11" s="2"/>
      <c r="I11" s="2"/>
      <c r="J11" s="2"/>
    </row>
    <row r="12" spans="1:12" x14ac:dyDescent="0.2">
      <c r="A12" s="9" t="s">
        <v>10</v>
      </c>
      <c r="B12" s="2">
        <v>38802</v>
      </c>
      <c r="C12" s="2"/>
      <c r="D12" s="2">
        <v>4711</v>
      </c>
      <c r="E12" s="4">
        <v>17.18</v>
      </c>
      <c r="F12" s="5">
        <f t="shared" si="0"/>
        <v>2258.5564610011643</v>
      </c>
      <c r="G12" s="5">
        <f t="shared" si="1"/>
        <v>274.21420256111759</v>
      </c>
      <c r="H12" s="2"/>
      <c r="I12" s="2"/>
      <c r="J12" s="2"/>
    </row>
    <row r="13" spans="1:12" x14ac:dyDescent="0.2">
      <c r="A13" s="9" t="s">
        <v>11</v>
      </c>
      <c r="B13" s="2">
        <v>15402</v>
      </c>
      <c r="C13" s="2"/>
      <c r="D13" s="2">
        <v>580</v>
      </c>
      <c r="E13" s="4">
        <v>8.82</v>
      </c>
      <c r="F13" s="5">
        <f t="shared" si="0"/>
        <v>1746.2585034013605</v>
      </c>
      <c r="G13" s="5">
        <f t="shared" si="1"/>
        <v>65.759637188208615</v>
      </c>
      <c r="H13" s="2"/>
      <c r="I13" s="2"/>
      <c r="J13" s="2"/>
    </row>
    <row r="14" spans="1:12" x14ac:dyDescent="0.2">
      <c r="A14" s="9" t="s">
        <v>12</v>
      </c>
      <c r="B14" s="2">
        <v>47859</v>
      </c>
      <c r="C14" s="2"/>
      <c r="D14" s="2">
        <v>7501</v>
      </c>
      <c r="E14" s="4">
        <v>11.4</v>
      </c>
      <c r="F14" s="5">
        <f t="shared" si="0"/>
        <v>4198.1578947368416</v>
      </c>
      <c r="G14" s="5">
        <f t="shared" si="1"/>
        <v>657.98245614035091</v>
      </c>
      <c r="H14" s="2"/>
      <c r="I14" s="2"/>
      <c r="J14" s="2"/>
    </row>
    <row r="15" spans="1:12" x14ac:dyDescent="0.2">
      <c r="A15" s="9" t="s">
        <v>19</v>
      </c>
      <c r="B15" s="2">
        <v>7710</v>
      </c>
      <c r="C15" s="2"/>
      <c r="D15" s="2">
        <v>207</v>
      </c>
      <c r="E15" s="4">
        <v>5.3680000000000003</v>
      </c>
      <c r="F15" s="5">
        <f t="shared" si="0"/>
        <v>1436.2891207153502</v>
      </c>
      <c r="G15" s="5">
        <f t="shared" si="1"/>
        <v>38.561847988077496</v>
      </c>
      <c r="I15" s="2"/>
      <c r="J15" s="2"/>
    </row>
    <row r="16" spans="1:12" x14ac:dyDescent="0.2">
      <c r="A16" s="9" t="s">
        <v>20</v>
      </c>
      <c r="B16" s="2">
        <v>20302</v>
      </c>
      <c r="C16" s="2"/>
      <c r="D16" s="2">
        <v>2462</v>
      </c>
      <c r="E16" s="4">
        <v>10.119999999999999</v>
      </c>
      <c r="F16" s="5">
        <f t="shared" si="0"/>
        <v>2006.126482213439</v>
      </c>
      <c r="G16" s="5">
        <f t="shared" si="1"/>
        <v>243.28063241106722</v>
      </c>
      <c r="H16" s="2"/>
      <c r="I16" s="2"/>
      <c r="J16" s="2"/>
    </row>
    <row r="17" spans="1:42" x14ac:dyDescent="0.2">
      <c r="A17" s="9" t="s">
        <v>21</v>
      </c>
      <c r="B17" s="2">
        <v>51597</v>
      </c>
      <c r="C17" s="2"/>
      <c r="D17" s="2">
        <v>2996</v>
      </c>
      <c r="E17" s="4">
        <v>37.590000000000003</v>
      </c>
      <c r="F17" s="5">
        <f t="shared" si="0"/>
        <v>1372.6256983240223</v>
      </c>
      <c r="G17" s="5">
        <f t="shared" si="1"/>
        <v>79.702048417132204</v>
      </c>
      <c r="I17" s="2"/>
      <c r="J17" s="2"/>
    </row>
    <row r="18" spans="1:42" x14ac:dyDescent="0.2">
      <c r="A18" s="9" t="s">
        <v>22</v>
      </c>
      <c r="B18" s="2">
        <v>6207</v>
      </c>
      <c r="C18" s="2"/>
      <c r="D18" s="2">
        <v>278</v>
      </c>
      <c r="E18" s="4">
        <v>49.07</v>
      </c>
      <c r="F18" s="5">
        <f t="shared" si="0"/>
        <v>126.49276543713063</v>
      </c>
      <c r="G18" s="5">
        <f t="shared" si="1"/>
        <v>5.6653759934787038</v>
      </c>
      <c r="I18" s="2"/>
      <c r="J18" s="2"/>
    </row>
    <row r="19" spans="1:42" x14ac:dyDescent="0.2">
      <c r="A19" s="9" t="s">
        <v>28</v>
      </c>
      <c r="B19" s="2">
        <v>9008</v>
      </c>
      <c r="C19" s="2"/>
      <c r="D19" s="2">
        <v>443</v>
      </c>
      <c r="E19" s="4">
        <v>5.6</v>
      </c>
      <c r="F19" s="5">
        <f t="shared" si="0"/>
        <v>1608.5714285714287</v>
      </c>
      <c r="G19" s="5">
        <f t="shared" si="1"/>
        <v>79.107142857142861</v>
      </c>
      <c r="I19" s="2"/>
      <c r="J19" s="2"/>
    </row>
    <row r="20" spans="1:42" x14ac:dyDescent="0.2">
      <c r="A20" s="9" t="s">
        <v>29</v>
      </c>
      <c r="B20" s="2">
        <v>79361</v>
      </c>
      <c r="C20" s="2"/>
      <c r="D20" s="2">
        <v>5511</v>
      </c>
      <c r="E20" s="4">
        <v>209.3</v>
      </c>
      <c r="F20" s="5">
        <f t="shared" si="0"/>
        <v>379.17343526039178</v>
      </c>
      <c r="G20" s="5">
        <f>D20/E20</f>
        <v>26.330625895843287</v>
      </c>
      <c r="I20" s="2"/>
      <c r="J20" s="2"/>
    </row>
    <row r="21" spans="1:42" x14ac:dyDescent="0.2">
      <c r="A21" s="1"/>
      <c r="B21" s="2"/>
      <c r="C21" s="2"/>
      <c r="D21" s="2"/>
      <c r="E21" s="4"/>
      <c r="F21" s="5"/>
      <c r="G21" s="5"/>
    </row>
    <row r="22" spans="1:42" x14ac:dyDescent="0.2">
      <c r="A22" s="1"/>
      <c r="B22" s="2"/>
      <c r="C22" s="2"/>
      <c r="D22" s="2"/>
      <c r="E22" s="4"/>
      <c r="F22" s="5"/>
      <c r="G22" s="5"/>
    </row>
    <row r="23" spans="1:42" x14ac:dyDescent="0.2">
      <c r="A23" s="1"/>
      <c r="B23" s="2"/>
      <c r="C23" s="2"/>
      <c r="D23" s="2"/>
      <c r="E23" s="4"/>
      <c r="F23" s="5"/>
      <c r="G23" s="5"/>
    </row>
    <row r="24" spans="1:42" x14ac:dyDescent="0.2">
      <c r="E24" s="4"/>
    </row>
    <row r="25" spans="1:42" x14ac:dyDescent="0.2">
      <c r="B25" s="13"/>
      <c r="C25" s="13"/>
    </row>
    <row r="26" spans="1:42" x14ac:dyDescent="0.2">
      <c r="A26" t="s">
        <v>13</v>
      </c>
      <c r="B26" s="7" t="s">
        <v>24</v>
      </c>
      <c r="C26" s="7" t="s">
        <v>25</v>
      </c>
      <c r="D26" s="7" t="s">
        <v>26</v>
      </c>
      <c r="E26" s="7" t="s">
        <v>27</v>
      </c>
      <c r="F26" s="7" t="s">
        <v>30</v>
      </c>
      <c r="G26" s="7" t="s">
        <v>31</v>
      </c>
      <c r="H26" s="7" t="s">
        <v>32</v>
      </c>
      <c r="I26" s="7" t="s">
        <v>33</v>
      </c>
      <c r="J26" s="7" t="s">
        <v>34</v>
      </c>
      <c r="K26" s="7" t="s">
        <v>35</v>
      </c>
      <c r="L26" s="7" t="s">
        <v>36</v>
      </c>
      <c r="M26" s="7" t="s">
        <v>37</v>
      </c>
      <c r="N26" s="7" t="s">
        <v>38</v>
      </c>
      <c r="O26" s="7" t="s">
        <v>39</v>
      </c>
      <c r="P26" s="7" t="s">
        <v>40</v>
      </c>
      <c r="Q26" s="7" t="s">
        <v>41</v>
      </c>
      <c r="R26" s="7" t="s">
        <v>42</v>
      </c>
      <c r="S26" s="7" t="s">
        <v>43</v>
      </c>
      <c r="T26" s="7" t="s">
        <v>44</v>
      </c>
      <c r="U26" s="7" t="s">
        <v>45</v>
      </c>
      <c r="V26" s="7" t="s">
        <v>46</v>
      </c>
      <c r="W26" s="7" t="s">
        <v>47</v>
      </c>
      <c r="X26" s="7" t="s">
        <v>48</v>
      </c>
      <c r="Y26" s="7" t="s">
        <v>49</v>
      </c>
      <c r="Z26" s="7" t="s">
        <v>50</v>
      </c>
      <c r="AA26" s="7" t="s">
        <v>51</v>
      </c>
      <c r="AB26" s="7" t="s">
        <v>54</v>
      </c>
      <c r="AC26" s="7" t="s">
        <v>55</v>
      </c>
      <c r="AD26" s="7" t="s">
        <v>56</v>
      </c>
      <c r="AE26" s="7" t="s">
        <v>57</v>
      </c>
      <c r="AF26" s="7" t="s">
        <v>58</v>
      </c>
      <c r="AG26" s="7" t="s">
        <v>59</v>
      </c>
      <c r="AH26" s="7" t="s">
        <v>60</v>
      </c>
      <c r="AI26" s="7" t="s">
        <v>61</v>
      </c>
      <c r="AJ26" s="7" t="s">
        <v>62</v>
      </c>
      <c r="AK26" s="7" t="s">
        <v>63</v>
      </c>
      <c r="AL26" s="7" t="s">
        <v>64</v>
      </c>
      <c r="AM26" s="7" t="s">
        <v>65</v>
      </c>
      <c r="AN26" s="7" t="s">
        <v>66</v>
      </c>
      <c r="AO26" s="7" t="s">
        <v>67</v>
      </c>
      <c r="AP26" s="7" t="s">
        <v>53</v>
      </c>
    </row>
    <row r="27" spans="1:42" x14ac:dyDescent="0.2">
      <c r="A27" s="1" t="s">
        <v>2</v>
      </c>
      <c r="B27" s="5">
        <v>546.42091727389629</v>
      </c>
      <c r="C27" s="5">
        <v>613.00900128589808</v>
      </c>
      <c r="D27">
        <v>709</v>
      </c>
      <c r="E27">
        <v>855</v>
      </c>
      <c r="F27">
        <v>983</v>
      </c>
      <c r="G27">
        <v>1238</v>
      </c>
      <c r="H27">
        <v>1408</v>
      </c>
      <c r="I27">
        <v>1569</v>
      </c>
      <c r="J27">
        <v>1717</v>
      </c>
      <c r="K27">
        <v>1885</v>
      </c>
      <c r="L27">
        <v>2056</v>
      </c>
      <c r="M27">
        <v>2231</v>
      </c>
      <c r="N27">
        <v>2402</v>
      </c>
      <c r="O27">
        <v>2555</v>
      </c>
      <c r="P27">
        <v>2704</v>
      </c>
      <c r="Q27">
        <v>2821</v>
      </c>
      <c r="R27">
        <v>2929</v>
      </c>
      <c r="S27">
        <v>3042</v>
      </c>
      <c r="T27">
        <v>3177</v>
      </c>
      <c r="U27">
        <v>3284</v>
      </c>
      <c r="V27">
        <v>3392</v>
      </c>
      <c r="W27">
        <v>3494</v>
      </c>
      <c r="X27">
        <v>3575</v>
      </c>
      <c r="Y27">
        <v>3645</v>
      </c>
      <c r="Z27">
        <v>3730</v>
      </c>
      <c r="AA27" s="6">
        <v>3871.8174024860696</v>
      </c>
      <c r="AB27" s="6">
        <v>3963.7376768109734</v>
      </c>
      <c r="AC27" s="6">
        <v>4089.9914273467643</v>
      </c>
      <c r="AD27" s="6">
        <v>4166.6523789112734</v>
      </c>
      <c r="AE27" s="6">
        <v>4257.9082726103734</v>
      </c>
      <c r="AF27" s="6">
        <v>4290.8272610372915</v>
      </c>
      <c r="AG27" s="6">
        <v>4375.8679811401635</v>
      </c>
      <c r="AH27" s="6">
        <v>4466.1165880840126</v>
      </c>
      <c r="AI27" s="6">
        <v>4565.4522074582082</v>
      </c>
      <c r="AJ27" s="6">
        <v>4709.9014144877847</v>
      </c>
      <c r="AK27" s="6">
        <v>4795.5207886840981</v>
      </c>
      <c r="AL27" s="6">
        <v>4857.0295756536652</v>
      </c>
      <c r="AM27" s="6">
        <v>4916.8881268752684</v>
      </c>
      <c r="AN27" s="6">
        <v>4974.882126018003</v>
      </c>
      <c r="AO27" s="6">
        <f>VLOOKUP(A27,$A$2:$G$20,6,FALSE)</f>
        <v>5077.1324474924995</v>
      </c>
      <c r="AP27" s="6">
        <f>VLOOKUP(A27,$A$2:$G$20,6,FALSE)</f>
        <v>5077.1324474924995</v>
      </c>
    </row>
    <row r="28" spans="1:42" x14ac:dyDescent="0.2">
      <c r="A28" s="1" t="s">
        <v>12</v>
      </c>
      <c r="B28" s="5">
        <v>246.92982456140351</v>
      </c>
      <c r="C28" s="5">
        <v>298</v>
      </c>
      <c r="D28">
        <v>328</v>
      </c>
      <c r="E28">
        <v>374</v>
      </c>
      <c r="F28">
        <v>433</v>
      </c>
      <c r="G28">
        <v>547</v>
      </c>
      <c r="H28">
        <v>639</v>
      </c>
      <c r="I28">
        <v>801</v>
      </c>
      <c r="J28">
        <v>951</v>
      </c>
      <c r="K28">
        <v>1044</v>
      </c>
      <c r="L28">
        <v>1121</v>
      </c>
      <c r="M28">
        <v>1225</v>
      </c>
      <c r="N28">
        <v>1346</v>
      </c>
      <c r="O28">
        <v>1471</v>
      </c>
      <c r="P28">
        <v>1617</v>
      </c>
      <c r="Q28">
        <v>1826</v>
      </c>
      <c r="R28">
        <v>1826</v>
      </c>
      <c r="S28">
        <v>1947</v>
      </c>
      <c r="T28">
        <v>2053</v>
      </c>
      <c r="U28">
        <v>2191</v>
      </c>
      <c r="V28">
        <v>2339</v>
      </c>
      <c r="W28">
        <v>2458</v>
      </c>
      <c r="X28">
        <v>2601</v>
      </c>
      <c r="Y28">
        <v>2683</v>
      </c>
      <c r="Z28">
        <v>2730</v>
      </c>
      <c r="AA28" s="6">
        <v>2945</v>
      </c>
      <c r="AB28" s="6">
        <v>3053.4210526315787</v>
      </c>
      <c r="AC28" s="6">
        <v>3170</v>
      </c>
      <c r="AD28" s="6">
        <v>3261.6666666666665</v>
      </c>
      <c r="AE28" s="6">
        <v>3376.8421052631579</v>
      </c>
      <c r="AF28" s="6">
        <v>3507.280701754386</v>
      </c>
      <c r="AG28" s="6">
        <v>3592.6315789473683</v>
      </c>
      <c r="AH28" s="6">
        <v>3674.4736842105262</v>
      </c>
      <c r="AI28" s="6">
        <v>3754.1228070175439</v>
      </c>
      <c r="AJ28" s="6">
        <v>3885.3508771929824</v>
      </c>
      <c r="AK28" s="6">
        <v>3975.8771929824561</v>
      </c>
      <c r="AL28" s="6">
        <v>4046.8421052631579</v>
      </c>
      <c r="AM28" s="6">
        <v>4095.3508771929824</v>
      </c>
      <c r="AN28" s="6">
        <v>4152.105263157895</v>
      </c>
      <c r="AO28" s="6">
        <f>VLOOKUP(A28,$A$2:$G$20,6,FALSE)</f>
        <v>4198.1578947368416</v>
      </c>
      <c r="AP28" s="6">
        <f t="shared" ref="AP28:AP45" si="2">VLOOKUP(A28,$A$2:$G$20,6,FALSE)</f>
        <v>4198.1578947368416</v>
      </c>
    </row>
    <row r="29" spans="1:42" x14ac:dyDescent="0.2">
      <c r="A29" s="1" t="s">
        <v>8</v>
      </c>
      <c r="B29" s="5">
        <v>800.81680280046669</v>
      </c>
      <c r="C29" s="5">
        <v>872.11201866977831</v>
      </c>
      <c r="D29">
        <v>997</v>
      </c>
      <c r="E29">
        <v>1153</v>
      </c>
      <c r="F29">
        <v>1272</v>
      </c>
      <c r="G29">
        <v>1378</v>
      </c>
      <c r="H29">
        <v>1509</v>
      </c>
      <c r="I29">
        <v>1642</v>
      </c>
      <c r="J29">
        <v>1730</v>
      </c>
      <c r="K29">
        <v>1858</v>
      </c>
      <c r="L29">
        <v>1938</v>
      </c>
      <c r="M29">
        <v>2073</v>
      </c>
      <c r="N29">
        <v>2197</v>
      </c>
      <c r="O29">
        <v>2288</v>
      </c>
      <c r="P29">
        <v>2393</v>
      </c>
      <c r="Q29">
        <v>2483</v>
      </c>
      <c r="R29">
        <v>2527</v>
      </c>
      <c r="S29">
        <v>2597</v>
      </c>
      <c r="T29">
        <v>2716</v>
      </c>
      <c r="U29">
        <v>2806</v>
      </c>
      <c r="V29">
        <v>2865</v>
      </c>
      <c r="W29">
        <v>2930</v>
      </c>
      <c r="X29">
        <v>2966</v>
      </c>
      <c r="Y29">
        <v>2997</v>
      </c>
      <c r="Z29">
        <v>3026</v>
      </c>
      <c r="AA29" s="6">
        <v>3073.0455075845975</v>
      </c>
      <c r="AB29" s="6">
        <v>3119.2532088681446</v>
      </c>
      <c r="AC29" s="6">
        <v>3159.6266044340723</v>
      </c>
      <c r="AD29" s="6">
        <v>3197.6662777129523</v>
      </c>
      <c r="AE29" s="6">
        <v>3236.8728121353556</v>
      </c>
      <c r="AF29" s="6">
        <v>3260.6767794632437</v>
      </c>
      <c r="AG29" s="6">
        <v>3274.5624270711783</v>
      </c>
      <c r="AH29" s="6">
        <v>3298.4830805134188</v>
      </c>
      <c r="AI29" s="6">
        <v>3325.087514585764</v>
      </c>
      <c r="AJ29" s="6">
        <v>3346.2077012835471</v>
      </c>
      <c r="AK29" s="6">
        <v>3371.5285880980164</v>
      </c>
      <c r="AL29" s="6">
        <v>3391.0151691948658</v>
      </c>
      <c r="AM29" s="6">
        <v>3403.0338389731619</v>
      </c>
      <c r="AN29" s="6">
        <v>3414.7024504084011</v>
      </c>
      <c r="AO29" s="6">
        <f>VLOOKUP(A29,$A$2:$G$20,6,FALSE)</f>
        <v>3431.3885647607935</v>
      </c>
      <c r="AP29" s="6">
        <f t="shared" si="2"/>
        <v>3431.3885647607935</v>
      </c>
    </row>
    <row r="30" spans="1:42" x14ac:dyDescent="0.2">
      <c r="A30" s="1" t="s">
        <v>1</v>
      </c>
      <c r="B30" s="5">
        <v>885.87962962962968</v>
      </c>
      <c r="C30" s="5">
        <v>977.81084656084658</v>
      </c>
      <c r="D30">
        <v>1057</v>
      </c>
      <c r="E30" s="5">
        <v>1144</v>
      </c>
      <c r="F30" s="5">
        <v>1230</v>
      </c>
      <c r="G30" s="5">
        <v>1332</v>
      </c>
      <c r="H30" s="5">
        <v>1430</v>
      </c>
      <c r="I30" s="5">
        <v>1529</v>
      </c>
      <c r="J30" s="5">
        <v>1615</v>
      </c>
      <c r="K30" s="5">
        <v>1682</v>
      </c>
      <c r="L30" s="5">
        <v>1749</v>
      </c>
      <c r="M30" s="5">
        <v>1828</v>
      </c>
      <c r="N30" s="5">
        <v>1905</v>
      </c>
      <c r="O30" s="5">
        <v>1981</v>
      </c>
      <c r="P30" s="5">
        <v>2061</v>
      </c>
      <c r="Q30" s="5">
        <v>2132</v>
      </c>
      <c r="R30" s="5">
        <v>2192</v>
      </c>
      <c r="S30" s="5">
        <v>2242</v>
      </c>
      <c r="T30" s="5">
        <v>2305</v>
      </c>
      <c r="U30" s="5">
        <v>2375</v>
      </c>
      <c r="V30" s="5">
        <v>2440</v>
      </c>
      <c r="W30" s="5">
        <v>2518</v>
      </c>
      <c r="X30" s="5">
        <v>2585</v>
      </c>
      <c r="Y30" s="5">
        <v>2638</v>
      </c>
      <c r="Z30" s="5">
        <v>2687</v>
      </c>
      <c r="AA30" s="6">
        <v>2730.737433862434</v>
      </c>
      <c r="AB30" s="6">
        <v>2793.3366402116403</v>
      </c>
      <c r="AC30" s="6">
        <v>2851.0912698412699</v>
      </c>
      <c r="AD30" s="6">
        <v>2908.8128306878307</v>
      </c>
      <c r="AE30" s="6">
        <v>2959.1931216931221</v>
      </c>
      <c r="AF30" s="6">
        <v>2996.4947089947091</v>
      </c>
      <c r="AG30" s="6">
        <v>3041.6170634920636</v>
      </c>
      <c r="AH30" s="6">
        <v>3097.337962962963</v>
      </c>
      <c r="AI30" s="6">
        <v>3141.087962962963</v>
      </c>
      <c r="AJ30" s="6">
        <v>3191.0383597883601</v>
      </c>
      <c r="AK30" s="6">
        <v>3230.0099206349209</v>
      </c>
      <c r="AL30" s="6">
        <v>3268.4358465608466</v>
      </c>
      <c r="AM30" s="6">
        <v>3297.1891534391534</v>
      </c>
      <c r="AN30" s="6">
        <v>3331.7625661375664</v>
      </c>
      <c r="AO30" s="6">
        <f>VLOOKUP(A30,$A$2:$G$20,6,FALSE)</f>
        <v>3366.2533068783068</v>
      </c>
      <c r="AP30" s="6">
        <f t="shared" si="2"/>
        <v>3366.2533068783068</v>
      </c>
    </row>
    <row r="31" spans="1:42" x14ac:dyDescent="0.2">
      <c r="A31" s="1" t="s">
        <v>3</v>
      </c>
      <c r="B31" s="5">
        <v>73.67053789731051</v>
      </c>
      <c r="C31" s="5">
        <v>99</v>
      </c>
      <c r="D31">
        <v>129</v>
      </c>
      <c r="E31">
        <v>162</v>
      </c>
      <c r="F31">
        <v>198</v>
      </c>
      <c r="G31">
        <v>260</v>
      </c>
      <c r="H31">
        <v>310</v>
      </c>
      <c r="I31">
        <v>369</v>
      </c>
      <c r="J31">
        <v>434</v>
      </c>
      <c r="K31">
        <v>500</v>
      </c>
      <c r="L31">
        <v>576</v>
      </c>
      <c r="M31">
        <v>658</v>
      </c>
      <c r="N31">
        <v>749</v>
      </c>
      <c r="O31">
        <v>847</v>
      </c>
      <c r="P31">
        <v>952</v>
      </c>
      <c r="Q31">
        <v>1029</v>
      </c>
      <c r="R31">
        <v>1123</v>
      </c>
      <c r="S31">
        <v>1224</v>
      </c>
      <c r="T31">
        <v>1329</v>
      </c>
      <c r="U31">
        <v>1432</v>
      </c>
      <c r="V31">
        <v>1537</v>
      </c>
      <c r="W31">
        <v>1629</v>
      </c>
      <c r="X31">
        <v>1713</v>
      </c>
      <c r="Y31">
        <v>1794</v>
      </c>
      <c r="Z31">
        <v>1876</v>
      </c>
      <c r="AA31" s="6">
        <v>1968.487163814181</v>
      </c>
      <c r="AB31" s="6">
        <v>2070.8129584352077</v>
      </c>
      <c r="AC31" s="6">
        <v>2169.9908312958437</v>
      </c>
      <c r="AD31" s="6">
        <v>2258.0378973105135</v>
      </c>
      <c r="AE31" s="6">
        <v>2334.4621026894865</v>
      </c>
      <c r="AF31" s="6">
        <v>2422.8575794621029</v>
      </c>
      <c r="AG31" s="6">
        <v>2502.2738386308069</v>
      </c>
      <c r="AH31" s="6">
        <v>2593.8783618581906</v>
      </c>
      <c r="AI31" s="6">
        <v>2690.110024449878</v>
      </c>
      <c r="AJ31" s="6">
        <v>2827.1332518337408</v>
      </c>
      <c r="AK31" s="6">
        <v>2935.9749388753057</v>
      </c>
      <c r="AL31" s="6">
        <v>3016.9926650366751</v>
      </c>
      <c r="AM31" s="6">
        <v>3087.8850855745723</v>
      </c>
      <c r="AN31" s="6">
        <v>3165.5409535452322</v>
      </c>
      <c r="AO31" s="6">
        <f>VLOOKUP(A31,$A$2:$G$20,6,FALSE)</f>
        <v>3252.4266503667482</v>
      </c>
      <c r="AP31" s="6">
        <f t="shared" si="2"/>
        <v>3252.4266503667482</v>
      </c>
    </row>
    <row r="32" spans="1:42" x14ac:dyDescent="0.2">
      <c r="A32" s="1" t="s">
        <v>9</v>
      </c>
      <c r="B32" s="5">
        <v>75.526791089705</v>
      </c>
      <c r="C32" s="5">
        <v>86</v>
      </c>
      <c r="D32">
        <v>100</v>
      </c>
      <c r="E32">
        <v>122</v>
      </c>
      <c r="F32">
        <v>198</v>
      </c>
      <c r="G32">
        <v>175</v>
      </c>
      <c r="H32">
        <v>219</v>
      </c>
      <c r="I32">
        <v>257</v>
      </c>
      <c r="J32">
        <v>294</v>
      </c>
      <c r="K32">
        <v>333</v>
      </c>
      <c r="L32">
        <v>379</v>
      </c>
      <c r="M32">
        <v>444</v>
      </c>
      <c r="N32">
        <v>507</v>
      </c>
      <c r="O32">
        <v>574</v>
      </c>
      <c r="P32">
        <v>631</v>
      </c>
      <c r="Q32">
        <v>720</v>
      </c>
      <c r="R32">
        <v>777</v>
      </c>
      <c r="S32">
        <v>831</v>
      </c>
      <c r="T32">
        <v>914</v>
      </c>
      <c r="U32">
        <v>979</v>
      </c>
      <c r="V32">
        <v>1110</v>
      </c>
      <c r="W32">
        <v>1189</v>
      </c>
      <c r="X32">
        <v>1268</v>
      </c>
      <c r="Y32">
        <v>1334</v>
      </c>
      <c r="Z32">
        <v>1413</v>
      </c>
      <c r="AA32" s="6">
        <v>1482.1794099939796</v>
      </c>
      <c r="AB32" s="6">
        <v>1551.6706803130644</v>
      </c>
      <c r="AC32" s="6">
        <v>1635.9422034918725</v>
      </c>
      <c r="AD32" s="6">
        <v>1719.0999397953042</v>
      </c>
      <c r="AE32" s="6">
        <v>1807.1493076459965</v>
      </c>
      <c r="AF32" s="6">
        <v>1877.528597230584</v>
      </c>
      <c r="AG32" s="6">
        <v>1942.2636965683323</v>
      </c>
      <c r="AH32" s="6">
        <v>2009.2564720048165</v>
      </c>
      <c r="AI32" s="6">
        <v>2078.2360024081877</v>
      </c>
      <c r="AJ32" s="6">
        <v>2159.3016255267912</v>
      </c>
      <c r="AK32" s="6">
        <v>2233.2480433473811</v>
      </c>
      <c r="AL32" s="6">
        <v>2300.421432871764</v>
      </c>
      <c r="AM32" s="6">
        <v>2365.2769416014448</v>
      </c>
      <c r="AN32" s="6">
        <v>2425.421432871764</v>
      </c>
      <c r="AO32" s="6">
        <f>VLOOKUP(A32,$A$2:$G$20,6,FALSE)</f>
        <v>2486.7700180614088</v>
      </c>
      <c r="AP32" s="6">
        <f t="shared" si="2"/>
        <v>2486.7700180614088</v>
      </c>
    </row>
    <row r="33" spans="1:42" x14ac:dyDescent="0.2">
      <c r="A33" s="1" t="s">
        <v>6</v>
      </c>
      <c r="B33" s="5">
        <v>215.83818480370206</v>
      </c>
      <c r="C33" s="5">
        <v>239</v>
      </c>
      <c r="D33">
        <v>296</v>
      </c>
      <c r="E33">
        <v>333</v>
      </c>
      <c r="F33">
        <v>377</v>
      </c>
      <c r="G33">
        <v>435</v>
      </c>
      <c r="H33">
        <v>492</v>
      </c>
      <c r="I33">
        <v>561</v>
      </c>
      <c r="J33">
        <v>600</v>
      </c>
      <c r="K33">
        <v>665</v>
      </c>
      <c r="L33">
        <v>778</v>
      </c>
      <c r="M33">
        <v>851</v>
      </c>
      <c r="N33">
        <v>882</v>
      </c>
      <c r="O33">
        <v>960</v>
      </c>
      <c r="P33">
        <v>1343</v>
      </c>
      <c r="Q33">
        <v>1386</v>
      </c>
      <c r="R33">
        <v>1463</v>
      </c>
      <c r="S33">
        <v>1628</v>
      </c>
      <c r="T33">
        <v>1686</v>
      </c>
      <c r="U33">
        <v>1758</v>
      </c>
      <c r="V33">
        <v>1864</v>
      </c>
      <c r="W33">
        <v>1935</v>
      </c>
      <c r="X33">
        <v>1979</v>
      </c>
      <c r="Y33">
        <v>2042</v>
      </c>
      <c r="Z33">
        <v>2139</v>
      </c>
      <c r="AA33" s="6">
        <v>2207.2398865502314</v>
      </c>
      <c r="AB33">
        <v>2208</v>
      </c>
      <c r="AC33" s="6">
        <v>2208.8222122704883</v>
      </c>
      <c r="AD33" s="6">
        <v>2265.9053590088074</v>
      </c>
      <c r="AE33" s="6">
        <v>2282.3406478578895</v>
      </c>
      <c r="AF33" s="6">
        <v>2319.4954470816542</v>
      </c>
      <c r="AG33" s="6">
        <v>2359.3073593073595</v>
      </c>
      <c r="AH33" s="6">
        <v>2386.5800865800866</v>
      </c>
      <c r="AI33" s="6">
        <v>2361.2927302582475</v>
      </c>
      <c r="AJ33" s="6">
        <v>2385.8486341244966</v>
      </c>
      <c r="AK33" s="6">
        <v>2410.6284520077625</v>
      </c>
      <c r="AL33" s="6">
        <v>2419.7641439020749</v>
      </c>
      <c r="AM33" s="6">
        <v>2475.6232273473656</v>
      </c>
      <c r="AN33" s="6">
        <v>2476.6532318256459</v>
      </c>
      <c r="AO33" s="6">
        <f>VLOOKUP(A33,$A$2:$G$20,6,FALSE)</f>
        <v>2484.2513808031053</v>
      </c>
      <c r="AP33" s="6">
        <f t="shared" si="2"/>
        <v>2484.2513808031053</v>
      </c>
    </row>
    <row r="34" spans="1:42" x14ac:dyDescent="0.2">
      <c r="A34" s="1" t="s">
        <v>10</v>
      </c>
      <c r="B34" s="5">
        <v>211.35040745052387</v>
      </c>
      <c r="C34" s="5">
        <v>245</v>
      </c>
      <c r="D34">
        <v>276</v>
      </c>
      <c r="E34">
        <v>324</v>
      </c>
      <c r="F34">
        <v>373</v>
      </c>
      <c r="G34">
        <v>433</v>
      </c>
      <c r="H34">
        <v>501</v>
      </c>
      <c r="I34">
        <v>568</v>
      </c>
      <c r="J34">
        <v>632</v>
      </c>
      <c r="K34">
        <v>624</v>
      </c>
      <c r="L34">
        <v>733</v>
      </c>
      <c r="M34">
        <v>792</v>
      </c>
      <c r="N34">
        <v>855</v>
      </c>
      <c r="O34">
        <v>915</v>
      </c>
      <c r="P34">
        <v>968</v>
      </c>
      <c r="Q34">
        <v>1039</v>
      </c>
      <c r="R34">
        <v>1094</v>
      </c>
      <c r="S34">
        <v>1140</v>
      </c>
      <c r="T34">
        <v>1196</v>
      </c>
      <c r="U34">
        <v>1267</v>
      </c>
      <c r="V34">
        <v>1344</v>
      </c>
      <c r="W34">
        <v>1421</v>
      </c>
      <c r="X34">
        <v>1489</v>
      </c>
      <c r="Y34">
        <v>1545</v>
      </c>
      <c r="Z34">
        <v>1596</v>
      </c>
      <c r="AA34" s="6">
        <v>1638.7077997671711</v>
      </c>
      <c r="AB34" s="6">
        <v>1700.4656577415599</v>
      </c>
      <c r="AC34" s="6">
        <v>1772.3515715948779</v>
      </c>
      <c r="AD34" s="6">
        <v>1838.7077997671711</v>
      </c>
      <c r="AE34" s="6">
        <v>1900.7566938300349</v>
      </c>
      <c r="AF34" s="6">
        <v>1944.4121071012805</v>
      </c>
      <c r="AG34" s="6">
        <v>1986.8451688009313</v>
      </c>
      <c r="AH34" s="6">
        <v>2028.0558789289873</v>
      </c>
      <c r="AI34" s="6">
        <v>2079.6856810244471</v>
      </c>
      <c r="AJ34" s="6">
        <v>2126.6006984866126</v>
      </c>
      <c r="AK34" s="6">
        <v>2164.7264260768334</v>
      </c>
      <c r="AL34" s="6">
        <v>2202.8521536670546</v>
      </c>
      <c r="AM34" s="6">
        <v>2226.1350407450523</v>
      </c>
      <c r="AN34" s="6">
        <v>2236.0884749708966</v>
      </c>
      <c r="AO34" s="6">
        <f>VLOOKUP(A34,$A$2:$G$20,6,FALSE)</f>
        <v>2258.5564610011643</v>
      </c>
      <c r="AP34" s="6">
        <f t="shared" si="2"/>
        <v>2258.5564610011643</v>
      </c>
    </row>
    <row r="35" spans="1:42" x14ac:dyDescent="0.2">
      <c r="A35" s="1" t="s">
        <v>20</v>
      </c>
      <c r="B35" s="5">
        <v>174.901185770751</v>
      </c>
      <c r="C35" s="5">
        <v>191</v>
      </c>
      <c r="D35">
        <v>202</v>
      </c>
      <c r="E35">
        <v>226</v>
      </c>
      <c r="F35">
        <v>250</v>
      </c>
      <c r="G35">
        <v>281</v>
      </c>
      <c r="H35">
        <v>371</v>
      </c>
      <c r="I35">
        <v>341</v>
      </c>
      <c r="J35">
        <v>366</v>
      </c>
      <c r="K35">
        <v>398</v>
      </c>
      <c r="L35">
        <v>438</v>
      </c>
      <c r="M35">
        <v>489</v>
      </c>
      <c r="N35">
        <v>550</v>
      </c>
      <c r="O35">
        <v>606</v>
      </c>
      <c r="P35">
        <v>637</v>
      </c>
      <c r="Q35">
        <v>675</v>
      </c>
      <c r="R35">
        <v>712</v>
      </c>
      <c r="S35">
        <v>760</v>
      </c>
      <c r="T35">
        <v>832</v>
      </c>
      <c r="U35">
        <v>903</v>
      </c>
      <c r="V35">
        <v>957</v>
      </c>
      <c r="W35">
        <v>1003</v>
      </c>
      <c r="X35">
        <v>1036</v>
      </c>
      <c r="Y35">
        <v>1082</v>
      </c>
      <c r="Z35">
        <v>1131</v>
      </c>
      <c r="AA35" s="6">
        <v>1178.5573122529645</v>
      </c>
      <c r="AB35" s="6">
        <v>1239.1304347826087</v>
      </c>
      <c r="AC35" s="6">
        <v>1305.9288537549407</v>
      </c>
      <c r="AD35" s="6">
        <v>1365.810276679842</v>
      </c>
      <c r="AE35" s="6">
        <v>1421.4426877470357</v>
      </c>
      <c r="AF35" s="6">
        <v>1460.1778656126482</v>
      </c>
      <c r="AG35" s="6">
        <v>1514.0316205533597</v>
      </c>
      <c r="AH35" s="6">
        <v>1581.422924901186</v>
      </c>
      <c r="AI35" s="6">
        <v>1655.6324110671937</v>
      </c>
      <c r="AJ35" s="6">
        <v>1735.8695652173915</v>
      </c>
      <c r="AK35" s="6">
        <v>1796.1462450592887</v>
      </c>
      <c r="AL35" s="6">
        <v>1841.8972332015812</v>
      </c>
      <c r="AM35" s="6">
        <v>1870.1581027667985</v>
      </c>
      <c r="AN35" s="6">
        <v>1938.8339920948617</v>
      </c>
      <c r="AO35" s="6">
        <f>VLOOKUP(A35,$A$2:$G$20,6,FALSE)</f>
        <v>2006.126482213439</v>
      </c>
      <c r="AP35" s="6">
        <f t="shared" si="2"/>
        <v>2006.126482213439</v>
      </c>
    </row>
    <row r="36" spans="1:42" x14ac:dyDescent="0.2">
      <c r="A36" s="1" t="s">
        <v>4</v>
      </c>
      <c r="B36" s="5">
        <v>270.12924266215725</v>
      </c>
      <c r="C36" s="5">
        <v>300</v>
      </c>
      <c r="D36">
        <v>351</v>
      </c>
      <c r="E36">
        <v>398</v>
      </c>
      <c r="F36">
        <v>451</v>
      </c>
      <c r="G36">
        <v>531</v>
      </c>
      <c r="H36">
        <v>614</v>
      </c>
      <c r="I36">
        <v>697</v>
      </c>
      <c r="J36">
        <v>750</v>
      </c>
      <c r="K36">
        <v>828</v>
      </c>
      <c r="L36">
        <v>867</v>
      </c>
      <c r="M36">
        <v>942</v>
      </c>
      <c r="N36">
        <v>1024</v>
      </c>
      <c r="O36">
        <v>1101</v>
      </c>
      <c r="P36">
        <v>1161</v>
      </c>
      <c r="Q36">
        <v>1209</v>
      </c>
      <c r="R36">
        <v>1249</v>
      </c>
      <c r="S36">
        <v>1300</v>
      </c>
      <c r="T36">
        <v>1368</v>
      </c>
      <c r="U36">
        <v>1428</v>
      </c>
      <c r="V36">
        <v>1476</v>
      </c>
      <c r="W36">
        <v>1515</v>
      </c>
      <c r="X36">
        <v>1544</v>
      </c>
      <c r="Y36">
        <v>1571</v>
      </c>
      <c r="Z36">
        <v>1597</v>
      </c>
      <c r="AA36" s="6">
        <v>1627.6482666988766</v>
      </c>
      <c r="AB36" s="6">
        <v>1663.2201956758061</v>
      </c>
      <c r="AC36" s="6">
        <v>1707.8995047711076</v>
      </c>
      <c r="AD36" s="6">
        <v>1736.0067641019446</v>
      </c>
      <c r="AE36" s="6">
        <v>1760.3816886097354</v>
      </c>
      <c r="AF36" s="6">
        <v>1776.3618794540403</v>
      </c>
      <c r="AG36" s="6">
        <v>1793.1271892740667</v>
      </c>
      <c r="AH36" s="6">
        <v>1819.6400531465151</v>
      </c>
      <c r="AI36" s="6">
        <v>1849.607440512139</v>
      </c>
      <c r="AJ36" s="6">
        <v>1872.1947095059788</v>
      </c>
      <c r="AK36" s="6">
        <v>1890.4819422635583</v>
      </c>
      <c r="AL36" s="6">
        <v>1905.6649353786688</v>
      </c>
      <c r="AM36" s="6">
        <v>1917.5987438096388</v>
      </c>
      <c r="AN36" s="6">
        <v>1931.5376253170671</v>
      </c>
      <c r="AO36" s="6">
        <f>VLOOKUP(A36,$A$2:$G$20,6,FALSE)</f>
        <v>1951.1897572170551</v>
      </c>
      <c r="AP36" s="6">
        <f t="shared" si="2"/>
        <v>1951.1897572170551</v>
      </c>
    </row>
    <row r="37" spans="1:42" x14ac:dyDescent="0.2">
      <c r="A37" s="1" t="s">
        <v>11</v>
      </c>
      <c r="B37" s="5">
        <v>339.22902494331066</v>
      </c>
      <c r="C37" s="5">
        <v>405.89569160997729</v>
      </c>
      <c r="D37">
        <v>507</v>
      </c>
      <c r="E37">
        <v>599</v>
      </c>
      <c r="F37">
        <v>634</v>
      </c>
      <c r="G37">
        <v>783</v>
      </c>
      <c r="H37">
        <v>868</v>
      </c>
      <c r="I37">
        <v>928</v>
      </c>
      <c r="J37">
        <v>996</v>
      </c>
      <c r="K37">
        <v>1090</v>
      </c>
      <c r="L37">
        <v>1154</v>
      </c>
      <c r="M37">
        <v>1214</v>
      </c>
      <c r="N37">
        <v>1262</v>
      </c>
      <c r="O37">
        <v>1307</v>
      </c>
      <c r="P37">
        <v>1336</v>
      </c>
      <c r="Q37">
        <v>1366</v>
      </c>
      <c r="R37">
        <v>1394</v>
      </c>
      <c r="S37">
        <v>1433</v>
      </c>
      <c r="T37">
        <v>1467</v>
      </c>
      <c r="U37">
        <v>1502</v>
      </c>
      <c r="V37">
        <v>1537</v>
      </c>
      <c r="W37">
        <v>1565</v>
      </c>
      <c r="X37">
        <v>1581</v>
      </c>
      <c r="Y37">
        <v>1592</v>
      </c>
      <c r="Z37">
        <v>1613</v>
      </c>
      <c r="AA37" s="6">
        <v>1634.0136054421769</v>
      </c>
      <c r="AB37" s="6">
        <v>1641.2698412698412</v>
      </c>
      <c r="AC37" s="6">
        <v>1654.7619047619048</v>
      </c>
      <c r="AD37" s="6">
        <v>1663.3786848072561</v>
      </c>
      <c r="AE37" s="6">
        <v>1672.2222222222222</v>
      </c>
      <c r="AF37" s="6">
        <v>1677.4376417233559</v>
      </c>
      <c r="AG37" s="6">
        <v>1686.2811791383219</v>
      </c>
      <c r="AH37" s="6">
        <v>1692.1768707482993</v>
      </c>
      <c r="AI37" s="6">
        <v>1700.9070294784581</v>
      </c>
      <c r="AJ37" s="6">
        <v>1708.7301587301586</v>
      </c>
      <c r="AK37" s="6">
        <v>1717.4603174603174</v>
      </c>
      <c r="AL37" s="6">
        <v>1726.1904761904761</v>
      </c>
      <c r="AM37" s="6">
        <v>1731.7460317460318</v>
      </c>
      <c r="AN37" s="6">
        <v>1741.156462585034</v>
      </c>
      <c r="AO37" s="6">
        <f>VLOOKUP(A37,$A$2:$G$20,6,FALSE)</f>
        <v>1746.2585034013605</v>
      </c>
      <c r="AP37" s="6">
        <f t="shared" si="2"/>
        <v>1746.2585034013605</v>
      </c>
    </row>
    <row r="38" spans="1:42" x14ac:dyDescent="0.2">
      <c r="A38" s="1" t="s">
        <v>28</v>
      </c>
      <c r="B38" s="5">
        <v>251</v>
      </c>
      <c r="C38" s="5">
        <v>262</v>
      </c>
      <c r="D38">
        <v>282</v>
      </c>
      <c r="E38">
        <v>284</v>
      </c>
      <c r="F38">
        <v>308</v>
      </c>
      <c r="G38">
        <v>335</v>
      </c>
      <c r="H38">
        <v>365</v>
      </c>
      <c r="I38">
        <v>393</v>
      </c>
      <c r="J38">
        <v>428</v>
      </c>
      <c r="K38">
        <v>460</v>
      </c>
      <c r="L38">
        <v>511</v>
      </c>
      <c r="M38">
        <v>555</v>
      </c>
      <c r="N38">
        <v>605</v>
      </c>
      <c r="O38">
        <v>671</v>
      </c>
      <c r="P38">
        <v>728</v>
      </c>
      <c r="Q38">
        <v>780</v>
      </c>
      <c r="R38">
        <v>836</v>
      </c>
      <c r="S38">
        <v>906</v>
      </c>
      <c r="T38">
        <v>965</v>
      </c>
      <c r="U38">
        <v>1006</v>
      </c>
      <c r="V38">
        <v>1039</v>
      </c>
      <c r="W38">
        <v>1071</v>
      </c>
      <c r="X38">
        <v>1103</v>
      </c>
      <c r="Y38">
        <v>1128</v>
      </c>
      <c r="Z38">
        <v>1163</v>
      </c>
      <c r="AA38" s="6">
        <v>1193.0357142857144</v>
      </c>
      <c r="AB38" s="6">
        <v>1228.3928571428571</v>
      </c>
      <c r="AC38" s="6">
        <v>1263.0357142857144</v>
      </c>
      <c r="AD38" s="6">
        <v>1293.2142857142858</v>
      </c>
      <c r="AE38" s="6">
        <v>1318.5714285714287</v>
      </c>
      <c r="AF38" s="6">
        <v>1341.9642857142858</v>
      </c>
      <c r="AG38" s="6">
        <v>1374.1071428571429</v>
      </c>
      <c r="AH38" s="6">
        <v>1412.8571428571429</v>
      </c>
      <c r="AI38" s="6">
        <v>1441.6071428571429</v>
      </c>
      <c r="AJ38" s="6">
        <v>1466.0714285714287</v>
      </c>
      <c r="AK38" s="6">
        <v>1508.0357142857144</v>
      </c>
      <c r="AL38" s="6">
        <v>1531.25</v>
      </c>
      <c r="AM38" s="6">
        <v>1553.2142857142858</v>
      </c>
      <c r="AN38" s="6">
        <v>1580.5357142857144</v>
      </c>
      <c r="AO38" s="6">
        <f>VLOOKUP(A38,$A$2:$G$20,6,FALSE)</f>
        <v>1608.5714285714287</v>
      </c>
      <c r="AP38" s="6">
        <f t="shared" si="2"/>
        <v>1608.5714285714287</v>
      </c>
    </row>
    <row r="39" spans="1:42" x14ac:dyDescent="0.2">
      <c r="A39" s="1" t="s">
        <v>19</v>
      </c>
      <c r="B39" s="5">
        <v>403.12965722801783</v>
      </c>
      <c r="C39" s="5">
        <v>421.5722801788375</v>
      </c>
      <c r="D39">
        <v>474</v>
      </c>
      <c r="E39">
        <v>518</v>
      </c>
      <c r="F39">
        <v>571</v>
      </c>
      <c r="G39">
        <v>628</v>
      </c>
      <c r="H39">
        <v>628</v>
      </c>
      <c r="I39">
        <v>748</v>
      </c>
      <c r="J39">
        <v>758</v>
      </c>
      <c r="K39">
        <v>828</v>
      </c>
      <c r="L39">
        <v>865</v>
      </c>
      <c r="M39">
        <v>909</v>
      </c>
      <c r="N39">
        <v>959</v>
      </c>
      <c r="O39">
        <v>1000</v>
      </c>
      <c r="P39">
        <v>1034</v>
      </c>
      <c r="Q39">
        <v>1059</v>
      </c>
      <c r="R39">
        <v>1093</v>
      </c>
      <c r="S39">
        <v>1134</v>
      </c>
      <c r="T39">
        <v>1126</v>
      </c>
      <c r="U39">
        <v>1159</v>
      </c>
      <c r="V39">
        <v>1193</v>
      </c>
      <c r="W39">
        <v>1194</v>
      </c>
      <c r="X39">
        <v>1216</v>
      </c>
      <c r="Y39">
        <v>1230</v>
      </c>
      <c r="Z39">
        <v>1234</v>
      </c>
      <c r="AA39" s="6">
        <v>1266.3934426229507</v>
      </c>
      <c r="AB39" s="6">
        <v>1286.3263785394931</v>
      </c>
      <c r="AC39" s="6">
        <v>1292.2876304023844</v>
      </c>
      <c r="AD39" s="6">
        <v>1316.8777943368107</v>
      </c>
      <c r="AE39" s="6">
        <v>1318.5543964232488</v>
      </c>
      <c r="AF39" s="6">
        <v>1333.0849478390462</v>
      </c>
      <c r="AG39" s="6">
        <v>1348.9195230998509</v>
      </c>
      <c r="AH39" s="6">
        <v>1366.9895678092398</v>
      </c>
      <c r="AI39" s="6">
        <v>1378.7257824143069</v>
      </c>
      <c r="AJ39" s="6">
        <v>1390.2757078986585</v>
      </c>
      <c r="AK39" s="6">
        <v>1396.9821162444111</v>
      </c>
      <c r="AL39" s="6">
        <v>1402.198211624441</v>
      </c>
      <c r="AM39" s="6">
        <v>1415.6110283159462</v>
      </c>
      <c r="AN39" s="6">
        <v>1426.9746646795827</v>
      </c>
      <c r="AO39" s="6">
        <f>VLOOKUP(A39,$A$2:$G$20,6,FALSE)</f>
        <v>1436.2891207153502</v>
      </c>
      <c r="AP39" s="6">
        <f t="shared" si="2"/>
        <v>1436.2891207153502</v>
      </c>
    </row>
    <row r="40" spans="1:42" x14ac:dyDescent="0.2">
      <c r="A40" s="1" t="s">
        <v>21</v>
      </c>
      <c r="B40" s="5">
        <v>35.328544825751528</v>
      </c>
      <c r="C40" s="5">
        <v>38</v>
      </c>
      <c r="D40">
        <v>54</v>
      </c>
      <c r="E40">
        <v>69</v>
      </c>
      <c r="F40">
        <v>88</v>
      </c>
      <c r="G40">
        <v>108</v>
      </c>
      <c r="H40">
        <v>125</v>
      </c>
      <c r="I40">
        <v>148</v>
      </c>
      <c r="J40">
        <v>168</v>
      </c>
      <c r="K40">
        <v>198</v>
      </c>
      <c r="L40">
        <v>229</v>
      </c>
      <c r="M40">
        <v>259</v>
      </c>
      <c r="N40">
        <v>300</v>
      </c>
      <c r="O40">
        <v>329</v>
      </c>
      <c r="P40">
        <v>370</v>
      </c>
      <c r="Q40">
        <v>413</v>
      </c>
      <c r="R40">
        <v>443</v>
      </c>
      <c r="S40">
        <v>476</v>
      </c>
      <c r="T40">
        <v>517</v>
      </c>
      <c r="U40">
        <v>552</v>
      </c>
      <c r="V40">
        <v>589</v>
      </c>
      <c r="W40">
        <v>620</v>
      </c>
      <c r="X40">
        <v>649</v>
      </c>
      <c r="Y40">
        <v>683</v>
      </c>
      <c r="Z40">
        <v>720</v>
      </c>
      <c r="AA40" s="6">
        <v>754.96142591114653</v>
      </c>
      <c r="AB40" s="6">
        <v>800.90449587656281</v>
      </c>
      <c r="AC40" s="6">
        <v>849.34823091247665</v>
      </c>
      <c r="AD40" s="6">
        <v>888.08193668528861</v>
      </c>
      <c r="AE40" s="6">
        <v>932.58845437616378</v>
      </c>
      <c r="AF40" s="6">
        <v>979.75525405692997</v>
      </c>
      <c r="AG40" s="6">
        <v>1022.1335461558924</v>
      </c>
      <c r="AH40" s="6">
        <v>1069.167331737164</v>
      </c>
      <c r="AI40" s="6">
        <v>1120.2447459430698</v>
      </c>
      <c r="AJ40" s="6">
        <v>1167.5445597233306</v>
      </c>
      <c r="AK40" s="6">
        <v>1206.5442936951315</v>
      </c>
      <c r="AL40" s="6">
        <v>1247.5392391593507</v>
      </c>
      <c r="AM40" s="6">
        <v>1290.2367650971003</v>
      </c>
      <c r="AN40" s="6">
        <v>1330.8326682628358</v>
      </c>
      <c r="AO40" s="6">
        <f>VLOOKUP(A40,$A$2:$G$20,6,FALSE)</f>
        <v>1372.6256983240223</v>
      </c>
      <c r="AP40" s="6">
        <f t="shared" si="2"/>
        <v>1372.6256983240223</v>
      </c>
    </row>
    <row r="41" spans="1:42" x14ac:dyDescent="0.2">
      <c r="A41" s="1" t="s">
        <v>5</v>
      </c>
      <c r="B41" s="5">
        <v>253.94282897979301</v>
      </c>
      <c r="C41" s="5">
        <v>267</v>
      </c>
      <c r="D41">
        <v>284</v>
      </c>
      <c r="E41">
        <v>306</v>
      </c>
      <c r="F41">
        <v>333</v>
      </c>
      <c r="G41">
        <v>362</v>
      </c>
      <c r="H41">
        <v>398</v>
      </c>
      <c r="I41">
        <v>436</v>
      </c>
      <c r="J41">
        <v>472</v>
      </c>
      <c r="K41">
        <v>511</v>
      </c>
      <c r="L41">
        <v>550</v>
      </c>
      <c r="M41">
        <v>586</v>
      </c>
      <c r="N41">
        <v>622</v>
      </c>
      <c r="O41">
        <v>655</v>
      </c>
      <c r="P41">
        <v>687</v>
      </c>
      <c r="Q41">
        <v>745</v>
      </c>
      <c r="R41">
        <v>745</v>
      </c>
      <c r="S41">
        <v>771</v>
      </c>
      <c r="T41">
        <v>796</v>
      </c>
      <c r="U41">
        <v>816</v>
      </c>
      <c r="V41">
        <v>840</v>
      </c>
      <c r="W41">
        <v>863</v>
      </c>
      <c r="X41">
        <v>883</v>
      </c>
      <c r="Y41">
        <v>903</v>
      </c>
      <c r="Z41">
        <v>923</v>
      </c>
      <c r="AA41" s="6">
        <v>941.21488417939872</v>
      </c>
      <c r="AB41" s="6">
        <v>961.00295712173488</v>
      </c>
      <c r="AC41" s="6">
        <v>979.47264662395276</v>
      </c>
      <c r="AD41" s="6">
        <v>996.40216855593894</v>
      </c>
      <c r="AE41" s="6">
        <v>1012.9497289305077</v>
      </c>
      <c r="AF41" s="6">
        <v>1028.8935436175457</v>
      </c>
      <c r="AG41" s="6">
        <v>1044.8743223262691</v>
      </c>
      <c r="AH41" s="6">
        <v>1059.5860029571218</v>
      </c>
      <c r="AI41" s="6">
        <v>1072.2769837358305</v>
      </c>
      <c r="AJ41" s="6">
        <v>1086.668309512075</v>
      </c>
      <c r="AK41" s="6">
        <v>1100.6407097092165</v>
      </c>
      <c r="AL41" s="6">
        <v>1114.8472153770331</v>
      </c>
      <c r="AM41" s="6">
        <v>1127.0576638738296</v>
      </c>
      <c r="AN41" s="6">
        <v>1140.7589945786101</v>
      </c>
      <c r="AO41" s="6">
        <f>VLOOKUP(A41,$A$2:$G$20,6,FALSE)</f>
        <v>1153.9797930014786</v>
      </c>
      <c r="AP41" s="6">
        <f t="shared" si="2"/>
        <v>1153.9797930014786</v>
      </c>
    </row>
    <row r="42" spans="1:42" x14ac:dyDescent="0.2">
      <c r="A42" s="1" t="s">
        <v>29</v>
      </c>
      <c r="B42" s="5">
        <v>6</v>
      </c>
      <c r="C42" s="5">
        <v>7</v>
      </c>
      <c r="D42">
        <v>9</v>
      </c>
      <c r="E42">
        <v>11</v>
      </c>
      <c r="F42">
        <v>12</v>
      </c>
      <c r="G42">
        <v>14</v>
      </c>
      <c r="H42">
        <v>16</v>
      </c>
      <c r="I42">
        <v>19</v>
      </c>
      <c r="J42">
        <v>20</v>
      </c>
      <c r="K42">
        <v>22</v>
      </c>
      <c r="L42">
        <v>27</v>
      </c>
      <c r="M42">
        <v>33</v>
      </c>
      <c r="N42">
        <v>38</v>
      </c>
      <c r="O42">
        <v>44</v>
      </c>
      <c r="P42">
        <v>49</v>
      </c>
      <c r="Q42">
        <v>54</v>
      </c>
      <c r="R42">
        <v>58</v>
      </c>
      <c r="S42">
        <v>67</v>
      </c>
      <c r="T42">
        <v>77</v>
      </c>
      <c r="U42">
        <v>87</v>
      </c>
      <c r="V42">
        <v>95</v>
      </c>
      <c r="W42">
        <v>100</v>
      </c>
      <c r="X42">
        <v>107</v>
      </c>
      <c r="Y42">
        <v>113</v>
      </c>
      <c r="Z42">
        <v>121</v>
      </c>
      <c r="AA42" s="6">
        <v>136.69374104156711</v>
      </c>
      <c r="AB42" s="6">
        <v>146.59818442427138</v>
      </c>
      <c r="AC42" s="6">
        <v>163.50215002388916</v>
      </c>
      <c r="AD42" s="6">
        <v>175.63306258958431</v>
      </c>
      <c r="AE42" s="6">
        <v>184.68227424749162</v>
      </c>
      <c r="AF42" s="6">
        <v>194.66316292403249</v>
      </c>
      <c r="AG42" s="6">
        <v>205.82417582417582</v>
      </c>
      <c r="AH42" s="6">
        <v>218.61920688007643</v>
      </c>
      <c r="AI42" s="6">
        <v>236.46440516005731</v>
      </c>
      <c r="AJ42" s="6">
        <v>253.20114667940754</v>
      </c>
      <c r="AK42" s="6">
        <v>282.82847587195414</v>
      </c>
      <c r="AL42" s="6">
        <v>301.48112756808405</v>
      </c>
      <c r="AM42" s="6">
        <v>317.73053033922599</v>
      </c>
      <c r="AN42" s="6">
        <v>348.29909221213569</v>
      </c>
      <c r="AO42" s="6">
        <f>VLOOKUP(A42,$A$2:$G$20,6,FALSE)</f>
        <v>379.17343526039178</v>
      </c>
      <c r="AP42" s="6">
        <f t="shared" si="2"/>
        <v>379.17343526039178</v>
      </c>
    </row>
    <row r="43" spans="1:42" x14ac:dyDescent="0.2">
      <c r="A43" s="1" t="s">
        <v>7</v>
      </c>
      <c r="B43" s="5">
        <v>170.95395375947155</v>
      </c>
      <c r="C43" s="5">
        <v>173</v>
      </c>
      <c r="D43">
        <v>174</v>
      </c>
      <c r="E43">
        <v>176</v>
      </c>
      <c r="F43">
        <v>178</v>
      </c>
      <c r="G43">
        <v>180</v>
      </c>
      <c r="H43">
        <v>181</v>
      </c>
      <c r="I43">
        <v>184</v>
      </c>
      <c r="J43">
        <v>186</v>
      </c>
      <c r="K43">
        <v>188</v>
      </c>
      <c r="L43">
        <v>192</v>
      </c>
      <c r="M43">
        <v>194</v>
      </c>
      <c r="N43">
        <v>195</v>
      </c>
      <c r="O43">
        <v>197</v>
      </c>
      <c r="P43">
        <v>199</v>
      </c>
      <c r="Q43">
        <v>199</v>
      </c>
      <c r="R43">
        <v>201</v>
      </c>
      <c r="S43">
        <v>202</v>
      </c>
      <c r="T43">
        <v>203</v>
      </c>
      <c r="U43">
        <v>203</v>
      </c>
      <c r="V43">
        <v>203</v>
      </c>
      <c r="W43">
        <v>204</v>
      </c>
      <c r="X43">
        <v>205</v>
      </c>
      <c r="Y43">
        <v>205</v>
      </c>
      <c r="Z43">
        <v>205</v>
      </c>
      <c r="AA43" s="6">
        <v>205.77035166116184</v>
      </c>
      <c r="AB43" s="6">
        <v>206.62521857392656</v>
      </c>
      <c r="AC43" s="6">
        <v>206.97493685642121</v>
      </c>
      <c r="AD43" s="6">
        <v>207.13036720419663</v>
      </c>
      <c r="AE43" s="6">
        <v>207.38294151933167</v>
      </c>
      <c r="AF43" s="6">
        <v>207.55780066057898</v>
      </c>
      <c r="AG43" s="6">
        <v>207.77151738877015</v>
      </c>
      <c r="AH43" s="6">
        <v>207.77151738877015</v>
      </c>
      <c r="AI43" s="6">
        <v>207.92694773654557</v>
      </c>
      <c r="AJ43" s="6">
        <v>208.23780843209636</v>
      </c>
      <c r="AK43" s="6">
        <v>208.43209636681561</v>
      </c>
      <c r="AL43" s="6">
        <v>208.62638430153487</v>
      </c>
      <c r="AM43" s="6">
        <v>208.62638430153487</v>
      </c>
      <c r="AN43" s="6">
        <v>208.89838741014182</v>
      </c>
      <c r="AO43" s="6">
        <f>VLOOKUP(A43,$A$2:$G$20,6,FALSE)</f>
        <v>209.07324655138916</v>
      </c>
      <c r="AP43" s="6">
        <f t="shared" si="2"/>
        <v>209.07324655138916</v>
      </c>
    </row>
    <row r="44" spans="1:42" x14ac:dyDescent="0.2">
      <c r="A44" s="1" t="s">
        <v>22</v>
      </c>
      <c r="B44" s="5">
        <v>3.9942938659058487</v>
      </c>
      <c r="C44" s="5">
        <v>5</v>
      </c>
      <c r="D44">
        <v>6</v>
      </c>
      <c r="E44">
        <v>6</v>
      </c>
      <c r="F44">
        <v>6</v>
      </c>
      <c r="G44">
        <v>10</v>
      </c>
      <c r="H44">
        <v>11</v>
      </c>
      <c r="I44">
        <v>12</v>
      </c>
      <c r="J44">
        <v>14</v>
      </c>
      <c r="K44">
        <v>16</v>
      </c>
      <c r="L44">
        <v>18</v>
      </c>
      <c r="M44">
        <v>22</v>
      </c>
      <c r="N44">
        <v>24</v>
      </c>
      <c r="O44">
        <v>26</v>
      </c>
      <c r="P44">
        <v>29</v>
      </c>
      <c r="Q44">
        <v>30</v>
      </c>
      <c r="R44">
        <v>32</v>
      </c>
      <c r="S44">
        <v>36</v>
      </c>
      <c r="T44">
        <v>42</v>
      </c>
      <c r="U44">
        <v>45</v>
      </c>
      <c r="V44">
        <v>50</v>
      </c>
      <c r="W44">
        <v>55</v>
      </c>
      <c r="X44">
        <v>57</v>
      </c>
      <c r="Y44">
        <v>58</v>
      </c>
      <c r="Z44">
        <v>61</v>
      </c>
      <c r="AA44" s="6">
        <v>63.276951294069697</v>
      </c>
      <c r="AB44" s="6">
        <v>65.885469737110256</v>
      </c>
      <c r="AC44" s="6">
        <v>70.083554106378642</v>
      </c>
      <c r="AD44" s="6">
        <v>73.792541267576937</v>
      </c>
      <c r="AE44" s="6">
        <v>77.277358875076416</v>
      </c>
      <c r="AF44" s="6">
        <v>81.047483187283476</v>
      </c>
      <c r="AG44" s="6">
        <v>84.552679845119215</v>
      </c>
      <c r="AH44" s="6">
        <v>88.771143264723861</v>
      </c>
      <c r="AI44" s="6">
        <v>92.948848583656002</v>
      </c>
      <c r="AJ44" s="6">
        <v>99.470144691257389</v>
      </c>
      <c r="AK44" s="6">
        <v>104.78907682901976</v>
      </c>
      <c r="AL44" s="6">
        <v>109.61891175871204</v>
      </c>
      <c r="AM44" s="6">
        <v>114.06154473201549</v>
      </c>
      <c r="AN44" s="6">
        <v>121.23497045037701</v>
      </c>
      <c r="AO44" s="6">
        <f>VLOOKUP(A44,$A$2:$G$20,6,FALSE)</f>
        <v>126.49276543713063</v>
      </c>
      <c r="AP44" s="6">
        <f t="shared" si="2"/>
        <v>126.49276543713063</v>
      </c>
    </row>
    <row r="45" spans="1:42" x14ac:dyDescent="0.2">
      <c r="A45" s="1" t="s">
        <v>0</v>
      </c>
      <c r="B45" s="5">
        <v>58.447330447330444</v>
      </c>
      <c r="C45" s="5">
        <v>58</v>
      </c>
      <c r="D45" s="5">
        <v>59</v>
      </c>
      <c r="E45" s="5">
        <v>59</v>
      </c>
      <c r="F45" s="5">
        <v>59</v>
      </c>
      <c r="G45" s="5">
        <v>59</v>
      </c>
      <c r="H45" s="5">
        <v>59</v>
      </c>
      <c r="I45" s="5">
        <v>59</v>
      </c>
      <c r="J45" s="5">
        <v>59</v>
      </c>
      <c r="K45" s="5">
        <v>59</v>
      </c>
      <c r="L45" s="5">
        <v>59</v>
      </c>
      <c r="M45" s="5">
        <v>59</v>
      </c>
      <c r="N45" s="5">
        <v>59</v>
      </c>
      <c r="O45" s="5">
        <v>59</v>
      </c>
      <c r="P45" s="5">
        <v>59</v>
      </c>
      <c r="Q45" s="5">
        <v>59</v>
      </c>
      <c r="R45" s="5">
        <v>59</v>
      </c>
      <c r="S45" s="5">
        <v>59</v>
      </c>
      <c r="T45" s="5">
        <v>59</v>
      </c>
      <c r="U45" s="5">
        <v>59</v>
      </c>
      <c r="V45" s="5">
        <v>59</v>
      </c>
      <c r="W45" s="5">
        <v>59</v>
      </c>
      <c r="X45" s="5">
        <v>59</v>
      </c>
      <c r="Y45" s="5">
        <v>59</v>
      </c>
      <c r="Z45" s="5">
        <v>59</v>
      </c>
      <c r="AA45" s="6">
        <v>59.375901875901874</v>
      </c>
      <c r="AB45" s="6">
        <v>59.427849927849927</v>
      </c>
      <c r="AC45" s="6">
        <v>59.68181818181818</v>
      </c>
      <c r="AD45" s="6">
        <v>59.693362193362191</v>
      </c>
      <c r="AE45" s="6">
        <v>59.702020202020201</v>
      </c>
      <c r="AF45" s="6">
        <v>59.709956709956707</v>
      </c>
      <c r="AG45" s="6">
        <v>59.731601731601735</v>
      </c>
      <c r="AH45" s="6">
        <v>59.731601731601735</v>
      </c>
      <c r="AI45" s="6">
        <v>59.738816738816737</v>
      </c>
      <c r="AJ45" s="6">
        <v>59.751803751803749</v>
      </c>
      <c r="AK45" s="6">
        <v>59.751803751803749</v>
      </c>
      <c r="AL45" s="6">
        <v>59.761904761904759</v>
      </c>
      <c r="AM45" s="6">
        <v>59.761904761904759</v>
      </c>
      <c r="AN45" s="6">
        <v>59.78210678210678</v>
      </c>
      <c r="AO45" s="6">
        <f>VLOOKUP(A45,$A$2:$G$20,6,FALSE)</f>
        <v>59.784992784992788</v>
      </c>
      <c r="AP45" s="6">
        <f t="shared" si="2"/>
        <v>59.784992784992788</v>
      </c>
    </row>
    <row r="61" spans="1:42" x14ac:dyDescent="0.2">
      <c r="A61" t="s">
        <v>13</v>
      </c>
      <c r="B61" s="7" t="s">
        <v>24</v>
      </c>
      <c r="C61" s="7" t="s">
        <v>25</v>
      </c>
      <c r="D61" s="7" t="s">
        <v>26</v>
      </c>
      <c r="E61" s="7" t="s">
        <v>27</v>
      </c>
      <c r="F61" s="7" t="s">
        <v>30</v>
      </c>
      <c r="G61" s="7" t="s">
        <v>31</v>
      </c>
      <c r="H61" s="7" t="s">
        <v>32</v>
      </c>
      <c r="I61" s="7" t="s">
        <v>33</v>
      </c>
      <c r="J61" s="7" t="s">
        <v>34</v>
      </c>
      <c r="K61" s="7" t="s">
        <v>35</v>
      </c>
      <c r="L61" s="7" t="s">
        <v>36</v>
      </c>
      <c r="M61" s="7" t="s">
        <v>37</v>
      </c>
      <c r="N61" s="7" t="s">
        <v>38</v>
      </c>
      <c r="O61" s="7" t="s">
        <v>39</v>
      </c>
      <c r="P61" s="7" t="s">
        <v>40</v>
      </c>
      <c r="Q61" s="7" t="s">
        <v>41</v>
      </c>
      <c r="R61" s="7" t="s">
        <v>42</v>
      </c>
      <c r="S61" s="7" t="s">
        <v>43</v>
      </c>
      <c r="T61" s="7" t="s">
        <v>44</v>
      </c>
      <c r="U61" s="7" t="s">
        <v>45</v>
      </c>
      <c r="V61" s="7" t="s">
        <v>46</v>
      </c>
      <c r="W61" s="7" t="s">
        <v>47</v>
      </c>
      <c r="X61" s="7" t="s">
        <v>48</v>
      </c>
      <c r="Y61" s="7" t="s">
        <v>49</v>
      </c>
      <c r="Z61" s="7" t="s">
        <v>50</v>
      </c>
      <c r="AA61" s="7" t="s">
        <v>51</v>
      </c>
      <c r="AB61" s="7" t="s">
        <v>54</v>
      </c>
      <c r="AC61" s="7" t="s">
        <v>55</v>
      </c>
      <c r="AD61" s="7" t="s">
        <v>56</v>
      </c>
      <c r="AE61" s="7" t="s">
        <v>57</v>
      </c>
      <c r="AF61" s="7" t="s">
        <v>58</v>
      </c>
      <c r="AG61" s="7" t="s">
        <v>59</v>
      </c>
      <c r="AH61" s="7" t="s">
        <v>60</v>
      </c>
      <c r="AI61" s="7" t="s">
        <v>61</v>
      </c>
      <c r="AJ61" s="7" t="s">
        <v>62</v>
      </c>
      <c r="AK61" s="7" t="s">
        <v>63</v>
      </c>
      <c r="AL61" s="7" t="s">
        <v>64</v>
      </c>
      <c r="AM61" s="7" t="s">
        <v>65</v>
      </c>
      <c r="AN61" s="7" t="s">
        <v>66</v>
      </c>
      <c r="AO61" s="7" t="s">
        <v>67</v>
      </c>
      <c r="AP61" s="7" t="s">
        <v>52</v>
      </c>
    </row>
    <row r="62" spans="1:42" x14ac:dyDescent="0.2">
      <c r="A62" s="1" t="s">
        <v>12</v>
      </c>
      <c r="B62" s="5">
        <v>5.8771929824561404</v>
      </c>
      <c r="C62">
        <v>7</v>
      </c>
      <c r="D62">
        <v>8</v>
      </c>
      <c r="E62">
        <v>11</v>
      </c>
      <c r="F62">
        <v>16</v>
      </c>
      <c r="G62">
        <v>19</v>
      </c>
      <c r="H62">
        <v>25</v>
      </c>
      <c r="I62">
        <v>31</v>
      </c>
      <c r="J62">
        <v>38</v>
      </c>
      <c r="K62">
        <v>45</v>
      </c>
      <c r="L62">
        <v>62</v>
      </c>
      <c r="M62">
        <v>73</v>
      </c>
      <c r="N62">
        <v>89</v>
      </c>
      <c r="O62">
        <v>100</v>
      </c>
      <c r="P62">
        <v>113</v>
      </c>
      <c r="Q62">
        <v>143</v>
      </c>
      <c r="R62">
        <v>143</v>
      </c>
      <c r="S62">
        <v>179</v>
      </c>
      <c r="T62">
        <v>196</v>
      </c>
      <c r="U62">
        <v>221</v>
      </c>
      <c r="V62">
        <v>265</v>
      </c>
      <c r="W62">
        <v>294</v>
      </c>
      <c r="X62">
        <v>316</v>
      </c>
      <c r="Y62">
        <v>342</v>
      </c>
      <c r="Z62">
        <v>365</v>
      </c>
      <c r="AA62" s="6">
        <v>389.4736842105263</v>
      </c>
      <c r="AB62" s="6">
        <v>426.05263157894734</v>
      </c>
      <c r="AC62" s="6">
        <v>452.89473684210526</v>
      </c>
      <c r="AD62" s="6">
        <v>478.33333333333331</v>
      </c>
      <c r="AE62" s="6">
        <v>498.50877192982455</v>
      </c>
      <c r="AF62" s="6">
        <v>511.22807017543857</v>
      </c>
      <c r="AG62" s="6">
        <v>526.14035087719299</v>
      </c>
      <c r="AH62" s="6">
        <v>549.29824561403507</v>
      </c>
      <c r="AI62" s="6">
        <v>569.29824561403507</v>
      </c>
      <c r="AJ62" s="6">
        <v>585.87719298245611</v>
      </c>
      <c r="AK62" s="6">
        <v>606.75438596491222</v>
      </c>
      <c r="AL62" s="6">
        <v>622.28070175438597</v>
      </c>
      <c r="AM62" s="6">
        <v>632.19298245614038</v>
      </c>
      <c r="AN62" s="6">
        <v>643.07017543859649</v>
      </c>
      <c r="AO62" s="6">
        <f>VLOOKUP(A62,$A$2:$G$20,7,FALSE)</f>
        <v>657.98245614035091</v>
      </c>
      <c r="AP62" s="6">
        <f>VLOOKUP(A62,$A$2:$G$20,7,FALSE)</f>
        <v>657.98245614035091</v>
      </c>
    </row>
    <row r="63" spans="1:42" x14ac:dyDescent="0.2">
      <c r="A63" s="1" t="s">
        <v>2</v>
      </c>
      <c r="B63" s="5">
        <v>29.532790398628379</v>
      </c>
      <c r="C63" s="6">
        <v>37.633947706815263</v>
      </c>
      <c r="D63">
        <v>47</v>
      </c>
      <c r="E63">
        <v>60</v>
      </c>
      <c r="F63">
        <v>72</v>
      </c>
      <c r="G63">
        <v>94</v>
      </c>
      <c r="H63">
        <v>110</v>
      </c>
      <c r="I63">
        <v>128</v>
      </c>
      <c r="J63">
        <v>146</v>
      </c>
      <c r="K63">
        <v>165</v>
      </c>
      <c r="L63">
        <v>181</v>
      </c>
      <c r="M63">
        <v>201</v>
      </c>
      <c r="N63">
        <v>222</v>
      </c>
      <c r="O63">
        <v>240</v>
      </c>
      <c r="P63">
        <v>256</v>
      </c>
      <c r="Q63">
        <v>271</v>
      </c>
      <c r="R63">
        <v>286</v>
      </c>
      <c r="S63">
        <v>301</v>
      </c>
      <c r="T63">
        <v>317</v>
      </c>
      <c r="U63">
        <v>331</v>
      </c>
      <c r="V63">
        <v>345</v>
      </c>
      <c r="W63">
        <v>356</v>
      </c>
      <c r="X63">
        <v>369</v>
      </c>
      <c r="Y63">
        <v>381</v>
      </c>
      <c r="Z63">
        <v>391</v>
      </c>
      <c r="AA63" s="6">
        <v>403.17188169738534</v>
      </c>
      <c r="AB63" s="6">
        <v>413.95199314187744</v>
      </c>
      <c r="AC63" s="6">
        <v>428.67552507501074</v>
      </c>
      <c r="AD63" s="6">
        <v>442.32747535362199</v>
      </c>
      <c r="AE63" s="6">
        <v>438.34119159879987</v>
      </c>
      <c r="AF63" s="6">
        <v>446.89241320188603</v>
      </c>
      <c r="AG63" s="6">
        <v>456.10801543077588</v>
      </c>
      <c r="AH63" s="6">
        <v>465.43077582511791</v>
      </c>
      <c r="AI63" s="6">
        <v>474.86069438491216</v>
      </c>
      <c r="AJ63" s="6">
        <v>482.72610372910418</v>
      </c>
      <c r="AK63" s="6">
        <v>490.82726103729107</v>
      </c>
      <c r="AL63" s="6">
        <v>496.99957136733821</v>
      </c>
      <c r="AM63" s="6">
        <v>504.09344192027436</v>
      </c>
      <c r="AN63" s="6">
        <v>510.54436348049722</v>
      </c>
      <c r="AO63" s="6">
        <f>VLOOKUP(A63,$A$2:$G$20,7,FALSE)</f>
        <v>520.25289327046721</v>
      </c>
      <c r="AP63" s="6">
        <f t="shared" ref="AP63:AP80" si="3">VLOOKUP(A63,$A$2:$G$20,7,FALSE)</f>
        <v>520.25289327046721</v>
      </c>
    </row>
    <row r="64" spans="1:42" x14ac:dyDescent="0.2">
      <c r="A64" s="1" t="s">
        <v>1</v>
      </c>
      <c r="B64" s="5">
        <v>79.778439153439152</v>
      </c>
      <c r="C64" s="6">
        <v>90.542328042328052</v>
      </c>
      <c r="D64">
        <v>100</v>
      </c>
      <c r="E64">
        <v>113</v>
      </c>
      <c r="F64">
        <v>124</v>
      </c>
      <c r="G64">
        <v>136</v>
      </c>
      <c r="H64">
        <v>151</v>
      </c>
      <c r="I64">
        <v>166</v>
      </c>
      <c r="J64">
        <v>178</v>
      </c>
      <c r="K64">
        <v>192</v>
      </c>
      <c r="L64">
        <v>205</v>
      </c>
      <c r="M64">
        <v>218</v>
      </c>
      <c r="N64">
        <v>230</v>
      </c>
      <c r="O64">
        <v>243</v>
      </c>
      <c r="P64">
        <v>254</v>
      </c>
      <c r="Q64">
        <v>263</v>
      </c>
      <c r="R64">
        <v>273</v>
      </c>
      <c r="S64">
        <v>283</v>
      </c>
      <c r="T64">
        <v>292</v>
      </c>
      <c r="U64">
        <v>302</v>
      </c>
      <c r="V64">
        <v>312</v>
      </c>
      <c r="W64">
        <v>322</v>
      </c>
      <c r="X64">
        <v>329</v>
      </c>
      <c r="Y64">
        <v>338</v>
      </c>
      <c r="Z64">
        <v>348</v>
      </c>
      <c r="AA64" s="6">
        <v>357.88690476190476</v>
      </c>
      <c r="AB64" s="6">
        <v>366.56746031746036</v>
      </c>
      <c r="AC64" s="6">
        <v>376.07473544973544</v>
      </c>
      <c r="AD64" s="6">
        <v>384.04431216931221</v>
      </c>
      <c r="AE64" s="6">
        <v>391.20370370370375</v>
      </c>
      <c r="AF64" s="6">
        <v>398.71031746031747</v>
      </c>
      <c r="AG64" s="6">
        <v>407.53968253968259</v>
      </c>
      <c r="AH64" s="6">
        <v>414.76521164021165</v>
      </c>
      <c r="AI64" s="6">
        <v>422.43716931216932</v>
      </c>
      <c r="AJ64" s="6">
        <v>429.38161375661377</v>
      </c>
      <c r="AK64" s="6">
        <v>436.24338624338628</v>
      </c>
      <c r="AL64" s="6">
        <v>440.54232804232805</v>
      </c>
      <c r="AM64" s="6">
        <v>446.04828042328046</v>
      </c>
      <c r="AN64" s="6">
        <v>452.36441798941803</v>
      </c>
      <c r="AO64" s="6">
        <f>VLOOKUP(A64,$A$2:$G$20,7,FALSE)</f>
        <v>457.70502645502648</v>
      </c>
      <c r="AP64" s="6">
        <f t="shared" si="3"/>
        <v>457.70502645502648</v>
      </c>
    </row>
    <row r="65" spans="1:45" x14ac:dyDescent="0.2">
      <c r="A65" s="1" t="s">
        <v>9</v>
      </c>
      <c r="B65" s="5">
        <v>3.5069235400361229</v>
      </c>
      <c r="C65">
        <v>4</v>
      </c>
      <c r="D65">
        <v>5</v>
      </c>
      <c r="E65">
        <v>6</v>
      </c>
      <c r="F65">
        <v>7</v>
      </c>
      <c r="G65">
        <v>9</v>
      </c>
      <c r="H65">
        <v>11</v>
      </c>
      <c r="I65">
        <v>15</v>
      </c>
      <c r="J65">
        <v>18</v>
      </c>
      <c r="K65">
        <v>21</v>
      </c>
      <c r="L65">
        <v>27</v>
      </c>
      <c r="M65">
        <v>35</v>
      </c>
      <c r="N65">
        <v>44</v>
      </c>
      <c r="O65">
        <v>54</v>
      </c>
      <c r="P65">
        <v>65</v>
      </c>
      <c r="Q65">
        <v>74</v>
      </c>
      <c r="R65">
        <v>81</v>
      </c>
      <c r="S65">
        <v>93</v>
      </c>
      <c r="T65">
        <v>107</v>
      </c>
      <c r="U65">
        <v>120</v>
      </c>
      <c r="V65">
        <v>135</v>
      </c>
      <c r="W65">
        <v>149</v>
      </c>
      <c r="X65">
        <v>160</v>
      </c>
      <c r="Y65">
        <v>171</v>
      </c>
      <c r="Z65">
        <v>198</v>
      </c>
      <c r="AA65" s="6">
        <v>193.67850692354006</v>
      </c>
      <c r="AB65" s="6">
        <v>206.63756773028297</v>
      </c>
      <c r="AC65" s="6">
        <v>219.3859121011439</v>
      </c>
      <c r="AD65" s="6">
        <v>232.75135460565926</v>
      </c>
      <c r="AE65" s="6">
        <v>241.72185430463577</v>
      </c>
      <c r="AF65" s="6">
        <v>248.47983142685129</v>
      </c>
      <c r="AG65" s="6">
        <v>260.94220349187236</v>
      </c>
      <c r="AH65" s="6">
        <v>272.42624924744132</v>
      </c>
      <c r="AI65" s="6">
        <v>282.02889825406385</v>
      </c>
      <c r="AJ65" s="6">
        <v>293.5881998795906</v>
      </c>
      <c r="AK65" s="6">
        <v>305.82480433473813</v>
      </c>
      <c r="AL65" s="6">
        <v>312.04093919325709</v>
      </c>
      <c r="AM65" s="6">
        <v>317.45936183022275</v>
      </c>
      <c r="AN65" s="6">
        <v>326.27934978928357</v>
      </c>
      <c r="AO65" s="6">
        <f>VLOOKUP(A65,$A$2:$G$20,7,FALSE)</f>
        <v>392.79048765803736</v>
      </c>
      <c r="AP65" s="6">
        <f t="shared" si="3"/>
        <v>392.79048765803736</v>
      </c>
    </row>
    <row r="66" spans="1:45" x14ac:dyDescent="0.2">
      <c r="A66" s="1" t="s">
        <v>6</v>
      </c>
      <c r="B66" s="5">
        <v>8.3893118375876998</v>
      </c>
      <c r="C66">
        <v>10</v>
      </c>
      <c r="D66">
        <v>13</v>
      </c>
      <c r="E66">
        <v>16</v>
      </c>
      <c r="F66">
        <v>20</v>
      </c>
      <c r="G66">
        <v>25</v>
      </c>
      <c r="H66">
        <v>30</v>
      </c>
      <c r="I66">
        <v>35</v>
      </c>
      <c r="J66">
        <v>39</v>
      </c>
      <c r="K66">
        <v>45</v>
      </c>
      <c r="L66">
        <v>53</v>
      </c>
      <c r="M66">
        <v>60</v>
      </c>
      <c r="N66">
        <v>80</v>
      </c>
      <c r="O66">
        <v>97</v>
      </c>
      <c r="P66">
        <v>113</v>
      </c>
      <c r="Q66">
        <v>121</v>
      </c>
      <c r="R66">
        <v>133</v>
      </c>
      <c r="S66">
        <v>154</v>
      </c>
      <c r="T66">
        <v>162</v>
      </c>
      <c r="U66">
        <v>182</v>
      </c>
      <c r="V66">
        <v>197</v>
      </c>
      <c r="W66">
        <v>206</v>
      </c>
      <c r="X66">
        <v>215</v>
      </c>
      <c r="Y66">
        <v>233</v>
      </c>
      <c r="Z66">
        <v>235</v>
      </c>
      <c r="AA66" s="6">
        <v>256.26212867592182</v>
      </c>
      <c r="AB66" s="6">
        <v>267.50261233019853</v>
      </c>
      <c r="AC66" s="6">
        <v>278.86251679355132</v>
      </c>
      <c r="AD66" s="6">
        <v>288.44603672189879</v>
      </c>
      <c r="AE66" s="6">
        <v>294.34243917002539</v>
      </c>
      <c r="AF66" s="6">
        <v>302.50783699059565</v>
      </c>
      <c r="AG66" s="6">
        <v>310.43439319301393</v>
      </c>
      <c r="AH66" s="6">
        <v>318.55500821018063</v>
      </c>
      <c r="AI66" s="6">
        <v>326.25765039558144</v>
      </c>
      <c r="AJ66" s="6">
        <v>332.06448723690107</v>
      </c>
      <c r="AK66" s="6">
        <v>337.57277205553072</v>
      </c>
      <c r="AL66" s="6">
        <v>341.18525153007914</v>
      </c>
      <c r="AM66" s="6">
        <v>347.70861322585461</v>
      </c>
      <c r="AN66" s="6">
        <v>353.18704284221531</v>
      </c>
      <c r="AO66" s="6">
        <f>VLOOKUP(A66,$A$2:$G$20,7,FALSE)</f>
        <v>359.5611285266458</v>
      </c>
      <c r="AP66" s="6">
        <f t="shared" si="3"/>
        <v>359.5611285266458</v>
      </c>
    </row>
    <row r="67" spans="1:45" x14ac:dyDescent="0.2">
      <c r="A67" s="1" t="s">
        <v>10</v>
      </c>
      <c r="B67" s="5">
        <v>7.9161816065192081</v>
      </c>
      <c r="C67">
        <v>10</v>
      </c>
      <c r="D67">
        <v>12</v>
      </c>
      <c r="E67">
        <v>16</v>
      </c>
      <c r="F67">
        <v>21</v>
      </c>
      <c r="G67">
        <v>25</v>
      </c>
      <c r="H67">
        <v>32</v>
      </c>
      <c r="I67">
        <v>37</v>
      </c>
      <c r="J67">
        <v>45</v>
      </c>
      <c r="K67">
        <v>50</v>
      </c>
      <c r="L67">
        <v>60</v>
      </c>
      <c r="M67">
        <v>68</v>
      </c>
      <c r="N67">
        <v>78</v>
      </c>
      <c r="O67">
        <v>87</v>
      </c>
      <c r="P67">
        <v>96</v>
      </c>
      <c r="Q67">
        <v>103</v>
      </c>
      <c r="R67">
        <v>109</v>
      </c>
      <c r="S67">
        <v>122</v>
      </c>
      <c r="T67">
        <v>131</v>
      </c>
      <c r="U67">
        <v>139</v>
      </c>
      <c r="V67">
        <v>146</v>
      </c>
      <c r="W67">
        <v>154</v>
      </c>
      <c r="X67">
        <v>159</v>
      </c>
      <c r="Y67">
        <v>164</v>
      </c>
      <c r="Z67">
        <v>171</v>
      </c>
      <c r="AA67" s="6">
        <v>182.42142025611176</v>
      </c>
      <c r="AB67" s="6">
        <v>192.9569266589057</v>
      </c>
      <c r="AC67" s="6">
        <v>201.33876600698488</v>
      </c>
      <c r="AD67" s="6">
        <v>209.60419091967404</v>
      </c>
      <c r="AE67" s="6">
        <v>214.43538998835857</v>
      </c>
      <c r="AF67" s="6">
        <v>218.33527357392316</v>
      </c>
      <c r="AG67" s="6">
        <v>227.9394644935972</v>
      </c>
      <c r="AH67" s="6">
        <v>235.97206053550642</v>
      </c>
      <c r="AI67" s="6">
        <v>243.13154831199068</v>
      </c>
      <c r="AJ67" s="6">
        <v>249.65075669383003</v>
      </c>
      <c r="AK67" s="6">
        <v>256.63562281722932</v>
      </c>
      <c r="AL67" s="6">
        <v>260.47729918509896</v>
      </c>
      <c r="AM67" s="6">
        <v>262.98020954598371</v>
      </c>
      <c r="AN67" s="6">
        <v>265.77415599534345</v>
      </c>
      <c r="AO67" s="6">
        <f>VLOOKUP(A67,$A$2:$G$20,7,FALSE)</f>
        <v>274.21420256111759</v>
      </c>
      <c r="AP67" s="6">
        <f t="shared" si="3"/>
        <v>274.21420256111759</v>
      </c>
    </row>
    <row r="68" spans="1:45" x14ac:dyDescent="0.2">
      <c r="A68" s="1" t="s">
        <v>20</v>
      </c>
      <c r="B68" s="5">
        <v>1.9762845849802373</v>
      </c>
      <c r="C68">
        <v>2</v>
      </c>
      <c r="D68">
        <v>2</v>
      </c>
      <c r="E68">
        <v>4</v>
      </c>
      <c r="F68">
        <v>6</v>
      </c>
      <c r="G68">
        <v>8</v>
      </c>
      <c r="H68">
        <v>10</v>
      </c>
      <c r="I68">
        <v>10</v>
      </c>
      <c r="J68">
        <v>11</v>
      </c>
      <c r="K68">
        <v>14</v>
      </c>
      <c r="L68">
        <v>18</v>
      </c>
      <c r="M68">
        <v>24</v>
      </c>
      <c r="N68">
        <v>30</v>
      </c>
      <c r="O68">
        <v>35</v>
      </c>
      <c r="P68">
        <v>37</v>
      </c>
      <c r="Q68">
        <v>40</v>
      </c>
      <c r="R68">
        <v>47</v>
      </c>
      <c r="S68">
        <v>58</v>
      </c>
      <c r="T68">
        <v>68</v>
      </c>
      <c r="U68">
        <v>78</v>
      </c>
      <c r="V68">
        <v>86</v>
      </c>
      <c r="W68">
        <v>88</v>
      </c>
      <c r="X68">
        <v>89</v>
      </c>
      <c r="Y68">
        <v>91</v>
      </c>
      <c r="Z68">
        <v>102</v>
      </c>
      <c r="AA68" s="6">
        <v>118.87351778656128</v>
      </c>
      <c r="AB68" s="6">
        <v>131.71936758893281</v>
      </c>
      <c r="AC68" s="6">
        <v>138.33992094861662</v>
      </c>
      <c r="AD68" s="6">
        <v>149.30830039525694</v>
      </c>
      <c r="AE68" s="6">
        <v>152.17391304347828</v>
      </c>
      <c r="AF68" s="6">
        <v>156.12648221343875</v>
      </c>
      <c r="AG68" s="6">
        <v>174.40711462450594</v>
      </c>
      <c r="AH68" s="6">
        <v>191.403162055336</v>
      </c>
      <c r="AI68" s="6">
        <v>199.70355731225297</v>
      </c>
      <c r="AJ68" s="6">
        <v>212.64822134387353</v>
      </c>
      <c r="AK68" s="6">
        <v>216.600790513834</v>
      </c>
      <c r="AL68" s="6">
        <v>216.79841897233203</v>
      </c>
      <c r="AM68" s="6">
        <v>224.70355731225297</v>
      </c>
      <c r="AN68" s="6">
        <v>232.70750988142294</v>
      </c>
      <c r="AO68" s="6">
        <f>VLOOKUP(A68,$A$2:$G$20,7,FALSE)</f>
        <v>243.28063241106722</v>
      </c>
      <c r="AP68" s="6">
        <f t="shared" si="3"/>
        <v>243.28063241106722</v>
      </c>
    </row>
    <row r="69" spans="1:45" x14ac:dyDescent="0.2">
      <c r="A69" s="1" t="s">
        <v>8</v>
      </c>
      <c r="B69" s="5">
        <v>9.3348891481913654</v>
      </c>
      <c r="C69">
        <v>11</v>
      </c>
      <c r="D69">
        <v>14</v>
      </c>
      <c r="E69">
        <v>14</v>
      </c>
      <c r="F69">
        <v>18</v>
      </c>
      <c r="G69">
        <v>22</v>
      </c>
      <c r="H69">
        <v>27</v>
      </c>
      <c r="I69">
        <v>31</v>
      </c>
      <c r="J69">
        <v>35</v>
      </c>
      <c r="K69">
        <v>42</v>
      </c>
      <c r="L69">
        <v>51</v>
      </c>
      <c r="M69">
        <v>57</v>
      </c>
      <c r="N69">
        <v>63</v>
      </c>
      <c r="O69">
        <v>69</v>
      </c>
      <c r="P69">
        <v>78</v>
      </c>
      <c r="Q69">
        <v>86</v>
      </c>
      <c r="R69">
        <v>89</v>
      </c>
      <c r="S69">
        <v>96</v>
      </c>
      <c r="T69">
        <v>104</v>
      </c>
      <c r="U69">
        <v>111</v>
      </c>
      <c r="V69">
        <v>117</v>
      </c>
      <c r="W69">
        <v>121</v>
      </c>
      <c r="X69">
        <v>129</v>
      </c>
      <c r="Y69">
        <v>133</v>
      </c>
      <c r="Z69">
        <v>137</v>
      </c>
      <c r="AA69" s="6">
        <v>144.57409568261377</v>
      </c>
      <c r="AB69" s="6">
        <v>149.47491248541422</v>
      </c>
      <c r="AC69" s="6">
        <v>154.84247374562426</v>
      </c>
      <c r="AD69" s="6">
        <v>159.62660443407233</v>
      </c>
      <c r="AE69" s="6">
        <v>162.54375729288213</v>
      </c>
      <c r="AF69" s="6">
        <v>166.74445740956827</v>
      </c>
      <c r="AG69" s="6">
        <v>172.46207701283546</v>
      </c>
      <c r="AH69" s="6">
        <v>176.07934655775961</v>
      </c>
      <c r="AI69" s="6">
        <v>180.7467911318553</v>
      </c>
      <c r="AJ69" s="6">
        <v>185.41423570595097</v>
      </c>
      <c r="AK69" s="6">
        <v>186.5810968494749</v>
      </c>
      <c r="AL69" s="6">
        <v>187.86464410735121</v>
      </c>
      <c r="AM69" s="6">
        <v>194.28238039673278</v>
      </c>
      <c r="AN69" s="6">
        <v>198.2497082847141</v>
      </c>
      <c r="AO69" s="6">
        <f>VLOOKUP(A69,$A$2:$G$20,7,FALSE)</f>
        <v>200.23337222870478</v>
      </c>
      <c r="AP69" s="6">
        <f t="shared" si="3"/>
        <v>200.23337222870478</v>
      </c>
      <c r="AQ69" s="6"/>
      <c r="AR69" s="6"/>
      <c r="AS69" s="6"/>
    </row>
    <row r="70" spans="1:45" s="11" customFormat="1" x14ac:dyDescent="0.2">
      <c r="A70" s="9" t="s">
        <v>3</v>
      </c>
      <c r="B70" s="10">
        <v>0.91992665036674814</v>
      </c>
      <c r="C70" s="11">
        <v>1</v>
      </c>
      <c r="D70" s="11">
        <v>2</v>
      </c>
      <c r="E70" s="11">
        <v>2</v>
      </c>
      <c r="F70" s="11">
        <v>3</v>
      </c>
      <c r="G70" s="11">
        <v>4</v>
      </c>
      <c r="H70" s="11">
        <v>5</v>
      </c>
      <c r="I70" s="11">
        <v>6</v>
      </c>
      <c r="J70" s="11">
        <v>8</v>
      </c>
      <c r="K70" s="11">
        <v>10</v>
      </c>
      <c r="L70" s="11">
        <v>12</v>
      </c>
      <c r="M70" s="11">
        <v>16</v>
      </c>
      <c r="N70" s="11">
        <v>19</v>
      </c>
      <c r="O70" s="11">
        <v>23</v>
      </c>
      <c r="P70" s="10">
        <v>26</v>
      </c>
      <c r="Q70" s="11">
        <v>29</v>
      </c>
      <c r="R70" s="11">
        <v>33</v>
      </c>
      <c r="S70" s="11">
        <v>39</v>
      </c>
      <c r="T70" s="11">
        <v>45</v>
      </c>
      <c r="U70" s="11">
        <v>51</v>
      </c>
      <c r="V70" s="11">
        <v>57</v>
      </c>
      <c r="W70" s="11">
        <v>63</v>
      </c>
      <c r="X70" s="11">
        <v>68</v>
      </c>
      <c r="Y70" s="11">
        <v>72</v>
      </c>
      <c r="Z70" s="11">
        <v>80</v>
      </c>
      <c r="AA70" s="12">
        <v>87.191320293398533</v>
      </c>
      <c r="AB70" s="12">
        <v>105.7976772616137</v>
      </c>
      <c r="AC70" s="12">
        <v>113.56356968215159</v>
      </c>
      <c r="AD70" s="12">
        <v>119.23594132029341</v>
      </c>
      <c r="AE70" s="12">
        <v>123.9455990220049</v>
      </c>
      <c r="AF70" s="12">
        <v>129.93276283618582</v>
      </c>
      <c r="AG70" s="12">
        <v>138.50244498777508</v>
      </c>
      <c r="AH70" s="6">
        <v>145.65709046454768</v>
      </c>
      <c r="AI70" s="6">
        <v>152.33801955990219</v>
      </c>
      <c r="AJ70" s="6">
        <v>159.489608801956</v>
      </c>
      <c r="AK70" s="6">
        <v>165.81907090464549</v>
      </c>
      <c r="AL70" s="6">
        <v>169.35513447432763</v>
      </c>
      <c r="AM70" s="6">
        <v>173.58496332518337</v>
      </c>
      <c r="AN70" s="6">
        <v>181.13080684596576</v>
      </c>
      <c r="AO70" s="6">
        <f>VLOOKUP(A70,$A$2:$G$20,7,FALSE)</f>
        <v>188.43520782396089</v>
      </c>
      <c r="AP70" s="6">
        <f t="shared" si="3"/>
        <v>188.43520782396089</v>
      </c>
    </row>
    <row r="71" spans="1:45" x14ac:dyDescent="0.2">
      <c r="A71" s="1" t="s">
        <v>21</v>
      </c>
      <c r="B71" s="5">
        <v>0.50545357807927638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2</v>
      </c>
      <c r="J71">
        <v>2</v>
      </c>
      <c r="K71">
        <v>2</v>
      </c>
      <c r="L71">
        <v>3</v>
      </c>
      <c r="M71">
        <v>3</v>
      </c>
      <c r="N71">
        <v>5</v>
      </c>
      <c r="O71">
        <v>6</v>
      </c>
      <c r="P71">
        <v>6</v>
      </c>
      <c r="Q71">
        <v>7</v>
      </c>
      <c r="R71">
        <v>9</v>
      </c>
      <c r="S71">
        <v>10</v>
      </c>
      <c r="T71">
        <v>11</v>
      </c>
      <c r="U71">
        <v>14</v>
      </c>
      <c r="V71">
        <v>15</v>
      </c>
      <c r="W71">
        <v>17</v>
      </c>
      <c r="X71">
        <v>19</v>
      </c>
      <c r="Y71">
        <v>21</v>
      </c>
      <c r="Z71">
        <v>24</v>
      </c>
      <c r="AA71" s="6">
        <v>26.868848097898375</v>
      </c>
      <c r="AB71" s="6">
        <v>31.790369779196592</v>
      </c>
      <c r="AC71" s="6">
        <v>34.849694067571157</v>
      </c>
      <c r="AD71" s="6">
        <v>39.106145251396647</v>
      </c>
      <c r="AE71" s="6">
        <v>42.218675179569033</v>
      </c>
      <c r="AF71" s="6">
        <v>44.958765629156687</v>
      </c>
      <c r="AG71" s="6">
        <v>48.789571694599623</v>
      </c>
      <c r="AH71" s="6">
        <v>52.513966480446925</v>
      </c>
      <c r="AI71" s="6">
        <v>57.116254322958227</v>
      </c>
      <c r="AJ71" s="6">
        <v>61.239691407289165</v>
      </c>
      <c r="AK71" s="6">
        <v>65.575951050811383</v>
      </c>
      <c r="AL71" s="6">
        <v>68.103218941207757</v>
      </c>
      <c r="AM71" s="6">
        <v>71.827613727055066</v>
      </c>
      <c r="AN71" s="6">
        <v>76.05746209098163</v>
      </c>
      <c r="AO71" s="6">
        <f>VLOOKUP(A71,$A$2:$G$20,7,FALSE)</f>
        <v>79.702048417132204</v>
      </c>
      <c r="AP71" s="6">
        <f t="shared" si="3"/>
        <v>79.702048417132204</v>
      </c>
    </row>
    <row r="72" spans="1:45" x14ac:dyDescent="0.2">
      <c r="A72" s="1" t="s">
        <v>28</v>
      </c>
      <c r="B72" s="5">
        <v>3</v>
      </c>
      <c r="C72">
        <v>4</v>
      </c>
      <c r="D72">
        <v>4</v>
      </c>
      <c r="E72">
        <v>6</v>
      </c>
      <c r="F72">
        <v>6</v>
      </c>
      <c r="G72">
        <v>7</v>
      </c>
      <c r="H72">
        <v>9</v>
      </c>
      <c r="I72">
        <v>12</v>
      </c>
      <c r="J72">
        <v>13</v>
      </c>
      <c r="K72">
        <v>14</v>
      </c>
      <c r="L72">
        <v>16</v>
      </c>
      <c r="M72">
        <v>19</v>
      </c>
      <c r="N72">
        <v>22</v>
      </c>
      <c r="O72">
        <v>25</v>
      </c>
      <c r="P72">
        <v>29</v>
      </c>
      <c r="Q72">
        <v>32</v>
      </c>
      <c r="R72">
        <v>33</v>
      </c>
      <c r="S72">
        <v>36</v>
      </c>
      <c r="T72">
        <v>39</v>
      </c>
      <c r="U72">
        <v>42</v>
      </c>
      <c r="V72">
        <v>44</v>
      </c>
      <c r="W72">
        <v>46</v>
      </c>
      <c r="X72">
        <v>49</v>
      </c>
      <c r="Y72">
        <v>51</v>
      </c>
      <c r="Z72">
        <v>53</v>
      </c>
      <c r="AA72" s="6">
        <v>55.178571428571431</v>
      </c>
      <c r="AB72" s="6">
        <v>57.321428571428577</v>
      </c>
      <c r="AC72" s="6">
        <v>60.000000000000007</v>
      </c>
      <c r="AD72" s="6">
        <v>61.785714285714292</v>
      </c>
      <c r="AE72" s="6">
        <v>63.392857142857146</v>
      </c>
      <c r="AF72" s="6">
        <v>65</v>
      </c>
      <c r="AG72" s="6">
        <v>66.071428571428569</v>
      </c>
      <c r="AH72" s="6">
        <v>68.571428571428569</v>
      </c>
      <c r="AI72" s="6">
        <v>70.357142857142861</v>
      </c>
      <c r="AJ72" s="6">
        <v>71.964285714285722</v>
      </c>
      <c r="AK72" s="6">
        <v>74.642857142857153</v>
      </c>
      <c r="AL72" s="6">
        <v>75.357142857142861</v>
      </c>
      <c r="AM72" s="6">
        <v>76.25</v>
      </c>
      <c r="AN72" s="6">
        <v>77.5</v>
      </c>
      <c r="AO72" s="6">
        <f>VLOOKUP(A72,$A$2:$G$20,7,FALSE)</f>
        <v>79.107142857142861</v>
      </c>
      <c r="AP72" s="6">
        <f t="shared" si="3"/>
        <v>79.107142857142861</v>
      </c>
      <c r="AR72" s="5"/>
    </row>
    <row r="73" spans="1:45" x14ac:dyDescent="0.2">
      <c r="A73" s="1" t="s">
        <v>4</v>
      </c>
      <c r="B73" s="5">
        <v>1.0146152917018962</v>
      </c>
      <c r="C73">
        <v>1</v>
      </c>
      <c r="D73">
        <v>1</v>
      </c>
      <c r="E73">
        <v>2</v>
      </c>
      <c r="F73">
        <v>2</v>
      </c>
      <c r="G73">
        <v>3</v>
      </c>
      <c r="H73">
        <v>4</v>
      </c>
      <c r="I73">
        <v>5</v>
      </c>
      <c r="J73">
        <v>7</v>
      </c>
      <c r="K73">
        <v>8</v>
      </c>
      <c r="L73">
        <v>9</v>
      </c>
      <c r="M73">
        <v>11</v>
      </c>
      <c r="N73">
        <v>13</v>
      </c>
      <c r="O73">
        <v>15</v>
      </c>
      <c r="P73">
        <v>17</v>
      </c>
      <c r="Q73">
        <v>19</v>
      </c>
      <c r="R73">
        <v>22</v>
      </c>
      <c r="S73">
        <v>24</v>
      </c>
      <c r="T73">
        <v>28</v>
      </c>
      <c r="U73">
        <v>31</v>
      </c>
      <c r="V73">
        <v>33</v>
      </c>
      <c r="W73">
        <v>35</v>
      </c>
      <c r="X73">
        <v>37</v>
      </c>
      <c r="Y73">
        <v>39</v>
      </c>
      <c r="Z73">
        <v>42</v>
      </c>
      <c r="AA73" s="6">
        <v>45.947578209928729</v>
      </c>
      <c r="AB73" s="6">
        <v>48.943109071143851</v>
      </c>
      <c r="AC73" s="6">
        <v>52.566735112936342</v>
      </c>
      <c r="AD73" s="6">
        <v>54.813383258847679</v>
      </c>
      <c r="AE73" s="6">
        <v>56.069573620002409</v>
      </c>
      <c r="AF73" s="6">
        <v>58.726899383983572</v>
      </c>
      <c r="AG73" s="6">
        <v>61.432540161855293</v>
      </c>
      <c r="AH73" s="6">
        <v>64.198574707090216</v>
      </c>
      <c r="AI73" s="6">
        <v>67.33905060997705</v>
      </c>
      <c r="AJ73" s="6">
        <v>69.573620002415751</v>
      </c>
      <c r="AK73" s="6">
        <v>70.986834158714814</v>
      </c>
      <c r="AL73" s="6">
        <v>72.182630752506341</v>
      </c>
      <c r="AM73" s="6">
        <v>73.99444377340258</v>
      </c>
      <c r="AN73" s="6">
        <v>76.265249426259203</v>
      </c>
      <c r="AO73" s="6">
        <f>VLOOKUP(A73,$A$2:$G$20,7,FALSE)</f>
        <v>78.113298707573378</v>
      </c>
      <c r="AP73" s="6">
        <f t="shared" si="3"/>
        <v>78.113298707573378</v>
      </c>
    </row>
    <row r="74" spans="1:45" x14ac:dyDescent="0.2">
      <c r="A74" s="1" t="s">
        <v>5</v>
      </c>
      <c r="B74" s="5">
        <v>19.172005914243471</v>
      </c>
      <c r="C74">
        <v>21</v>
      </c>
      <c r="D74">
        <v>22</v>
      </c>
      <c r="E74">
        <v>24</v>
      </c>
      <c r="F74">
        <v>26</v>
      </c>
      <c r="G74">
        <v>28</v>
      </c>
      <c r="H74">
        <v>29</v>
      </c>
      <c r="I74">
        <v>31</v>
      </c>
      <c r="J74">
        <v>33</v>
      </c>
      <c r="K74">
        <v>34</v>
      </c>
      <c r="L74">
        <v>36</v>
      </c>
      <c r="M74">
        <v>37</v>
      </c>
      <c r="N74">
        <v>39</v>
      </c>
      <c r="O74">
        <v>41</v>
      </c>
      <c r="P74">
        <v>43</v>
      </c>
      <c r="Q74">
        <v>46</v>
      </c>
      <c r="R74">
        <v>46</v>
      </c>
      <c r="S74">
        <v>48</v>
      </c>
      <c r="T74">
        <v>49</v>
      </c>
      <c r="U74">
        <v>51</v>
      </c>
      <c r="V74">
        <v>52</v>
      </c>
      <c r="W74">
        <v>54</v>
      </c>
      <c r="X74">
        <v>55</v>
      </c>
      <c r="Y74">
        <v>56</v>
      </c>
      <c r="Z74">
        <v>58</v>
      </c>
      <c r="AA74" s="6">
        <v>58.859043863972403</v>
      </c>
      <c r="AB74" s="6">
        <v>59.992607195662892</v>
      </c>
      <c r="AC74" s="6">
        <v>61.089206505667818</v>
      </c>
      <c r="AD74" s="6">
        <v>61.988664366683096</v>
      </c>
      <c r="AE74" s="6">
        <v>63.060620995564321</v>
      </c>
      <c r="AF74" s="6">
        <v>64.181862986692948</v>
      </c>
      <c r="AG74" s="6">
        <v>65.266140956136027</v>
      </c>
      <c r="AH74" s="6">
        <v>66.424346968950218</v>
      </c>
      <c r="AI74" s="6">
        <v>67.533267619517005</v>
      </c>
      <c r="AJ74" s="6">
        <v>68.679152291769341</v>
      </c>
      <c r="AK74" s="6">
        <v>69.615574174470183</v>
      </c>
      <c r="AL74" s="6">
        <v>70.35485460818137</v>
      </c>
      <c r="AM74" s="6">
        <v>71.537703302119269</v>
      </c>
      <c r="AN74" s="6">
        <v>72.412518482010839</v>
      </c>
      <c r="AO74" s="6">
        <f>VLOOKUP(A74,$A$2:$G$20,7,FALSE)</f>
        <v>73.398225726959097</v>
      </c>
      <c r="AP74" s="6">
        <f t="shared" si="3"/>
        <v>73.398225726959097</v>
      </c>
    </row>
    <row r="75" spans="1:45" x14ac:dyDescent="0.2">
      <c r="A75" s="1" t="s">
        <v>11</v>
      </c>
      <c r="B75" s="5">
        <v>0.90702947845804982</v>
      </c>
      <c r="C75">
        <v>2</v>
      </c>
      <c r="D75">
        <v>2</v>
      </c>
      <c r="E75">
        <v>3</v>
      </c>
      <c r="F75">
        <v>3</v>
      </c>
      <c r="G75">
        <v>6</v>
      </c>
      <c r="H75">
        <v>7</v>
      </c>
      <c r="I75">
        <v>8</v>
      </c>
      <c r="J75">
        <v>10</v>
      </c>
      <c r="K75">
        <v>12</v>
      </c>
      <c r="L75">
        <v>15</v>
      </c>
      <c r="M75">
        <v>17</v>
      </c>
      <c r="N75">
        <v>18</v>
      </c>
      <c r="O75">
        <v>19</v>
      </c>
      <c r="P75">
        <v>21</v>
      </c>
      <c r="Q75">
        <v>23</v>
      </c>
      <c r="R75">
        <v>25</v>
      </c>
      <c r="S75">
        <v>28</v>
      </c>
      <c r="T75">
        <v>31</v>
      </c>
      <c r="U75">
        <v>33</v>
      </c>
      <c r="V75">
        <v>36</v>
      </c>
      <c r="W75">
        <v>38</v>
      </c>
      <c r="X75">
        <v>40</v>
      </c>
      <c r="Y75">
        <v>42</v>
      </c>
      <c r="Z75">
        <v>44</v>
      </c>
      <c r="AA75" s="6">
        <v>44.557823129251702</v>
      </c>
      <c r="AB75" s="6">
        <v>46.485260770975053</v>
      </c>
      <c r="AC75" s="6">
        <v>48.866213151927433</v>
      </c>
      <c r="AD75" s="6">
        <v>50.226757369614511</v>
      </c>
      <c r="AE75" s="6">
        <v>51.247165532879819</v>
      </c>
      <c r="AF75" s="6">
        <v>53.287981859410429</v>
      </c>
      <c r="AG75" s="6">
        <v>55.668934240362809</v>
      </c>
      <c r="AH75" s="6">
        <v>57.823129251700678</v>
      </c>
      <c r="AI75" s="6">
        <v>59.183673469387756</v>
      </c>
      <c r="AJ75" s="6">
        <v>60.090702947845806</v>
      </c>
      <c r="AK75" s="6">
        <v>60.770975056689338</v>
      </c>
      <c r="AL75" s="6">
        <v>61.451247165532877</v>
      </c>
      <c r="AM75" s="6">
        <v>62.244897959183675</v>
      </c>
      <c r="AN75" s="6">
        <v>64.512471655328795</v>
      </c>
      <c r="AO75" s="6">
        <f>VLOOKUP(A75,$A$2:$G$20,7,FALSE)</f>
        <v>65.759637188208615</v>
      </c>
      <c r="AP75" s="6">
        <f t="shared" si="3"/>
        <v>65.759637188208615</v>
      </c>
    </row>
    <row r="76" spans="1:45" x14ac:dyDescent="0.2">
      <c r="A76" s="1" t="s">
        <v>19</v>
      </c>
      <c r="B76" s="5">
        <v>1.3040238450074515</v>
      </c>
      <c r="C76">
        <v>1</v>
      </c>
      <c r="D76">
        <v>2</v>
      </c>
      <c r="E76">
        <v>2</v>
      </c>
      <c r="F76">
        <v>3</v>
      </c>
      <c r="G76">
        <v>3</v>
      </c>
      <c r="H76">
        <v>3</v>
      </c>
      <c r="I76">
        <v>4</v>
      </c>
      <c r="J76">
        <v>5</v>
      </c>
      <c r="K76">
        <v>6</v>
      </c>
      <c r="L76">
        <v>7</v>
      </c>
      <c r="M76">
        <v>8</v>
      </c>
      <c r="N76">
        <v>9</v>
      </c>
      <c r="O76">
        <v>11</v>
      </c>
      <c r="P76">
        <v>12</v>
      </c>
      <c r="Q76">
        <v>13</v>
      </c>
      <c r="R76">
        <v>14</v>
      </c>
      <c r="S76">
        <v>17</v>
      </c>
      <c r="T76">
        <v>19</v>
      </c>
      <c r="U76">
        <v>20</v>
      </c>
      <c r="V76">
        <v>21</v>
      </c>
      <c r="W76">
        <v>22</v>
      </c>
      <c r="X76">
        <v>24</v>
      </c>
      <c r="Y76">
        <v>25</v>
      </c>
      <c r="Z76">
        <v>26</v>
      </c>
      <c r="AA76" s="6">
        <v>27.943368107302533</v>
      </c>
      <c r="AB76" s="6">
        <v>28.315946348733231</v>
      </c>
      <c r="AC76" s="6">
        <v>29.992548435171383</v>
      </c>
      <c r="AD76" s="6">
        <v>30.551415797317436</v>
      </c>
      <c r="AE76" s="6">
        <v>30.737704918032787</v>
      </c>
      <c r="AF76" s="6">
        <v>33.718330849478392</v>
      </c>
      <c r="AG76" s="6">
        <v>33.904619970193735</v>
      </c>
      <c r="AH76" s="6">
        <v>34.83606557377049</v>
      </c>
      <c r="AI76" s="6">
        <v>36.14008941877794</v>
      </c>
      <c r="AJ76" s="6">
        <v>37.071535022354695</v>
      </c>
      <c r="AK76" s="6">
        <v>37.44411326378539</v>
      </c>
      <c r="AL76" s="6">
        <v>37.44411326378539</v>
      </c>
      <c r="AM76" s="6">
        <v>38.189269746646794</v>
      </c>
      <c r="AN76" s="6">
        <v>38.375558867362145</v>
      </c>
      <c r="AO76" s="6">
        <f>VLOOKUP(A76,$A$2:$G$20,7,FALSE)</f>
        <v>38.561847988077496</v>
      </c>
      <c r="AP76" s="6">
        <f t="shared" si="3"/>
        <v>38.561847988077496</v>
      </c>
    </row>
    <row r="77" spans="1:45" x14ac:dyDescent="0.2">
      <c r="A77" s="1" t="s">
        <v>29</v>
      </c>
      <c r="B77" s="5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2</v>
      </c>
      <c r="O77">
        <v>2</v>
      </c>
      <c r="P77">
        <v>2</v>
      </c>
      <c r="Q77">
        <v>2</v>
      </c>
      <c r="R77">
        <v>3</v>
      </c>
      <c r="S77">
        <v>3</v>
      </c>
      <c r="T77">
        <v>4</v>
      </c>
      <c r="U77">
        <v>5</v>
      </c>
      <c r="V77">
        <v>5</v>
      </c>
      <c r="W77">
        <v>5</v>
      </c>
      <c r="X77">
        <v>6</v>
      </c>
      <c r="Y77">
        <v>6</v>
      </c>
      <c r="Z77">
        <v>7</v>
      </c>
      <c r="AA77" s="6">
        <v>8.3946488294314374</v>
      </c>
      <c r="AB77" s="6">
        <v>9.3024366937410417</v>
      </c>
      <c r="AC77" s="6">
        <v>10.372670807453416</v>
      </c>
      <c r="AD77" s="6">
        <v>11.31390348781653</v>
      </c>
      <c r="AE77" s="6">
        <v>11.763019589106545</v>
      </c>
      <c r="AF77" s="6">
        <v>12.360248447204969</v>
      </c>
      <c r="AG77" s="6">
        <v>13.096034400382226</v>
      </c>
      <c r="AH77" s="6">
        <v>13.884376493072144</v>
      </c>
      <c r="AI77" s="6">
        <v>15.82895365504061</v>
      </c>
      <c r="AJ77" s="6">
        <v>17.534639273769706</v>
      </c>
      <c r="AK77" s="6">
        <v>19.326325848064979</v>
      </c>
      <c r="AL77" s="6">
        <v>20.477783086478738</v>
      </c>
      <c r="AM77" s="6">
        <v>21.705685618729095</v>
      </c>
      <c r="AN77" s="6">
        <v>24.190157668418536</v>
      </c>
      <c r="AO77" s="6">
        <f>VLOOKUP(A77,$A$2:$G$20,7,FALSE)</f>
        <v>26.330625895843287</v>
      </c>
      <c r="AP77" s="6">
        <f t="shared" si="3"/>
        <v>26.330625895843287</v>
      </c>
    </row>
    <row r="78" spans="1:45" x14ac:dyDescent="0.2">
      <c r="A78" s="1" t="s">
        <v>22</v>
      </c>
      <c r="B78" s="5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2</v>
      </c>
      <c r="W78">
        <v>2</v>
      </c>
      <c r="X78">
        <v>2</v>
      </c>
      <c r="Y78">
        <v>2</v>
      </c>
      <c r="Z78">
        <v>3</v>
      </c>
      <c r="AA78" s="6">
        <v>2.6696555940493174</v>
      </c>
      <c r="AB78" s="6">
        <v>2.9345832484206236</v>
      </c>
      <c r="AC78" s="6">
        <v>3.1179947014469125</v>
      </c>
      <c r="AD78" s="6">
        <v>3.3829223558182187</v>
      </c>
      <c r="AE78" s="6">
        <v>3.6478500101895253</v>
      </c>
      <c r="AF78" s="6">
        <v>3.8516405135520686</v>
      </c>
      <c r="AG78" s="6">
        <v>3.9942938659058487</v>
      </c>
      <c r="AH78" s="6">
        <v>4.1980843692683925</v>
      </c>
      <c r="AI78" s="6">
        <v>4.3814958222946814</v>
      </c>
      <c r="AJ78" s="6">
        <v>4.5852863256572247</v>
      </c>
      <c r="AK78" s="6">
        <v>4.7483187283472592</v>
      </c>
      <c r="AL78" s="6">
        <v>4.972488282046057</v>
      </c>
      <c r="AM78" s="6">
        <v>5.1558997350723459</v>
      </c>
      <c r="AN78" s="6">
        <v>5.4819645404524149</v>
      </c>
      <c r="AO78" s="6">
        <f>VLOOKUP(A78,$A$2:$G$20,7,FALSE)</f>
        <v>5.6653759934787038</v>
      </c>
      <c r="AP78" s="6">
        <f t="shared" si="3"/>
        <v>5.6653759934787038</v>
      </c>
    </row>
    <row r="79" spans="1:45" x14ac:dyDescent="0.2">
      <c r="A79" s="1" t="s">
        <v>7</v>
      </c>
      <c r="B79" s="5">
        <v>1.9817369341363902</v>
      </c>
      <c r="C79">
        <v>2</v>
      </c>
      <c r="D79">
        <v>2</v>
      </c>
      <c r="E79">
        <v>2</v>
      </c>
      <c r="F79">
        <v>2</v>
      </c>
      <c r="G79">
        <v>3</v>
      </c>
      <c r="H79">
        <v>3</v>
      </c>
      <c r="I79">
        <v>3</v>
      </c>
      <c r="J79">
        <v>3</v>
      </c>
      <c r="K79">
        <v>3</v>
      </c>
      <c r="L79">
        <v>3</v>
      </c>
      <c r="M79">
        <v>3</v>
      </c>
      <c r="N79">
        <v>3</v>
      </c>
      <c r="O79">
        <v>3</v>
      </c>
      <c r="P79">
        <v>4</v>
      </c>
      <c r="Q79">
        <v>4</v>
      </c>
      <c r="R79">
        <v>4</v>
      </c>
      <c r="S79">
        <v>4</v>
      </c>
      <c r="T79">
        <v>4</v>
      </c>
      <c r="U79">
        <v>4</v>
      </c>
      <c r="V79">
        <v>4</v>
      </c>
      <c r="W79">
        <v>4</v>
      </c>
      <c r="X79">
        <v>4</v>
      </c>
      <c r="Y79">
        <v>4</v>
      </c>
      <c r="Z79">
        <v>4</v>
      </c>
      <c r="AA79" s="6">
        <v>4.3714785311832136</v>
      </c>
      <c r="AB79" s="6">
        <v>4.4686224985428407</v>
      </c>
      <c r="AC79" s="6">
        <v>4.5074800854866917</v>
      </c>
      <c r="AD79" s="6">
        <v>4.5463376724305418</v>
      </c>
      <c r="AE79" s="6">
        <v>4.5851952593743928</v>
      </c>
      <c r="AF79" s="6">
        <v>4.6046240528463187</v>
      </c>
      <c r="AG79" s="6">
        <v>4.6240528463182438</v>
      </c>
      <c r="AH79" s="6">
        <v>4.6240528463182438</v>
      </c>
      <c r="AI79" s="6">
        <v>4.6629104332620948</v>
      </c>
      <c r="AJ79" s="6">
        <v>4.6629104332620948</v>
      </c>
      <c r="AK79" s="6">
        <v>4.7017680202059458</v>
      </c>
      <c r="AL79" s="6">
        <v>4.7211968136778708</v>
      </c>
      <c r="AM79" s="6">
        <v>4.7211968136778708</v>
      </c>
      <c r="AN79" s="6">
        <v>4.7406256071497959</v>
      </c>
      <c r="AO79" s="6">
        <f>VLOOKUP(A79,$A$2:$G$20,7,FALSE)</f>
        <v>4.7794831940936469</v>
      </c>
      <c r="AP79" s="6">
        <f t="shared" si="3"/>
        <v>4.7794831940936469</v>
      </c>
    </row>
    <row r="80" spans="1:45" x14ac:dyDescent="0.2">
      <c r="A80" s="1" t="s">
        <v>0</v>
      </c>
      <c r="B80" s="5">
        <v>2.3484848484848486</v>
      </c>
      <c r="C80">
        <v>2</v>
      </c>
      <c r="D80">
        <v>2</v>
      </c>
      <c r="E80">
        <v>2</v>
      </c>
      <c r="F80">
        <v>2</v>
      </c>
      <c r="G80">
        <v>2</v>
      </c>
      <c r="H80">
        <v>2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2</v>
      </c>
      <c r="Y80">
        <v>2</v>
      </c>
      <c r="Z80">
        <v>2</v>
      </c>
      <c r="AA80" s="6">
        <v>2.4112554112554112</v>
      </c>
      <c r="AB80" s="6">
        <v>2.4112554112554112</v>
      </c>
      <c r="AC80" s="6">
        <v>3.3419913419913421</v>
      </c>
      <c r="AD80" s="6">
        <v>3.3419913419913421</v>
      </c>
      <c r="AE80" s="6">
        <v>3.3419913419913421</v>
      </c>
      <c r="AF80" s="6">
        <v>3.3419913419913421</v>
      </c>
      <c r="AG80" s="6">
        <v>3.3419913419913421</v>
      </c>
      <c r="AH80" s="6">
        <v>3.3419913419913421</v>
      </c>
      <c r="AI80" s="6">
        <v>3.3419913419913421</v>
      </c>
      <c r="AJ80" s="6">
        <v>3.3419913419913421</v>
      </c>
      <c r="AK80" s="6">
        <v>3.3419913419913421</v>
      </c>
      <c r="AL80" s="6">
        <v>3.3427128427128427</v>
      </c>
      <c r="AM80" s="6">
        <v>3.3427128427128427</v>
      </c>
      <c r="AN80" s="6">
        <v>3.3427128427128427</v>
      </c>
      <c r="AO80" s="6">
        <f>VLOOKUP(A80,$A$2:$G$20,7,FALSE)</f>
        <v>3.3427128427128427</v>
      </c>
      <c r="AP80" s="6">
        <f t="shared" si="3"/>
        <v>3.3427128427128427</v>
      </c>
    </row>
    <row r="85" spans="36:44" x14ac:dyDescent="0.2">
      <c r="AJ85" s="6"/>
      <c r="AK85" s="6"/>
      <c r="AL85" s="6"/>
      <c r="AM85" s="6"/>
      <c r="AN85" s="6"/>
      <c r="AO85" s="6"/>
      <c r="AP85" s="6"/>
      <c r="AQ85" s="6"/>
      <c r="AR85" s="6"/>
    </row>
  </sheetData>
  <sortState xmlns:xlrd2="http://schemas.microsoft.com/office/spreadsheetml/2017/richdata2" ref="A62:AO80">
    <sortCondition descending="1" ref="AO62:AO80"/>
  </sortState>
  <mergeCells count="1">
    <mergeCell ref="B25:C25"/>
  </mergeCells>
  <hyperlinks>
    <hyperlink ref="A2" r:id="rId1" display="https://www.worldometers.info/coronavirus/country/china/" xr:uid="{1C6950EC-FAC0-9C45-A0E5-F322505E906D}"/>
    <hyperlink ref="A3" r:id="rId2" display="https://www.worldometers.info/coronavirus/country/italy/" xr:uid="{538260AE-BB32-944F-BB3B-6621E040E407}"/>
    <hyperlink ref="A4" r:id="rId3" display="https://www.worldometers.info/coronavirus/country/spain/" xr:uid="{CBB3CCC4-C3EF-FB49-97BC-49828F9D1B3A}"/>
    <hyperlink ref="A5" r:id="rId4" display="https://www.worldometers.info/coronavirus/country/us/" xr:uid="{8035F18F-F0F1-5B4F-AB9E-E3EEC355C1C4}"/>
    <hyperlink ref="A6" r:id="rId5" display="https://www.worldometers.info/coronavirus/country/germany/" xr:uid="{87F10CB3-76D0-2147-93DD-C9086349E31E}"/>
    <hyperlink ref="A7" r:id="rId6" display="https://www.worldometers.info/coronavirus/country/iran/" xr:uid="{E56BD903-8228-A245-93A3-27172F1A3EFD}"/>
    <hyperlink ref="A8" r:id="rId7" display="https://www.worldometers.info/coronavirus/country/france/" xr:uid="{ED740796-A662-C944-8135-A0CF5E5C3DBE}"/>
    <hyperlink ref="A9" r:id="rId8" display="https://www.worldometers.info/coronavirus/country/south-korea/" xr:uid="{E80A3567-F277-3E46-BB2A-24792CF7431F}"/>
    <hyperlink ref="A10" r:id="rId9" display="https://www.worldometers.info/coronavirus/country/switzerland/" xr:uid="{E6EE20CA-653F-8C4A-B61A-A9B231627DAA}"/>
    <hyperlink ref="A11" r:id="rId10" display="https://www.worldometers.info/coronavirus/country/uk/" xr:uid="{D4E9D2E3-2FB6-F747-887A-874A240F2ABD}"/>
    <hyperlink ref="A12" r:id="rId11" display="https://www.worldometers.info/coronavirus/country/netherlands/" xr:uid="{DA6CD235-9CF7-B443-B9E4-CDDF5BEF20FF}"/>
    <hyperlink ref="A13" r:id="rId12" display="https://www.worldometers.info/coronavirus/country/austria/" xr:uid="{F059B417-3765-E74E-974A-99F3795573B7}"/>
    <hyperlink ref="A14" r:id="rId13" display="https://www.worldometers.info/coronavirus/country/belgium/" xr:uid="{B6D1F898-127F-AC46-AAFB-115282924CBB}"/>
    <hyperlink ref="A15" r:id="rId14" display="https://www.worldometers.info/coronavirus/country/norway/" xr:uid="{EFD81247-2449-C842-A355-C3CA98069F0C}"/>
    <hyperlink ref="A16" r:id="rId15" display="https://www.worldometers.info/coronavirus/country/sweden/" xr:uid="{6A5FA689-4530-FC48-8476-8EB82E5F1FB4}"/>
    <hyperlink ref="A17" r:id="rId16" display="https://www.worldometers.info/coronavirus/country/canada/" xr:uid="{768069AF-3C8F-EA44-BDE0-CFAD42D2AE89}"/>
    <hyperlink ref="A45" r:id="rId17" display="https://www.worldometers.info/coronavirus/country/china/" xr:uid="{2749059A-A8E1-B840-90D7-560A71410172}"/>
    <hyperlink ref="A30" r:id="rId18" display="https://www.worldometers.info/coronavirus/country/italy/" xr:uid="{C8A2C7E3-BCB6-5C46-B9C3-444096AF307B}"/>
    <hyperlink ref="A27" r:id="rId19" display="https://www.worldometers.info/coronavirus/country/spain/" xr:uid="{57A3EA1C-224C-3F47-BBF4-F96842A83158}"/>
    <hyperlink ref="A31" r:id="rId20" display="https://www.worldometers.info/coronavirus/country/us/" xr:uid="{DCFC442A-AD43-4641-B367-D34C694F68A8}"/>
    <hyperlink ref="A36" r:id="rId21" display="https://www.worldometers.info/coronavirus/country/germany/" xr:uid="{AB6442DB-502D-BF47-BD97-FD78208EA473}"/>
    <hyperlink ref="A41" r:id="rId22" display="https://www.worldometers.info/coronavirus/country/iran/" xr:uid="{E8933148-C5A5-C049-998E-8A19BCC472EE}"/>
    <hyperlink ref="A33" r:id="rId23" display="https://www.worldometers.info/coronavirus/country/france/" xr:uid="{148898F7-DFEC-AD49-AE18-589CAE84737B}"/>
    <hyperlink ref="A43" r:id="rId24" display="https://www.worldometers.info/coronavirus/country/south-korea/" xr:uid="{C028FE55-7852-3F41-9817-549C985F7260}"/>
    <hyperlink ref="A29" r:id="rId25" display="https://www.worldometers.info/coronavirus/country/switzerland/" xr:uid="{B5BDCE1C-B9BF-5D4E-AF41-63D149E1115B}"/>
    <hyperlink ref="A32" r:id="rId26" display="https://www.worldometers.info/coronavirus/country/uk/" xr:uid="{74AFC393-BAA7-A24A-9C40-9468B146A781}"/>
    <hyperlink ref="A34" r:id="rId27" display="https://www.worldometers.info/coronavirus/country/netherlands/" xr:uid="{D6541E56-79D1-DD4C-89C0-B9FE943CF17D}"/>
    <hyperlink ref="A37" r:id="rId28" display="https://www.worldometers.info/coronavirus/country/austria/" xr:uid="{DB82E052-EA56-4542-B5D9-CDCA3F75C63F}"/>
    <hyperlink ref="A28" r:id="rId29" display="https://www.worldometers.info/coronavirus/country/belgium/" xr:uid="{B76E0484-5117-5040-B058-D17B21DC5420}"/>
    <hyperlink ref="A39" r:id="rId30" display="https://www.worldometers.info/coronavirus/country/norway/" xr:uid="{45694200-AD74-0447-921B-98052D6217F2}"/>
    <hyperlink ref="A35" r:id="rId31" display="https://www.worldometers.info/coronavirus/country/sweden/" xr:uid="{219CBCE6-9D2C-5146-B0CA-29FE2A0FA513}"/>
    <hyperlink ref="A40" r:id="rId32" display="https://www.worldometers.info/coronavirus/country/canada/" xr:uid="{A66187B1-4AD9-444B-BCFA-FF8464EDFF33}"/>
    <hyperlink ref="A80" r:id="rId33" display="https://www.worldometers.info/coronavirus/country/china/" xr:uid="{1DC4F575-6382-4147-ADE9-62EB84FB4A0A}"/>
    <hyperlink ref="A64" r:id="rId34" display="https://www.worldometers.info/coronavirus/country/italy/" xr:uid="{A20FB0CD-F9DA-914E-B2F5-F280E65964E3}"/>
    <hyperlink ref="A63" r:id="rId35" display="https://www.worldometers.info/coronavirus/country/spain/" xr:uid="{EE62FA68-128F-064D-A4F8-F9BE8B79FC59}"/>
    <hyperlink ref="A70" r:id="rId36" display="https://www.worldometers.info/coronavirus/country/us/" xr:uid="{D2FB73FA-EC57-274E-BF29-C09B1AC3DDE2}"/>
    <hyperlink ref="A73" r:id="rId37" display="https://www.worldometers.info/coronavirus/country/germany/" xr:uid="{523B8969-55CC-FF4F-9FA9-106BC6D662B5}"/>
    <hyperlink ref="A74" r:id="rId38" display="https://www.worldometers.info/coronavirus/country/iran/" xr:uid="{517487C3-ADE3-274F-9F6E-78AC36F61827}"/>
    <hyperlink ref="A66" r:id="rId39" display="https://www.worldometers.info/coronavirus/country/france/" xr:uid="{DF895D66-8035-D84B-8A55-69D49041CA73}"/>
    <hyperlink ref="A79" r:id="rId40" display="https://www.worldometers.info/coronavirus/country/south-korea/" xr:uid="{95A2796E-E8D5-9244-B105-B3F8CF8E3BB3}"/>
    <hyperlink ref="A69" r:id="rId41" display="https://www.worldometers.info/coronavirus/country/switzerland/" xr:uid="{92D1F4A4-B981-3C45-A55A-E63BE05C7D4F}"/>
    <hyperlink ref="A65" r:id="rId42" display="https://www.worldometers.info/coronavirus/country/uk/" xr:uid="{9E857743-3BA1-D547-A532-A53EF891F862}"/>
    <hyperlink ref="A67" r:id="rId43" display="https://www.worldometers.info/coronavirus/country/netherlands/" xr:uid="{AC91BAEF-3072-5948-8933-952BC3477BC0}"/>
    <hyperlink ref="A75" r:id="rId44" display="https://www.worldometers.info/coronavirus/country/austria/" xr:uid="{76C0B263-3E56-DD44-BF90-D7A725F4C11B}"/>
    <hyperlink ref="A62" r:id="rId45" display="https://www.worldometers.info/coronavirus/country/belgium/" xr:uid="{F788A2F0-F76C-0A46-84F6-32311CDCE6EB}"/>
    <hyperlink ref="A76" r:id="rId46" display="https://www.worldometers.info/coronavirus/country/norway/" xr:uid="{1FA4FB2B-21FB-A240-B716-855DE4CC3FCA}"/>
    <hyperlink ref="A68" r:id="rId47" display="https://www.worldometers.info/coronavirus/country/sweden/" xr:uid="{52773F30-B0DE-FE41-B798-80BFDD6B52F9}"/>
    <hyperlink ref="A71" r:id="rId48" display="https://www.worldometers.info/coronavirus/country/canada/" xr:uid="{03FEC42E-DDC8-9B40-8CF7-F008D15BED91}"/>
  </hyperlinks>
  <pageMargins left="0.7" right="0.7" top="0.75" bottom="0.75" header="0.3" footer="0.3"/>
  <drawing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Calculos COVID19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ARTURO RAMIREZ SUS</dc:creator>
  <cp:lastModifiedBy>RAFAEL ARTURO RAMIREZ SUS</cp:lastModifiedBy>
  <dcterms:created xsi:type="dcterms:W3CDTF">2020-03-21T23:22:53Z</dcterms:created>
  <dcterms:modified xsi:type="dcterms:W3CDTF">2020-04-30T01:05:41Z</dcterms:modified>
</cp:coreProperties>
</file>