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RaFat\Desktop\"/>
    </mc:Choice>
  </mc:AlternateContent>
  <xr:revisionPtr revIDLastSave="0" documentId="13_ncr:1_{709161F3-C5D0-4EC3-BD62-166D329F22B1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heet1" sheetId="3" r:id="rId1"/>
    <sheet name="Sheet2" sheetId="1" r:id="rId2"/>
    <sheet name="Sheet3" sheetId="4" r:id="rId3"/>
    <sheet name="Sheet4" sheetId="2" r:id="rId4"/>
    <sheet name="Sheet5" sheetId="6" r:id="rId5"/>
    <sheet name="Sheet6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" i="4"/>
  <c r="Z23" i="4"/>
  <c r="C26" i="2" s="1"/>
  <c r="Y23" i="4"/>
  <c r="C25" i="2" s="1"/>
  <c r="X23" i="4"/>
  <c r="C24" i="2" s="1"/>
  <c r="W23" i="4"/>
  <c r="C23" i="2" s="1"/>
  <c r="V23" i="4"/>
  <c r="C22" i="2" s="1"/>
  <c r="U23" i="4"/>
  <c r="C21" i="2" s="1"/>
  <c r="T23" i="4"/>
  <c r="C20" i="2" s="1"/>
  <c r="S23" i="4"/>
  <c r="C19" i="2" s="1"/>
  <c r="R23" i="4"/>
  <c r="C18" i="2" s="1"/>
  <c r="Q23" i="4"/>
  <c r="C17" i="2" s="1"/>
  <c r="P23" i="4"/>
  <c r="C16" i="2" s="1"/>
  <c r="O23" i="4"/>
  <c r="C15" i="2" s="1"/>
  <c r="N23" i="4"/>
  <c r="C14" i="2" s="1"/>
  <c r="M23" i="4"/>
  <c r="C13" i="2" s="1"/>
  <c r="L23" i="4"/>
  <c r="C12" i="2" s="1"/>
  <c r="K23" i="4"/>
  <c r="C11" i="2" s="1"/>
  <c r="J23" i="4"/>
  <c r="C10" i="2" s="1"/>
  <c r="I23" i="4"/>
  <c r="C9" i="2" s="1"/>
  <c r="H23" i="4"/>
  <c r="C8" i="2" s="1"/>
  <c r="G23" i="4"/>
  <c r="C7" i="2" s="1"/>
  <c r="F23" i="4"/>
  <c r="C6" i="2" s="1"/>
  <c r="E23" i="4"/>
  <c r="C5" i="2" s="1"/>
  <c r="D23" i="4"/>
  <c r="C4" i="2" s="1"/>
  <c r="C23" i="4"/>
  <c r="C3" i="2" s="1"/>
  <c r="B23" i="4"/>
  <c r="C2" i="2" s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3" i="1"/>
  <c r="D24" i="2" l="1"/>
  <c r="D26" i="2"/>
  <c r="D18" i="2"/>
  <c r="D14" i="2"/>
  <c r="D10" i="2"/>
  <c r="D15" i="2"/>
  <c r="D7" i="2"/>
  <c r="D23" i="2"/>
  <c r="D19" i="2"/>
  <c r="D11" i="2"/>
  <c r="D3" i="2"/>
  <c r="D25" i="2"/>
  <c r="D13" i="2"/>
  <c r="D5" i="2"/>
  <c r="D4" i="2"/>
  <c r="D9" i="2"/>
  <c r="D22" i="2"/>
  <c r="D21" i="2"/>
  <c r="D20" i="2"/>
  <c r="D17" i="2"/>
  <c r="D16" i="2"/>
  <c r="D12" i="2"/>
  <c r="D8" i="2"/>
  <c r="D6" i="2"/>
  <c r="D2" i="2"/>
</calcChain>
</file>

<file path=xl/sharedStrings.xml><?xml version="1.0" encoding="utf-8"?>
<sst xmlns="http://schemas.openxmlformats.org/spreadsheetml/2006/main" count="262" uniqueCount="78">
  <si>
    <t>Indicator #</t>
  </si>
  <si>
    <t>Indicator Name</t>
  </si>
  <si>
    <t>Selected by (#)</t>
  </si>
  <si>
    <t>Selected by (%)</t>
  </si>
  <si>
    <t>Participant</t>
  </si>
  <si>
    <t>Citizen 1</t>
  </si>
  <si>
    <t>Citizen 2</t>
  </si>
  <si>
    <t>Citizen 3</t>
  </si>
  <si>
    <t>Citizen 4</t>
  </si>
  <si>
    <t>Citizen 5</t>
  </si>
  <si>
    <t>Citizen 6</t>
  </si>
  <si>
    <t>Citizen 7</t>
  </si>
  <si>
    <t>Citizen 8</t>
  </si>
  <si>
    <t>Citizen 9</t>
  </si>
  <si>
    <t>Citizen 10</t>
  </si>
  <si>
    <t>Citizen 11</t>
  </si>
  <si>
    <t>Citizen 12</t>
  </si>
  <si>
    <t>Citizen 13</t>
  </si>
  <si>
    <t>Citizen 14</t>
  </si>
  <si>
    <t>Citizen 15</t>
  </si>
  <si>
    <t>Citizen 16</t>
  </si>
  <si>
    <t>Citizen 17</t>
  </si>
  <si>
    <t>Citizen 18</t>
  </si>
  <si>
    <t>Citizen 19</t>
  </si>
  <si>
    <t>Citizen 20</t>
  </si>
  <si>
    <t>Indicator 1</t>
  </si>
  <si>
    <t>Sum</t>
  </si>
  <si>
    <t>Unemployment</t>
  </si>
  <si>
    <t>Road congestion</t>
  </si>
  <si>
    <t>Affordable housing</t>
  </si>
  <si>
    <t>Fulfilling employment</t>
  </si>
  <si>
    <t>Corruption / transparency</t>
  </si>
  <si>
    <t>Basic amenities (water, waste, electricity)</t>
  </si>
  <si>
    <t>Health services</t>
  </si>
  <si>
    <t>Air pollution</t>
  </si>
  <si>
    <t>Public transport</t>
  </si>
  <si>
    <t>Recycling</t>
  </si>
  <si>
    <t>School education</t>
  </si>
  <si>
    <t>Security</t>
  </si>
  <si>
    <t>Citizen engagement</t>
  </si>
  <si>
    <t>Social mobility / inclusiveness</t>
  </si>
  <si>
    <t>Energy efficiency and renewable energy</t>
  </si>
  <si>
    <t>Public safety and crime reduction</t>
  </si>
  <si>
    <t>E-government services</t>
  </si>
  <si>
    <t>Digital literacy</t>
  </si>
  <si>
    <t>Green spaces and urban planning</t>
  </si>
  <si>
    <t>Availability of online information</t>
  </si>
  <si>
    <t>Cost of living</t>
  </si>
  <si>
    <t>Disaster preparedness</t>
  </si>
  <si>
    <t>Accessibility of healthcare</t>
  </si>
  <si>
    <t>Walkability</t>
  </si>
  <si>
    <t>Bike-friendliness</t>
  </si>
  <si>
    <t xml:space="preserve"> Economic Development &amp; Employment</t>
  </si>
  <si>
    <t>Governance &amp; Civic Engagement</t>
  </si>
  <si>
    <t>Digital Infrastructure &amp; Literacy</t>
  </si>
  <si>
    <t>Urban Mobility &amp; Transportation</t>
  </si>
  <si>
    <t>Housing &amp; Urban Planning</t>
  </si>
  <si>
    <t>Environment &amp; Sustainability</t>
  </si>
  <si>
    <t>Basic Services &amp; Infrastructure</t>
  </si>
  <si>
    <t>Public Safety &amp; Security</t>
  </si>
  <si>
    <r>
      <t xml:space="preserve">✅ </t>
    </r>
    <r>
      <rPr>
        <b/>
        <sz val="11"/>
        <color rgb="FFFF0000"/>
        <rFont val="Arial"/>
        <family val="2"/>
        <scheme val="minor"/>
      </rPr>
      <t>1. Suggested List of 25 Smart City Indicators</t>
    </r>
  </si>
  <si>
    <t>✅ 2. Survey Instructions (for Participants)</t>
  </si>
  <si>
    <t>Please select the 10 indicators from the list below that you believe are the most urgent priorities for your city. Your answers will help identify areas that require immediate attention.</t>
  </si>
  <si>
    <t>(Select exactly 10 out of 25)</t>
  </si>
  <si>
    <t>✅ 3. Data Collection Format (Excel or Table Format)</t>
  </si>
  <si>
    <t>✅  Here is a clear and organized thematic categorization of the selected urban indicators.</t>
  </si>
  <si>
    <r>
      <t xml:space="preserve">✅ </t>
    </r>
    <r>
      <rPr>
        <b/>
        <sz val="11"/>
        <color rgb="FFFF0000"/>
        <rFont val="Arial"/>
        <family val="2"/>
        <scheme val="minor"/>
      </rPr>
      <t>4. Result Analysis Format</t>
    </r>
  </si>
  <si>
    <t>Step 5 involves visualizing the results using a bar chart to illustrate the relative importance of each selected indicator.</t>
  </si>
  <si>
    <t>✅ 5. Visualize results using a bar chart</t>
  </si>
  <si>
    <t>Please select the 10 indicators from the list below that you believe are the most urgent priorities for your city.</t>
  </si>
  <si>
    <t>Your answers will help identify areas that require immediate attention.</t>
  </si>
  <si>
    <t>Check number of indicators</t>
  </si>
  <si>
    <t>Then, the chart will automatically update to reflect the sorted data.</t>
  </si>
  <si>
    <t xml:space="preserve">To sort a bar chart in Excel increasingly (from smallest to largest values or vice versa), you need to sort the underlying data table first. </t>
  </si>
  <si>
    <t>Percentage of respondents who chose the urban indicator</t>
  </si>
  <si>
    <t>Urban indicator</t>
  </si>
  <si>
    <r>
      <t xml:space="preserve">✅ This version of the bar chart improves clarity </t>
    </r>
    <r>
      <rPr>
        <b/>
        <sz val="13.5"/>
        <color rgb="FF7030A0"/>
        <rFont val="Arial"/>
        <family val="2"/>
        <scheme val="minor"/>
      </rPr>
      <t>^_^</t>
    </r>
  </si>
  <si>
    <t>Urban indicators survey: The case of Amman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</si>
</sst>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Aptos"/>
      <family val="2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3.5"/>
      <color rgb="FFFF0000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C00000"/>
      <name val="Arial"/>
      <family val="2"/>
      <scheme val="minor"/>
    </font>
    <font>
      <sz val="11"/>
      <color rgb="FF0070C0"/>
      <name val="Arial"/>
      <family val="2"/>
      <scheme val="minor"/>
    </font>
    <font>
      <sz val="11"/>
      <color rgb="FFC00000"/>
      <name val="Arial"/>
      <family val="2"/>
      <scheme val="minor"/>
    </font>
    <font>
      <sz val="8"/>
      <color theme="1"/>
      <name val="Arial"/>
      <family val="2"/>
      <scheme val="minor"/>
    </font>
    <font>
      <b/>
      <sz val="13.5"/>
      <color rgb="FF7030A0"/>
      <name val="Arial"/>
      <family val="2"/>
      <scheme val="minor"/>
    </font>
    <font>
      <b/>
      <sz val="12"/>
      <color rgb="FF0070C0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justify" vertical="center"/>
    </xf>
    <xf numFmtId="0" fontId="1" fillId="0" borderId="0" xfId="0" applyFont="1"/>
    <xf numFmtId="0" fontId="0" fillId="6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5" fillId="2" borderId="1" xfId="0" applyFont="1" applyFill="1" applyBorder="1"/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0" xfId="0" applyFont="1"/>
    <xf numFmtId="0" fontId="0" fillId="8" borderId="0" xfId="0" applyFill="1"/>
    <xf numFmtId="0" fontId="11" fillId="8" borderId="0" xfId="0" applyFont="1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9" fontId="0" fillId="6" borderId="0" xfId="0" applyNumberFormat="1" applyFill="1" applyAlignment="1">
      <alignment horizontal="center"/>
    </xf>
    <xf numFmtId="0" fontId="12" fillId="6" borderId="0" xfId="0" applyFont="1" applyFill="1"/>
    <xf numFmtId="0" fontId="1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3" fillId="6" borderId="0" xfId="0" applyFont="1" applyFill="1" applyAlignment="1">
      <alignment horizontal="center"/>
    </xf>
    <xf numFmtId="9" fontId="13" fillId="6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15" fillId="0" borderId="0" xfId="0" applyFont="1" applyAlignment="1">
      <alignment horizontal="left" vertical="center"/>
    </xf>
    <xf numFmtId="0" fontId="1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Selected by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Sheet4!$B$2:$B$26</c:f>
              <c:strCache>
                <c:ptCount val="25"/>
                <c:pt idx="0">
                  <c:v>Unemployment</c:v>
                </c:pt>
                <c:pt idx="1">
                  <c:v>Fulfilling employment</c:v>
                </c:pt>
                <c:pt idx="2">
                  <c:v>Cost of living</c:v>
                </c:pt>
                <c:pt idx="3">
                  <c:v>Social mobility / inclusiveness</c:v>
                </c:pt>
                <c:pt idx="4">
                  <c:v>Corruption / transparency</c:v>
                </c:pt>
                <c:pt idx="5">
                  <c:v>E-government services</c:v>
                </c:pt>
                <c:pt idx="6">
                  <c:v>Citizen engagement</c:v>
                </c:pt>
                <c:pt idx="7">
                  <c:v>Availability of online information</c:v>
                </c:pt>
                <c:pt idx="8">
                  <c:v>Basic amenities (water, waste, electricity)</c:v>
                </c:pt>
                <c:pt idx="9">
                  <c:v>School education</c:v>
                </c:pt>
                <c:pt idx="10">
                  <c:v>Health services</c:v>
                </c:pt>
                <c:pt idx="11">
                  <c:v>Accessibility of healthcare</c:v>
                </c:pt>
                <c:pt idx="12">
                  <c:v>Road congestion</c:v>
                </c:pt>
                <c:pt idx="13">
                  <c:v>Public transport</c:v>
                </c:pt>
                <c:pt idx="14">
                  <c:v>Walkability</c:v>
                </c:pt>
                <c:pt idx="15">
                  <c:v>Bike-friendliness</c:v>
                </c:pt>
                <c:pt idx="16">
                  <c:v>Security</c:v>
                </c:pt>
                <c:pt idx="17">
                  <c:v>Public safety and crime reduction</c:v>
                </c:pt>
                <c:pt idx="18">
                  <c:v>Disaster preparedness</c:v>
                </c:pt>
                <c:pt idx="19">
                  <c:v>Air pollution</c:v>
                </c:pt>
                <c:pt idx="20">
                  <c:v>Recycling</c:v>
                </c:pt>
                <c:pt idx="21">
                  <c:v>Energy efficiency and renewable energy</c:v>
                </c:pt>
                <c:pt idx="22">
                  <c:v>Affordable housing</c:v>
                </c:pt>
                <c:pt idx="23">
                  <c:v>Green spaces and urban planning</c:v>
                </c:pt>
                <c:pt idx="24">
                  <c:v>Digital literacy</c:v>
                </c:pt>
              </c:strCache>
            </c:strRef>
          </c:cat>
          <c:val>
            <c:numRef>
              <c:f>Sheet4!$D$2:$D$26</c:f>
              <c:numCache>
                <c:formatCode>General</c:formatCode>
                <c:ptCount val="25"/>
                <c:pt idx="0">
                  <c:v>90</c:v>
                </c:pt>
                <c:pt idx="1">
                  <c:v>75</c:v>
                </c:pt>
                <c:pt idx="2">
                  <c:v>70</c:v>
                </c:pt>
                <c:pt idx="3">
                  <c:v>15</c:v>
                </c:pt>
                <c:pt idx="4">
                  <c:v>50</c:v>
                </c:pt>
                <c:pt idx="5">
                  <c:v>25</c:v>
                </c:pt>
                <c:pt idx="6">
                  <c:v>20</c:v>
                </c:pt>
                <c:pt idx="7">
                  <c:v>35</c:v>
                </c:pt>
                <c:pt idx="8">
                  <c:v>50</c:v>
                </c:pt>
                <c:pt idx="9">
                  <c:v>50</c:v>
                </c:pt>
                <c:pt idx="10">
                  <c:v>30</c:v>
                </c:pt>
                <c:pt idx="11">
                  <c:v>25</c:v>
                </c:pt>
                <c:pt idx="12">
                  <c:v>95</c:v>
                </c:pt>
                <c:pt idx="13">
                  <c:v>40</c:v>
                </c:pt>
                <c:pt idx="14">
                  <c:v>10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20</c:v>
                </c:pt>
                <c:pt idx="22">
                  <c:v>85</c:v>
                </c:pt>
                <c:pt idx="23">
                  <c:v>35</c:v>
                </c:pt>
                <c:pt idx="2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E-4DDB-ABA0-6D13D91C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059600"/>
        <c:axId val="638060080"/>
      </c:barChart>
      <c:catAx>
        <c:axId val="6380596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638060080"/>
        <c:crosses val="autoZero"/>
        <c:auto val="1"/>
        <c:lblAlgn val="ctr"/>
        <c:lblOffset val="100"/>
        <c:noMultiLvlLbl val="0"/>
      </c:catAx>
      <c:valAx>
        <c:axId val="63806008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6380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Selected by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Sheet5!$B$2:$B$26</c:f>
              <c:strCache>
                <c:ptCount val="25"/>
                <c:pt idx="0">
                  <c:v>Road congestion</c:v>
                </c:pt>
                <c:pt idx="1">
                  <c:v>Unemployment</c:v>
                </c:pt>
                <c:pt idx="2">
                  <c:v>Affordable housing</c:v>
                </c:pt>
                <c:pt idx="3">
                  <c:v>Fulfilling employment</c:v>
                </c:pt>
                <c:pt idx="4">
                  <c:v>Cost of living</c:v>
                </c:pt>
                <c:pt idx="5">
                  <c:v>Corruption / transparency</c:v>
                </c:pt>
                <c:pt idx="6">
                  <c:v>Basic amenities (water, waste, electricity)</c:v>
                </c:pt>
                <c:pt idx="7">
                  <c:v>School education</c:v>
                </c:pt>
                <c:pt idx="8">
                  <c:v>Digital literacy</c:v>
                </c:pt>
                <c:pt idx="9">
                  <c:v>Public transport</c:v>
                </c:pt>
                <c:pt idx="10">
                  <c:v>Availability of online information</c:v>
                </c:pt>
                <c:pt idx="11">
                  <c:v>Green spaces and urban planning</c:v>
                </c:pt>
                <c:pt idx="12">
                  <c:v>Health services</c:v>
                </c:pt>
                <c:pt idx="13">
                  <c:v>E-government services</c:v>
                </c:pt>
                <c:pt idx="14">
                  <c:v>Accessibility of healthcare</c:v>
                </c:pt>
                <c:pt idx="15">
                  <c:v>Public safety and crime reduction</c:v>
                </c:pt>
                <c:pt idx="16">
                  <c:v>Disaster preparedness</c:v>
                </c:pt>
                <c:pt idx="17">
                  <c:v>Air pollution</c:v>
                </c:pt>
                <c:pt idx="18">
                  <c:v>Recycling</c:v>
                </c:pt>
                <c:pt idx="19">
                  <c:v>Citizen engagement</c:v>
                </c:pt>
                <c:pt idx="20">
                  <c:v>Bike-friendliness</c:v>
                </c:pt>
                <c:pt idx="21">
                  <c:v>Energy efficiency and renewable energy</c:v>
                </c:pt>
                <c:pt idx="22">
                  <c:v>Social mobility / inclusiveness</c:v>
                </c:pt>
                <c:pt idx="23">
                  <c:v>Security</c:v>
                </c:pt>
                <c:pt idx="24">
                  <c:v>Walkability</c:v>
                </c:pt>
              </c:strCache>
            </c:strRef>
          </c:cat>
          <c:val>
            <c:numRef>
              <c:f>Sheet5!$D$2:$D$26</c:f>
              <c:numCache>
                <c:formatCode>General</c:formatCode>
                <c:ptCount val="25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75</c:v>
                </c:pt>
                <c:pt idx="4">
                  <c:v>70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45</c:v>
                </c:pt>
                <c:pt idx="9">
                  <c:v>40</c:v>
                </c:pt>
                <c:pt idx="10">
                  <c:v>35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15</c:v>
                </c:pt>
                <c:pt idx="23">
                  <c:v>15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E-4990-818A-3CA6F46C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025040"/>
        <c:axId val="638036080"/>
      </c:barChart>
      <c:catAx>
        <c:axId val="6380250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638036080"/>
        <c:crosses val="autoZero"/>
        <c:auto val="1"/>
        <c:lblAlgn val="ctr"/>
        <c:lblOffset val="100"/>
        <c:noMultiLvlLbl val="0"/>
      </c:catAx>
      <c:valAx>
        <c:axId val="63803608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6380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671510</xdr:colOff>
      <xdr:row>1</xdr:row>
      <xdr:rowOff>76198</xdr:rowOff>
    </xdr:from>
    <xdr:to>
      <xdr:col>15</xdr:col>
      <xdr:colOff>333375</xdr:colOff>
      <xdr:row>24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399177-4302-296D-0816-B17F48E9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14</xdr:col>
      <xdr:colOff>466724</xdr:colOff>
      <xdr:row>25</xdr:row>
      <xdr:rowOff>9527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DCCEFA-80D9-66A8-24B7-F05F04B64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6455-D326-4838-94EF-56E8D7C675C8}">
  <dimension ref="A1:F32"/>
  <sheetViews>
    <sheetView topLeftCell="A14" workbookViewId="0">
      <selection activeCell="D31" sqref="D31"/>
    </sheetView>
  </sheetViews>
  <sheetFormatPr defaultRowHeight="14.25" x14ac:dyDescent="0.2"/>
  <cols>
    <col min="1" max="1" width="10.125" bestFit="1" customWidth="1"/>
    <col min="2" max="2" width="37.75" bestFit="1" customWidth="1"/>
    <col min="4" max="4" width="37.75" bestFit="1" customWidth="1"/>
    <col min="5" max="5" width="8.5" customWidth="1"/>
    <col min="6" max="6" width="35.375" bestFit="1" customWidth="1"/>
    <col min="8" max="8" width="26.625" bestFit="1" customWidth="1"/>
  </cols>
  <sheetData>
    <row r="1" spans="1:6" ht="15" x14ac:dyDescent="0.25">
      <c r="A1" s="3" t="s">
        <v>0</v>
      </c>
      <c r="B1" s="3" t="s">
        <v>1</v>
      </c>
      <c r="D1" s="10" t="s">
        <v>65</v>
      </c>
      <c r="E1" s="10"/>
      <c r="F1" s="10"/>
    </row>
    <row r="2" spans="1:6" x14ac:dyDescent="0.2">
      <c r="A2" s="14">
        <v>1</v>
      </c>
      <c r="B2" s="1" t="s">
        <v>27</v>
      </c>
    </row>
    <row r="3" spans="1:6" x14ac:dyDescent="0.2">
      <c r="A3" s="14">
        <v>2</v>
      </c>
      <c r="B3" s="1" t="s">
        <v>30</v>
      </c>
      <c r="D3" s="12" t="s">
        <v>52</v>
      </c>
      <c r="E3" s="11"/>
      <c r="F3" s="12" t="s">
        <v>53</v>
      </c>
    </row>
    <row r="4" spans="1:6" ht="15.75" x14ac:dyDescent="0.2">
      <c r="A4" s="14">
        <v>3</v>
      </c>
      <c r="B4" s="1" t="s">
        <v>47</v>
      </c>
      <c r="D4" s="1" t="s">
        <v>27</v>
      </c>
      <c r="F4" s="9" t="s">
        <v>31</v>
      </c>
    </row>
    <row r="5" spans="1:6" ht="15.75" x14ac:dyDescent="0.2">
      <c r="A5" s="14">
        <v>4</v>
      </c>
      <c r="B5" s="1" t="s">
        <v>40</v>
      </c>
      <c r="D5" s="1" t="s">
        <v>30</v>
      </c>
      <c r="F5" s="9" t="s">
        <v>43</v>
      </c>
    </row>
    <row r="6" spans="1:6" ht="15.75" x14ac:dyDescent="0.2">
      <c r="A6" s="14">
        <v>5</v>
      </c>
      <c r="B6" s="9" t="s">
        <v>31</v>
      </c>
      <c r="D6" s="1" t="s">
        <v>47</v>
      </c>
      <c r="F6" s="1" t="s">
        <v>39</v>
      </c>
    </row>
    <row r="7" spans="1:6" ht="15.75" x14ac:dyDescent="0.2">
      <c r="A7" s="14">
        <v>6</v>
      </c>
      <c r="B7" s="9" t="s">
        <v>43</v>
      </c>
      <c r="D7" s="1" t="s">
        <v>40</v>
      </c>
      <c r="F7" s="9" t="s">
        <v>46</v>
      </c>
    </row>
    <row r="8" spans="1:6" x14ac:dyDescent="0.2">
      <c r="A8" s="14">
        <v>7</v>
      </c>
      <c r="B8" s="1" t="s">
        <v>39</v>
      </c>
    </row>
    <row r="9" spans="1:6" ht="15.75" x14ac:dyDescent="0.2">
      <c r="A9" s="14">
        <v>8</v>
      </c>
      <c r="B9" s="9" t="s">
        <v>46</v>
      </c>
    </row>
    <row r="10" spans="1:6" ht="15.75" x14ac:dyDescent="0.2">
      <c r="A10" s="14">
        <v>9</v>
      </c>
      <c r="B10" s="9" t="s">
        <v>32</v>
      </c>
      <c r="D10" s="13" t="s">
        <v>58</v>
      </c>
      <c r="F10" s="13" t="s">
        <v>55</v>
      </c>
    </row>
    <row r="11" spans="1:6" ht="15.75" x14ac:dyDescent="0.2">
      <c r="A11" s="14">
        <v>10</v>
      </c>
      <c r="B11" s="9" t="s">
        <v>37</v>
      </c>
      <c r="D11" s="9" t="s">
        <v>32</v>
      </c>
      <c r="F11" s="9" t="s">
        <v>28</v>
      </c>
    </row>
    <row r="12" spans="1:6" ht="15.75" x14ac:dyDescent="0.2">
      <c r="A12" s="14">
        <v>11</v>
      </c>
      <c r="B12" s="9" t="s">
        <v>33</v>
      </c>
      <c r="D12" s="9" t="s">
        <v>37</v>
      </c>
      <c r="F12" s="9" t="s">
        <v>35</v>
      </c>
    </row>
    <row r="13" spans="1:6" ht="15.75" x14ac:dyDescent="0.2">
      <c r="A13" s="14">
        <v>12</v>
      </c>
      <c r="B13" s="9" t="s">
        <v>49</v>
      </c>
      <c r="D13" s="9" t="s">
        <v>33</v>
      </c>
      <c r="F13" s="9" t="s">
        <v>50</v>
      </c>
    </row>
    <row r="14" spans="1:6" ht="15.75" x14ac:dyDescent="0.2">
      <c r="A14" s="14">
        <v>13</v>
      </c>
      <c r="B14" s="9" t="s">
        <v>28</v>
      </c>
      <c r="D14" s="9" t="s">
        <v>49</v>
      </c>
      <c r="F14" s="9" t="s">
        <v>51</v>
      </c>
    </row>
    <row r="15" spans="1:6" ht="15.75" x14ac:dyDescent="0.2">
      <c r="A15" s="14">
        <v>14</v>
      </c>
      <c r="B15" s="9" t="s">
        <v>35</v>
      </c>
    </row>
    <row r="16" spans="1:6" ht="15.75" x14ac:dyDescent="0.2">
      <c r="A16" s="14">
        <v>15</v>
      </c>
      <c r="B16" s="9" t="s">
        <v>50</v>
      </c>
    </row>
    <row r="17" spans="1:6" ht="15.75" x14ac:dyDescent="0.2">
      <c r="A17" s="14">
        <v>16</v>
      </c>
      <c r="B17" s="9" t="s">
        <v>51</v>
      </c>
      <c r="D17" s="13" t="s">
        <v>59</v>
      </c>
      <c r="F17" s="13" t="s">
        <v>57</v>
      </c>
    </row>
    <row r="18" spans="1:6" ht="15.75" x14ac:dyDescent="0.2">
      <c r="A18" s="14">
        <v>17</v>
      </c>
      <c r="B18" s="9" t="s">
        <v>38</v>
      </c>
      <c r="D18" s="9" t="s">
        <v>38</v>
      </c>
      <c r="F18" s="9" t="s">
        <v>34</v>
      </c>
    </row>
    <row r="19" spans="1:6" ht="15.75" x14ac:dyDescent="0.2">
      <c r="A19" s="14">
        <v>18</v>
      </c>
      <c r="B19" s="9" t="s">
        <v>42</v>
      </c>
      <c r="D19" s="9" t="s">
        <v>42</v>
      </c>
      <c r="F19" s="9" t="s">
        <v>36</v>
      </c>
    </row>
    <row r="20" spans="1:6" ht="15.75" x14ac:dyDescent="0.2">
      <c r="A20" s="14">
        <v>19</v>
      </c>
      <c r="B20" s="9" t="s">
        <v>48</v>
      </c>
      <c r="D20" s="9" t="s">
        <v>48</v>
      </c>
      <c r="F20" s="9" t="s">
        <v>41</v>
      </c>
    </row>
    <row r="21" spans="1:6" ht="15.75" x14ac:dyDescent="0.2">
      <c r="A21" s="14">
        <v>20</v>
      </c>
      <c r="B21" s="9" t="s">
        <v>34</v>
      </c>
    </row>
    <row r="22" spans="1:6" ht="15.75" x14ac:dyDescent="0.2">
      <c r="A22" s="14">
        <v>21</v>
      </c>
      <c r="B22" s="9" t="s">
        <v>36</v>
      </c>
    </row>
    <row r="23" spans="1:6" ht="15.75" x14ac:dyDescent="0.2">
      <c r="A23" s="15">
        <v>22</v>
      </c>
      <c r="B23" s="9" t="s">
        <v>41</v>
      </c>
      <c r="D23" s="13" t="s">
        <v>56</v>
      </c>
      <c r="F23" s="13" t="s">
        <v>54</v>
      </c>
    </row>
    <row r="24" spans="1:6" ht="15.75" x14ac:dyDescent="0.2">
      <c r="A24" s="15">
        <v>23</v>
      </c>
      <c r="B24" s="9" t="s">
        <v>29</v>
      </c>
      <c r="D24" s="9" t="s">
        <v>29</v>
      </c>
      <c r="F24" s="9" t="s">
        <v>44</v>
      </c>
    </row>
    <row r="25" spans="1:6" ht="15.75" x14ac:dyDescent="0.2">
      <c r="A25" s="15">
        <v>24</v>
      </c>
      <c r="B25" s="9" t="s">
        <v>45</v>
      </c>
      <c r="D25" s="9" t="s">
        <v>45</v>
      </c>
    </row>
    <row r="26" spans="1:6" ht="15.75" x14ac:dyDescent="0.2">
      <c r="A26" s="15">
        <v>25</v>
      </c>
      <c r="B26" s="9" t="s">
        <v>44</v>
      </c>
    </row>
    <row r="27" spans="1:6" ht="15.75" x14ac:dyDescent="0.2">
      <c r="A27" s="43"/>
      <c r="B27" s="44"/>
    </row>
    <row r="28" spans="1:6" ht="15.75" x14ac:dyDescent="0.2">
      <c r="A28" s="45" t="s">
        <v>77</v>
      </c>
      <c r="B28" s="44"/>
    </row>
    <row r="30" spans="1:6" ht="15" x14ac:dyDescent="0.25">
      <c r="A30" s="16" t="s">
        <v>60</v>
      </c>
    </row>
    <row r="32" spans="1:6" x14ac:dyDescent="0.2">
      <c r="B3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opLeftCell="A12" workbookViewId="0">
      <selection activeCell="A26" sqref="A26"/>
    </sheetView>
  </sheetViews>
  <sheetFormatPr defaultRowHeight="14.25" x14ac:dyDescent="0.2"/>
  <cols>
    <col min="1" max="1" width="10.375" bestFit="1" customWidth="1"/>
    <col min="2" max="2" width="10.125" bestFit="1" customWidth="1"/>
    <col min="3" max="4" width="2.875" bestFit="1" customWidth="1"/>
    <col min="5" max="5" width="1.875" bestFit="1" customWidth="1"/>
    <col min="6" max="7" width="2.875" bestFit="1" customWidth="1"/>
    <col min="8" max="8" width="1.875" bestFit="1" customWidth="1"/>
    <col min="9" max="26" width="2.875" bestFit="1" customWidth="1"/>
    <col min="28" max="28" width="10.125" bestFit="1" customWidth="1"/>
    <col min="29" max="29" width="42.5" customWidth="1"/>
  </cols>
  <sheetData>
    <row r="1" spans="1:29" ht="15.75" customHeight="1" x14ac:dyDescent="0.25">
      <c r="A1" s="5" t="s">
        <v>4</v>
      </c>
      <c r="B1" s="3" t="s">
        <v>25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B1" s="21" t="s">
        <v>0</v>
      </c>
      <c r="AC1" s="21" t="s">
        <v>1</v>
      </c>
    </row>
    <row r="2" spans="1:29" x14ac:dyDescent="0.2">
      <c r="A2" s="6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B2" s="14">
        <v>1</v>
      </c>
      <c r="AC2" s="1" t="s">
        <v>27</v>
      </c>
    </row>
    <row r="3" spans="1:29" x14ac:dyDescent="0.2">
      <c r="A3" s="6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B3" s="14">
        <v>2</v>
      </c>
      <c r="AC3" s="1" t="s">
        <v>30</v>
      </c>
    </row>
    <row r="4" spans="1:29" x14ac:dyDescent="0.2">
      <c r="A4" s="6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B4" s="14">
        <v>3</v>
      </c>
      <c r="AC4" s="1" t="s">
        <v>47</v>
      </c>
    </row>
    <row r="5" spans="1:29" x14ac:dyDescent="0.2">
      <c r="A5" s="6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B5" s="14">
        <v>4</v>
      </c>
      <c r="AC5" s="1" t="s">
        <v>40</v>
      </c>
    </row>
    <row r="6" spans="1:29" ht="15.75" x14ac:dyDescent="0.2">
      <c r="A6" s="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B6" s="14">
        <v>5</v>
      </c>
      <c r="AC6" s="9" t="s">
        <v>31</v>
      </c>
    </row>
    <row r="7" spans="1:29" ht="15.75" x14ac:dyDescent="0.2">
      <c r="A7" s="6" t="s">
        <v>10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B7" s="14">
        <v>6</v>
      </c>
      <c r="AC7" s="9" t="s">
        <v>43</v>
      </c>
    </row>
    <row r="8" spans="1:29" x14ac:dyDescent="0.2">
      <c r="A8" s="6" t="s">
        <v>11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B8" s="14">
        <v>7</v>
      </c>
      <c r="AC8" s="1" t="s">
        <v>39</v>
      </c>
    </row>
    <row r="9" spans="1:29" ht="15.75" x14ac:dyDescent="0.2">
      <c r="A9" s="6" t="s">
        <v>12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s="14">
        <v>8</v>
      </c>
      <c r="AC9" s="9" t="s">
        <v>46</v>
      </c>
    </row>
    <row r="10" spans="1:29" ht="15.75" x14ac:dyDescent="0.2">
      <c r="A10" s="6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B10" s="14">
        <v>9</v>
      </c>
      <c r="AC10" s="9" t="s">
        <v>32</v>
      </c>
    </row>
    <row r="11" spans="1:29" ht="15.75" x14ac:dyDescent="0.2">
      <c r="A11" s="6" t="s">
        <v>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B11" s="14">
        <v>10</v>
      </c>
      <c r="AC11" s="9" t="s">
        <v>37</v>
      </c>
    </row>
    <row r="12" spans="1:29" ht="15.75" x14ac:dyDescent="0.2">
      <c r="A12" s="6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B12" s="14">
        <v>11</v>
      </c>
      <c r="AC12" s="9" t="s">
        <v>33</v>
      </c>
    </row>
    <row r="13" spans="1:29" ht="15.75" x14ac:dyDescent="0.2">
      <c r="A13" s="6" t="s">
        <v>16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B13" s="14">
        <v>12</v>
      </c>
      <c r="AC13" s="9" t="s">
        <v>49</v>
      </c>
    </row>
    <row r="14" spans="1:29" ht="15.75" x14ac:dyDescent="0.2">
      <c r="A14" s="6" t="s">
        <v>17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B14" s="14">
        <v>13</v>
      </c>
      <c r="AC14" s="9" t="s">
        <v>28</v>
      </c>
    </row>
    <row r="15" spans="1:29" ht="15.75" x14ac:dyDescent="0.2">
      <c r="A15" s="6" t="s">
        <v>18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B15" s="14">
        <v>14</v>
      </c>
      <c r="AC15" s="9" t="s">
        <v>35</v>
      </c>
    </row>
    <row r="16" spans="1:29" ht="15.75" x14ac:dyDescent="0.2">
      <c r="A16" s="6" t="s">
        <v>19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B16" s="14">
        <v>15</v>
      </c>
      <c r="AC16" s="9" t="s">
        <v>50</v>
      </c>
    </row>
    <row r="17" spans="1:29" ht="15.75" x14ac:dyDescent="0.2">
      <c r="A17" s="6" t="s">
        <v>20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B17" s="14">
        <v>16</v>
      </c>
      <c r="AC17" s="9" t="s">
        <v>51</v>
      </c>
    </row>
    <row r="18" spans="1:29" ht="15.75" x14ac:dyDescent="0.2">
      <c r="A18" s="6" t="s">
        <v>21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B18" s="14">
        <v>17</v>
      </c>
      <c r="AC18" s="9" t="s">
        <v>38</v>
      </c>
    </row>
    <row r="19" spans="1:29" ht="15.75" x14ac:dyDescent="0.2">
      <c r="A19" s="6" t="s">
        <v>22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B19" s="14">
        <v>18</v>
      </c>
      <c r="AC19" s="9" t="s">
        <v>42</v>
      </c>
    </row>
    <row r="20" spans="1:29" ht="15.75" x14ac:dyDescent="0.2">
      <c r="A20" s="6" t="s">
        <v>23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B20" s="14">
        <v>19</v>
      </c>
      <c r="AC20" s="9" t="s">
        <v>48</v>
      </c>
    </row>
    <row r="21" spans="1:29" ht="15.75" x14ac:dyDescent="0.2">
      <c r="A21" s="6" t="s">
        <v>24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B21" s="14">
        <v>20</v>
      </c>
      <c r="AC21" s="9" t="s">
        <v>34</v>
      </c>
    </row>
    <row r="22" spans="1:29" ht="15.75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B22" s="14">
        <v>21</v>
      </c>
      <c r="AC22" s="9" t="s">
        <v>36</v>
      </c>
    </row>
    <row r="23" spans="1:29" ht="15.75" x14ac:dyDescent="0.2">
      <c r="A23" s="7" t="s">
        <v>26</v>
      </c>
      <c r="B23" s="8">
        <f>SUM(B2:B21)</f>
        <v>0</v>
      </c>
      <c r="C23" s="8">
        <f t="shared" ref="C23:Z23" si="0">SUM(C2:C21)</f>
        <v>0</v>
      </c>
      <c r="D23" s="8">
        <f t="shared" si="0"/>
        <v>0</v>
      </c>
      <c r="E23" s="8">
        <f t="shared" si="0"/>
        <v>0</v>
      </c>
      <c r="F23" s="8">
        <f t="shared" si="0"/>
        <v>0</v>
      </c>
      <c r="G23" s="8">
        <f t="shared" si="0"/>
        <v>0</v>
      </c>
      <c r="H23" s="8">
        <f t="shared" si="0"/>
        <v>0</v>
      </c>
      <c r="I23" s="8">
        <f t="shared" si="0"/>
        <v>0</v>
      </c>
      <c r="J23" s="8">
        <f t="shared" si="0"/>
        <v>0</v>
      </c>
      <c r="K23" s="8">
        <f t="shared" si="0"/>
        <v>0</v>
      </c>
      <c r="L23" s="8">
        <f t="shared" si="0"/>
        <v>0</v>
      </c>
      <c r="M23" s="8">
        <f t="shared" si="0"/>
        <v>0</v>
      </c>
      <c r="N23" s="8">
        <f t="shared" si="0"/>
        <v>0</v>
      </c>
      <c r="O23" s="8">
        <f t="shared" si="0"/>
        <v>0</v>
      </c>
      <c r="P23" s="8">
        <f t="shared" si="0"/>
        <v>0</v>
      </c>
      <c r="Q23" s="8">
        <f t="shared" si="0"/>
        <v>0</v>
      </c>
      <c r="R23" s="8">
        <f t="shared" si="0"/>
        <v>0</v>
      </c>
      <c r="S23" s="8">
        <f t="shared" si="0"/>
        <v>0</v>
      </c>
      <c r="T23" s="8">
        <f t="shared" si="0"/>
        <v>0</v>
      </c>
      <c r="U23" s="8">
        <f t="shared" si="0"/>
        <v>0</v>
      </c>
      <c r="V23" s="8">
        <f t="shared" si="0"/>
        <v>0</v>
      </c>
      <c r="W23" s="8">
        <f t="shared" si="0"/>
        <v>0</v>
      </c>
      <c r="X23" s="8">
        <f t="shared" si="0"/>
        <v>0</v>
      </c>
      <c r="Y23" s="8">
        <f t="shared" si="0"/>
        <v>0</v>
      </c>
      <c r="Z23" s="8">
        <f t="shared" si="0"/>
        <v>0</v>
      </c>
      <c r="AB23" s="15">
        <v>22</v>
      </c>
      <c r="AC23" s="9" t="s">
        <v>41</v>
      </c>
    </row>
    <row r="24" spans="1:29" ht="15.75" x14ac:dyDescent="0.2">
      <c r="AB24" s="15">
        <v>23</v>
      </c>
      <c r="AC24" s="9" t="s">
        <v>29</v>
      </c>
    </row>
    <row r="25" spans="1:29" ht="15.75" x14ac:dyDescent="0.2">
      <c r="AB25" s="15">
        <v>24</v>
      </c>
      <c r="AC25" s="9" t="s">
        <v>45</v>
      </c>
    </row>
    <row r="26" spans="1:29" ht="17.25" x14ac:dyDescent="0.2">
      <c r="A26" s="20" t="s">
        <v>61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AB26" s="15">
        <v>25</v>
      </c>
      <c r="AC26" s="9" t="s">
        <v>44</v>
      </c>
    </row>
    <row r="27" spans="1:29" x14ac:dyDescent="0.2">
      <c r="A27" s="17"/>
    </row>
    <row r="28" spans="1:29" ht="15" x14ac:dyDescent="0.2">
      <c r="A28" s="18" t="s">
        <v>62</v>
      </c>
    </row>
    <row r="29" spans="1:29" x14ac:dyDescent="0.2">
      <c r="A29" s="19" t="s">
        <v>63</v>
      </c>
    </row>
  </sheetData>
  <phoneticPr fontId="2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A01E-DB09-4DB8-98A7-07D33A572329}">
  <dimension ref="A1:AD32"/>
  <sheetViews>
    <sheetView topLeftCell="A12" workbookViewId="0">
      <selection activeCell="AA26" sqref="AA26"/>
    </sheetView>
  </sheetViews>
  <sheetFormatPr defaultRowHeight="14.25" x14ac:dyDescent="0.2"/>
  <cols>
    <col min="1" max="1" width="10.5" customWidth="1"/>
    <col min="2" max="2" width="10.125" bestFit="1" customWidth="1"/>
    <col min="3" max="4" width="2.875" bestFit="1" customWidth="1"/>
    <col min="5" max="5" width="1.875" bestFit="1" customWidth="1"/>
    <col min="6" max="7" width="2.875" bestFit="1" customWidth="1"/>
    <col min="8" max="8" width="2.375" customWidth="1"/>
    <col min="9" max="9" width="2.75" customWidth="1"/>
    <col min="10" max="21" width="2.875" bestFit="1" customWidth="1"/>
    <col min="22" max="22" width="2.875" style="16" bestFit="1" customWidth="1"/>
    <col min="23" max="25" width="2.875" bestFit="1" customWidth="1"/>
    <col min="26" max="26" width="3.375" customWidth="1"/>
    <col min="27" max="27" width="25.75" bestFit="1" customWidth="1"/>
    <col min="28" max="28" width="3.5" customWidth="1"/>
    <col min="29" max="29" width="10.125" customWidth="1"/>
    <col min="30" max="30" width="37.75" bestFit="1" customWidth="1"/>
  </cols>
  <sheetData>
    <row r="1" spans="1:30" ht="15" x14ac:dyDescent="0.25">
      <c r="A1" s="5" t="s">
        <v>4</v>
      </c>
      <c r="B1" s="3" t="s">
        <v>25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29">
        <v>21</v>
      </c>
      <c r="W1" s="3">
        <v>22</v>
      </c>
      <c r="X1" s="3">
        <v>23</v>
      </c>
      <c r="Y1" s="3">
        <v>24</v>
      </c>
      <c r="Z1" s="3">
        <v>25</v>
      </c>
      <c r="AA1" s="26" t="s">
        <v>71</v>
      </c>
      <c r="AC1" s="21" t="s">
        <v>0</v>
      </c>
      <c r="AD1" s="21" t="s">
        <v>1</v>
      </c>
    </row>
    <row r="2" spans="1:30" x14ac:dyDescent="0.2">
      <c r="A2" s="6" t="s">
        <v>5</v>
      </c>
      <c r="B2" s="28">
        <v>1</v>
      </c>
      <c r="C2" s="28">
        <v>1</v>
      </c>
      <c r="D2" s="28">
        <v>1</v>
      </c>
      <c r="E2" s="28"/>
      <c r="F2" s="28">
        <v>1</v>
      </c>
      <c r="G2" s="28"/>
      <c r="H2" s="28"/>
      <c r="I2" s="28">
        <v>1</v>
      </c>
      <c r="J2" s="28">
        <v>1</v>
      </c>
      <c r="K2" s="28"/>
      <c r="L2" s="28"/>
      <c r="M2" s="28"/>
      <c r="N2" s="28">
        <v>1</v>
      </c>
      <c r="O2" s="28"/>
      <c r="P2" s="28"/>
      <c r="Q2" s="28"/>
      <c r="R2" s="28"/>
      <c r="S2" s="28">
        <v>1</v>
      </c>
      <c r="T2" s="28"/>
      <c r="U2" s="28"/>
      <c r="V2" s="28"/>
      <c r="W2" s="28"/>
      <c r="X2" s="28">
        <v>1</v>
      </c>
      <c r="Y2" s="28">
        <v>1</v>
      </c>
      <c r="Z2" s="28"/>
      <c r="AA2" s="27">
        <f xml:space="preserve"> SUM(B2:Z2)</f>
        <v>10</v>
      </c>
      <c r="AC2" s="14">
        <v>1</v>
      </c>
      <c r="AD2" s="1" t="s">
        <v>27</v>
      </c>
    </row>
    <row r="3" spans="1:30" x14ac:dyDescent="0.2">
      <c r="A3" s="6" t="s">
        <v>6</v>
      </c>
      <c r="B3" s="28">
        <v>1</v>
      </c>
      <c r="C3" s="28"/>
      <c r="D3" s="28"/>
      <c r="E3" s="28">
        <v>1</v>
      </c>
      <c r="F3" s="28"/>
      <c r="G3" s="28">
        <v>1</v>
      </c>
      <c r="H3" s="28"/>
      <c r="I3" s="28"/>
      <c r="J3" s="28"/>
      <c r="K3" s="28">
        <v>1</v>
      </c>
      <c r="L3" s="28"/>
      <c r="M3" s="28">
        <v>1</v>
      </c>
      <c r="N3" s="28">
        <v>1</v>
      </c>
      <c r="O3" s="28"/>
      <c r="P3" s="28"/>
      <c r="Q3" s="28">
        <v>1</v>
      </c>
      <c r="R3" s="28"/>
      <c r="S3" s="28"/>
      <c r="T3" s="28"/>
      <c r="U3" s="28">
        <v>1</v>
      </c>
      <c r="V3" s="28"/>
      <c r="W3" s="28"/>
      <c r="X3" s="28">
        <v>1</v>
      </c>
      <c r="Y3" s="28"/>
      <c r="Z3" s="28">
        <v>1</v>
      </c>
      <c r="AA3" s="27">
        <f t="shared" ref="AA3:AA21" si="0" xml:space="preserve"> SUM(B3:Z3)</f>
        <v>10</v>
      </c>
      <c r="AC3" s="14">
        <v>2</v>
      </c>
      <c r="AD3" s="1" t="s">
        <v>30</v>
      </c>
    </row>
    <row r="4" spans="1:30" x14ac:dyDescent="0.2">
      <c r="A4" s="6" t="s">
        <v>7</v>
      </c>
      <c r="B4" s="28">
        <v>1</v>
      </c>
      <c r="C4" s="28">
        <v>1</v>
      </c>
      <c r="D4" s="28">
        <v>1</v>
      </c>
      <c r="E4" s="28"/>
      <c r="F4" s="28"/>
      <c r="G4" s="28">
        <v>1</v>
      </c>
      <c r="H4" s="28"/>
      <c r="I4" s="28">
        <v>1</v>
      </c>
      <c r="J4" s="28">
        <v>1</v>
      </c>
      <c r="K4" s="28"/>
      <c r="L4" s="28">
        <v>1</v>
      </c>
      <c r="M4" s="28"/>
      <c r="N4" s="28">
        <v>1</v>
      </c>
      <c r="O4" s="28"/>
      <c r="P4" s="28"/>
      <c r="Q4" s="28"/>
      <c r="R4" s="28"/>
      <c r="S4" s="28">
        <v>1</v>
      </c>
      <c r="T4" s="28"/>
      <c r="U4" s="28"/>
      <c r="V4" s="28"/>
      <c r="W4" s="28"/>
      <c r="X4" s="28">
        <v>1</v>
      </c>
      <c r="Y4" s="28"/>
      <c r="Z4" s="28"/>
      <c r="AA4" s="27">
        <f t="shared" si="0"/>
        <v>10</v>
      </c>
      <c r="AC4" s="14">
        <v>3</v>
      </c>
      <c r="AD4" s="1" t="s">
        <v>47</v>
      </c>
    </row>
    <row r="5" spans="1:30" x14ac:dyDescent="0.2">
      <c r="A5" s="6" t="s">
        <v>8</v>
      </c>
      <c r="B5" s="28">
        <v>1</v>
      </c>
      <c r="C5" s="28">
        <v>1</v>
      </c>
      <c r="D5" s="28">
        <v>1</v>
      </c>
      <c r="E5" s="28"/>
      <c r="F5" s="28"/>
      <c r="G5" s="28"/>
      <c r="H5" s="28"/>
      <c r="I5" s="28"/>
      <c r="J5" s="28"/>
      <c r="K5" s="28">
        <v>1</v>
      </c>
      <c r="L5" s="28"/>
      <c r="M5" s="28"/>
      <c r="N5" s="28">
        <v>1</v>
      </c>
      <c r="O5" s="28">
        <v>1</v>
      </c>
      <c r="P5" s="28">
        <v>1</v>
      </c>
      <c r="Q5" s="28"/>
      <c r="R5" s="28"/>
      <c r="S5" s="28"/>
      <c r="T5" s="28"/>
      <c r="U5" s="28"/>
      <c r="V5" s="28">
        <v>1</v>
      </c>
      <c r="W5" s="28"/>
      <c r="X5" s="28">
        <v>1</v>
      </c>
      <c r="Y5" s="28"/>
      <c r="Z5" s="28">
        <v>1</v>
      </c>
      <c r="AA5" s="27">
        <f t="shared" si="0"/>
        <v>10</v>
      </c>
      <c r="AC5" s="14">
        <v>4</v>
      </c>
      <c r="AD5" s="1" t="s">
        <v>40</v>
      </c>
    </row>
    <row r="6" spans="1:30" ht="15.75" x14ac:dyDescent="0.2">
      <c r="A6" s="6" t="s">
        <v>9</v>
      </c>
      <c r="B6" s="28">
        <v>1</v>
      </c>
      <c r="C6" s="28">
        <v>1</v>
      </c>
      <c r="D6" s="28">
        <v>1</v>
      </c>
      <c r="E6" s="28"/>
      <c r="F6" s="28">
        <v>1</v>
      </c>
      <c r="G6" s="28"/>
      <c r="H6" s="28">
        <v>1</v>
      </c>
      <c r="I6" s="28"/>
      <c r="J6" s="28">
        <v>1</v>
      </c>
      <c r="K6" s="28"/>
      <c r="L6" s="28"/>
      <c r="M6" s="28"/>
      <c r="N6" s="28">
        <v>1</v>
      </c>
      <c r="O6" s="28"/>
      <c r="P6" s="28"/>
      <c r="Q6" s="28"/>
      <c r="R6" s="28"/>
      <c r="S6" s="28">
        <v>1</v>
      </c>
      <c r="T6" s="28"/>
      <c r="U6" s="28"/>
      <c r="V6" s="28"/>
      <c r="W6" s="28"/>
      <c r="X6" s="28">
        <v>1</v>
      </c>
      <c r="Y6" s="28">
        <v>1</v>
      </c>
      <c r="Z6" s="28"/>
      <c r="AA6" s="27">
        <f t="shared" si="0"/>
        <v>10</v>
      </c>
      <c r="AC6" s="14">
        <v>5</v>
      </c>
      <c r="AD6" s="9" t="s">
        <v>31</v>
      </c>
    </row>
    <row r="7" spans="1:30" ht="15.75" x14ac:dyDescent="0.2">
      <c r="A7" s="6" t="s">
        <v>10</v>
      </c>
      <c r="B7" s="28">
        <v>1</v>
      </c>
      <c r="C7" s="28"/>
      <c r="D7" s="28">
        <v>1</v>
      </c>
      <c r="E7" s="28"/>
      <c r="F7" s="28"/>
      <c r="G7" s="28">
        <v>1</v>
      </c>
      <c r="H7" s="28"/>
      <c r="I7" s="28"/>
      <c r="J7" s="28"/>
      <c r="K7" s="28"/>
      <c r="L7" s="28">
        <v>1</v>
      </c>
      <c r="M7" s="28"/>
      <c r="N7" s="28">
        <v>1</v>
      </c>
      <c r="O7" s="28"/>
      <c r="P7" s="28"/>
      <c r="Q7" s="28">
        <v>1</v>
      </c>
      <c r="R7" s="28"/>
      <c r="S7" s="28"/>
      <c r="T7" s="28">
        <v>1</v>
      </c>
      <c r="U7" s="28"/>
      <c r="V7" s="28">
        <v>1</v>
      </c>
      <c r="W7" s="28"/>
      <c r="X7" s="28">
        <v>1</v>
      </c>
      <c r="Y7" s="28"/>
      <c r="Z7" s="28">
        <v>1</v>
      </c>
      <c r="AA7" s="27">
        <f t="shared" si="0"/>
        <v>10</v>
      </c>
      <c r="AC7" s="14">
        <v>6</v>
      </c>
      <c r="AD7" s="9" t="s">
        <v>43</v>
      </c>
    </row>
    <row r="8" spans="1:30" x14ac:dyDescent="0.2">
      <c r="A8" s="6" t="s">
        <v>11</v>
      </c>
      <c r="B8" s="28"/>
      <c r="C8" s="28">
        <v>1</v>
      </c>
      <c r="D8" s="28">
        <v>1</v>
      </c>
      <c r="E8" s="28"/>
      <c r="F8" s="28">
        <v>1</v>
      </c>
      <c r="G8" s="28"/>
      <c r="H8" s="28"/>
      <c r="I8" s="28">
        <v>1</v>
      </c>
      <c r="J8" s="28"/>
      <c r="K8" s="28">
        <v>1</v>
      </c>
      <c r="L8" s="28"/>
      <c r="M8" s="28">
        <v>1</v>
      </c>
      <c r="N8" s="28">
        <v>1</v>
      </c>
      <c r="O8" s="28">
        <v>1</v>
      </c>
      <c r="P8" s="28"/>
      <c r="Q8" s="28"/>
      <c r="R8" s="28"/>
      <c r="S8" s="28"/>
      <c r="T8" s="28"/>
      <c r="U8" s="28"/>
      <c r="V8" s="28"/>
      <c r="W8" s="28"/>
      <c r="X8" s="28">
        <v>1</v>
      </c>
      <c r="Y8" s="28">
        <v>1</v>
      </c>
      <c r="Z8" s="28"/>
      <c r="AA8" s="27">
        <f t="shared" si="0"/>
        <v>10</v>
      </c>
      <c r="AC8" s="14">
        <v>7</v>
      </c>
      <c r="AD8" s="1" t="s">
        <v>39</v>
      </c>
    </row>
    <row r="9" spans="1:30" ht="15.75" x14ac:dyDescent="0.2">
      <c r="A9" s="6" t="s">
        <v>12</v>
      </c>
      <c r="B9" s="28">
        <v>1</v>
      </c>
      <c r="C9" s="28"/>
      <c r="D9" s="28">
        <v>1</v>
      </c>
      <c r="E9" s="28"/>
      <c r="F9" s="28">
        <v>1</v>
      </c>
      <c r="G9" s="28"/>
      <c r="H9" s="28">
        <v>1</v>
      </c>
      <c r="I9" s="28"/>
      <c r="J9" s="28"/>
      <c r="K9" s="28"/>
      <c r="L9" s="28">
        <v>1</v>
      </c>
      <c r="M9" s="28"/>
      <c r="N9" s="28">
        <v>1</v>
      </c>
      <c r="O9" s="28">
        <v>1</v>
      </c>
      <c r="P9" s="28"/>
      <c r="Q9" s="28"/>
      <c r="R9" s="28"/>
      <c r="S9" s="28"/>
      <c r="T9" s="28">
        <v>1</v>
      </c>
      <c r="U9" s="28"/>
      <c r="V9" s="28">
        <v>1</v>
      </c>
      <c r="W9" s="28"/>
      <c r="X9" s="28">
        <v>1</v>
      </c>
      <c r="Y9" s="28"/>
      <c r="Z9" s="28"/>
      <c r="AA9" s="27">
        <f t="shared" si="0"/>
        <v>10</v>
      </c>
      <c r="AC9" s="14">
        <v>8</v>
      </c>
      <c r="AD9" s="9" t="s">
        <v>46</v>
      </c>
    </row>
    <row r="10" spans="1:30" ht="15.75" x14ac:dyDescent="0.2">
      <c r="A10" s="6" t="s">
        <v>13</v>
      </c>
      <c r="B10" s="28">
        <v>1</v>
      </c>
      <c r="C10" s="28">
        <v>1</v>
      </c>
      <c r="D10" s="28"/>
      <c r="E10" s="28"/>
      <c r="F10" s="28"/>
      <c r="G10" s="28"/>
      <c r="H10" s="28"/>
      <c r="I10" s="28">
        <v>1</v>
      </c>
      <c r="J10" s="28">
        <v>1</v>
      </c>
      <c r="K10" s="28">
        <v>1</v>
      </c>
      <c r="L10" s="28"/>
      <c r="M10" s="28"/>
      <c r="N10" s="28">
        <v>1</v>
      </c>
      <c r="O10" s="28">
        <v>1</v>
      </c>
      <c r="P10" s="28"/>
      <c r="Q10" s="28"/>
      <c r="R10" s="28"/>
      <c r="S10" s="28"/>
      <c r="T10" s="28"/>
      <c r="U10" s="28"/>
      <c r="V10" s="28"/>
      <c r="W10" s="28">
        <v>1</v>
      </c>
      <c r="X10" s="28"/>
      <c r="Y10" s="28">
        <v>1</v>
      </c>
      <c r="Z10" s="28">
        <v>1</v>
      </c>
      <c r="AA10" s="27">
        <f t="shared" si="0"/>
        <v>10</v>
      </c>
      <c r="AC10" s="14">
        <v>9</v>
      </c>
      <c r="AD10" s="9" t="s">
        <v>32</v>
      </c>
    </row>
    <row r="11" spans="1:30" ht="15.75" x14ac:dyDescent="0.2">
      <c r="A11" s="6" t="s">
        <v>14</v>
      </c>
      <c r="B11" s="28">
        <v>1</v>
      </c>
      <c r="C11" s="28">
        <v>1</v>
      </c>
      <c r="D11" s="28">
        <v>1</v>
      </c>
      <c r="E11" s="28"/>
      <c r="F11" s="28">
        <v>1</v>
      </c>
      <c r="G11" s="28"/>
      <c r="H11" s="28"/>
      <c r="I11" s="28"/>
      <c r="J11" s="28">
        <v>1</v>
      </c>
      <c r="K11" s="28">
        <v>1</v>
      </c>
      <c r="L11" s="28"/>
      <c r="M11" s="28">
        <v>1</v>
      </c>
      <c r="N11" s="28">
        <v>1</v>
      </c>
      <c r="O11" s="28"/>
      <c r="P11" s="28"/>
      <c r="Q11" s="28"/>
      <c r="R11" s="28"/>
      <c r="S11" s="28"/>
      <c r="T11" s="28"/>
      <c r="U11" s="28">
        <v>1</v>
      </c>
      <c r="V11" s="28"/>
      <c r="W11" s="28"/>
      <c r="X11" s="28">
        <v>1</v>
      </c>
      <c r="Y11" s="28"/>
      <c r="Z11" s="28"/>
      <c r="AA11" s="27">
        <f t="shared" si="0"/>
        <v>10</v>
      </c>
      <c r="AC11" s="14">
        <v>10</v>
      </c>
      <c r="AD11" s="9" t="s">
        <v>37</v>
      </c>
    </row>
    <row r="12" spans="1:30" ht="15.75" x14ac:dyDescent="0.2">
      <c r="A12" s="6" t="s">
        <v>15</v>
      </c>
      <c r="B12" s="28">
        <v>1</v>
      </c>
      <c r="C12" s="28">
        <v>1</v>
      </c>
      <c r="D12" s="28">
        <v>1</v>
      </c>
      <c r="E12" s="28"/>
      <c r="F12" s="28"/>
      <c r="G12" s="28">
        <v>1</v>
      </c>
      <c r="H12" s="28"/>
      <c r="I12" s="28"/>
      <c r="J12" s="28">
        <v>1</v>
      </c>
      <c r="K12" s="28"/>
      <c r="L12" s="28"/>
      <c r="M12" s="28"/>
      <c r="N12" s="28">
        <v>1</v>
      </c>
      <c r="O12" s="28">
        <v>1</v>
      </c>
      <c r="P12" s="28">
        <v>1</v>
      </c>
      <c r="Q12" s="28"/>
      <c r="R12" s="28">
        <v>1</v>
      </c>
      <c r="S12" s="28"/>
      <c r="T12" s="28"/>
      <c r="U12" s="28"/>
      <c r="V12" s="28"/>
      <c r="W12" s="28">
        <v>1</v>
      </c>
      <c r="X12" s="28"/>
      <c r="Y12" s="28"/>
      <c r="Z12" s="28"/>
      <c r="AA12" s="27">
        <f t="shared" si="0"/>
        <v>10</v>
      </c>
      <c r="AC12" s="14">
        <v>11</v>
      </c>
      <c r="AD12" s="9" t="s">
        <v>33</v>
      </c>
    </row>
    <row r="13" spans="1:30" ht="15.75" x14ac:dyDescent="0.2">
      <c r="A13" s="6" t="s">
        <v>16</v>
      </c>
      <c r="B13" s="28"/>
      <c r="C13" s="28">
        <v>1</v>
      </c>
      <c r="D13" s="28">
        <v>1</v>
      </c>
      <c r="E13" s="28"/>
      <c r="F13" s="28"/>
      <c r="G13" s="28"/>
      <c r="H13" s="28">
        <v>1</v>
      </c>
      <c r="I13" s="28"/>
      <c r="J13" s="28"/>
      <c r="K13" s="28">
        <v>1</v>
      </c>
      <c r="L13" s="28"/>
      <c r="M13" s="28"/>
      <c r="N13" s="28">
        <v>1</v>
      </c>
      <c r="O13" s="28"/>
      <c r="P13" s="28"/>
      <c r="Q13" s="28"/>
      <c r="R13" s="28">
        <v>1</v>
      </c>
      <c r="S13" s="28"/>
      <c r="T13" s="28">
        <v>1</v>
      </c>
      <c r="U13" s="28"/>
      <c r="V13" s="28"/>
      <c r="W13" s="28"/>
      <c r="X13" s="28">
        <v>1</v>
      </c>
      <c r="Y13" s="28">
        <v>1</v>
      </c>
      <c r="Z13" s="28">
        <v>1</v>
      </c>
      <c r="AA13" s="27">
        <f t="shared" si="0"/>
        <v>10</v>
      </c>
      <c r="AC13" s="14">
        <v>12</v>
      </c>
      <c r="AD13" s="9" t="s">
        <v>49</v>
      </c>
    </row>
    <row r="14" spans="1:30" ht="15.75" x14ac:dyDescent="0.2">
      <c r="A14" s="6" t="s">
        <v>17</v>
      </c>
      <c r="B14" s="28">
        <v>1</v>
      </c>
      <c r="C14" s="28">
        <v>1</v>
      </c>
      <c r="D14" s="28"/>
      <c r="E14" s="28">
        <v>1</v>
      </c>
      <c r="F14" s="28">
        <v>1</v>
      </c>
      <c r="G14" s="28"/>
      <c r="H14" s="28"/>
      <c r="I14" s="28">
        <v>1</v>
      </c>
      <c r="J14" s="28"/>
      <c r="K14" s="28"/>
      <c r="L14" s="28"/>
      <c r="M14" s="28">
        <v>1</v>
      </c>
      <c r="N14" s="28"/>
      <c r="O14" s="28">
        <v>1</v>
      </c>
      <c r="P14" s="28"/>
      <c r="Q14" s="28"/>
      <c r="R14" s="28"/>
      <c r="S14" s="28"/>
      <c r="T14" s="28">
        <v>1</v>
      </c>
      <c r="U14" s="28"/>
      <c r="V14" s="28"/>
      <c r="W14" s="28">
        <v>1</v>
      </c>
      <c r="X14" s="28">
        <v>1</v>
      </c>
      <c r="Y14" s="28"/>
      <c r="Z14" s="28"/>
      <c r="AA14" s="27">
        <f t="shared" si="0"/>
        <v>10</v>
      </c>
      <c r="AC14" s="14">
        <v>13</v>
      </c>
      <c r="AD14" s="9" t="s">
        <v>28</v>
      </c>
    </row>
    <row r="15" spans="1:30" ht="15.75" x14ac:dyDescent="0.2">
      <c r="A15" s="6" t="s">
        <v>18</v>
      </c>
      <c r="B15" s="28">
        <v>1</v>
      </c>
      <c r="C15" s="28">
        <v>1</v>
      </c>
      <c r="D15" s="28"/>
      <c r="E15" s="28"/>
      <c r="F15" s="28">
        <v>1</v>
      </c>
      <c r="G15" s="28"/>
      <c r="H15" s="28"/>
      <c r="I15" s="28"/>
      <c r="J15" s="28">
        <v>1</v>
      </c>
      <c r="K15" s="28"/>
      <c r="L15" s="28">
        <v>1</v>
      </c>
      <c r="M15" s="28"/>
      <c r="N15" s="28">
        <v>1</v>
      </c>
      <c r="O15" s="28">
        <v>1</v>
      </c>
      <c r="P15" s="28"/>
      <c r="Q15" s="28"/>
      <c r="R15" s="28">
        <v>1</v>
      </c>
      <c r="S15" s="28"/>
      <c r="T15" s="28"/>
      <c r="U15" s="28"/>
      <c r="V15" s="28"/>
      <c r="W15" s="28"/>
      <c r="X15" s="28">
        <v>1</v>
      </c>
      <c r="Y15" s="28">
        <v>1</v>
      </c>
      <c r="Z15" s="28"/>
      <c r="AA15" s="27">
        <f t="shared" si="0"/>
        <v>10</v>
      </c>
      <c r="AC15" s="14">
        <v>14</v>
      </c>
      <c r="AD15" s="9" t="s">
        <v>35</v>
      </c>
    </row>
    <row r="16" spans="1:30" ht="15.75" x14ac:dyDescent="0.2">
      <c r="A16" s="6" t="s">
        <v>19</v>
      </c>
      <c r="B16" s="28">
        <v>1</v>
      </c>
      <c r="C16" s="28">
        <v>1</v>
      </c>
      <c r="D16" s="28"/>
      <c r="E16" s="28"/>
      <c r="F16" s="28"/>
      <c r="G16" s="28"/>
      <c r="H16" s="28">
        <v>1</v>
      </c>
      <c r="I16" s="28"/>
      <c r="J16" s="28"/>
      <c r="K16" s="28">
        <v>1</v>
      </c>
      <c r="L16" s="28"/>
      <c r="M16" s="28"/>
      <c r="N16" s="28">
        <v>1</v>
      </c>
      <c r="O16" s="28"/>
      <c r="P16" s="28"/>
      <c r="Q16" s="28"/>
      <c r="R16" s="28"/>
      <c r="S16" s="28">
        <v>1</v>
      </c>
      <c r="T16" s="28"/>
      <c r="U16" s="28">
        <v>1</v>
      </c>
      <c r="V16" s="28">
        <v>1</v>
      </c>
      <c r="W16" s="28"/>
      <c r="X16" s="28">
        <v>1</v>
      </c>
      <c r="Y16" s="28"/>
      <c r="Z16" s="28">
        <v>1</v>
      </c>
      <c r="AA16" s="27">
        <f t="shared" si="0"/>
        <v>10</v>
      </c>
      <c r="AC16" s="14">
        <v>15</v>
      </c>
      <c r="AD16" s="9" t="s">
        <v>50</v>
      </c>
    </row>
    <row r="17" spans="1:30" ht="15.75" x14ac:dyDescent="0.2">
      <c r="A17" s="6" t="s">
        <v>20</v>
      </c>
      <c r="B17" s="28">
        <v>1</v>
      </c>
      <c r="C17" s="28">
        <v>1</v>
      </c>
      <c r="D17" s="28">
        <v>1</v>
      </c>
      <c r="E17" s="28"/>
      <c r="F17" s="28">
        <v>1</v>
      </c>
      <c r="G17" s="28"/>
      <c r="H17" s="28"/>
      <c r="I17" s="28"/>
      <c r="J17" s="28"/>
      <c r="K17" s="28">
        <v>1</v>
      </c>
      <c r="L17" s="28"/>
      <c r="M17" s="28">
        <v>1</v>
      </c>
      <c r="N17" s="28">
        <v>1</v>
      </c>
      <c r="O17" s="28"/>
      <c r="P17" s="28"/>
      <c r="Q17" s="28">
        <v>1</v>
      </c>
      <c r="R17" s="28"/>
      <c r="S17" s="28">
        <v>1</v>
      </c>
      <c r="T17" s="28"/>
      <c r="U17" s="28"/>
      <c r="V17" s="28"/>
      <c r="W17" s="28"/>
      <c r="X17" s="28"/>
      <c r="Y17" s="28">
        <v>1</v>
      </c>
      <c r="Z17" s="28"/>
      <c r="AA17" s="27">
        <f t="shared" si="0"/>
        <v>10</v>
      </c>
      <c r="AC17" s="14">
        <v>16</v>
      </c>
      <c r="AD17" s="9" t="s">
        <v>51</v>
      </c>
    </row>
    <row r="18" spans="1:30" ht="15.75" x14ac:dyDescent="0.2">
      <c r="A18" s="6" t="s">
        <v>21</v>
      </c>
      <c r="B18" s="28">
        <v>1</v>
      </c>
      <c r="C18" s="28"/>
      <c r="D18" s="28"/>
      <c r="E18" s="28">
        <v>1</v>
      </c>
      <c r="F18" s="28"/>
      <c r="G18" s="28">
        <v>1</v>
      </c>
      <c r="H18" s="28"/>
      <c r="I18" s="28"/>
      <c r="J18" s="28">
        <v>1</v>
      </c>
      <c r="K18" s="28"/>
      <c r="L18" s="28"/>
      <c r="M18" s="28"/>
      <c r="N18" s="28">
        <v>1</v>
      </c>
      <c r="O18" s="28">
        <v>1</v>
      </c>
      <c r="P18" s="28"/>
      <c r="Q18" s="28"/>
      <c r="R18" s="28"/>
      <c r="S18" s="28"/>
      <c r="T18" s="28"/>
      <c r="U18" s="28">
        <v>1</v>
      </c>
      <c r="V18" s="28"/>
      <c r="W18" s="28">
        <v>1</v>
      </c>
      <c r="X18" s="28">
        <v>1</v>
      </c>
      <c r="Y18" s="28"/>
      <c r="Z18" s="28">
        <v>1</v>
      </c>
      <c r="AA18" s="27">
        <f t="shared" si="0"/>
        <v>10</v>
      </c>
      <c r="AC18" s="14">
        <v>17</v>
      </c>
      <c r="AD18" s="9" t="s">
        <v>38</v>
      </c>
    </row>
    <row r="19" spans="1:30" ht="15.75" x14ac:dyDescent="0.2">
      <c r="A19" s="6" t="s">
        <v>22</v>
      </c>
      <c r="B19" s="28">
        <v>1</v>
      </c>
      <c r="C19" s="28">
        <v>1</v>
      </c>
      <c r="D19" s="28">
        <v>1</v>
      </c>
      <c r="E19" s="28"/>
      <c r="F19" s="28">
        <v>1</v>
      </c>
      <c r="G19" s="28"/>
      <c r="H19" s="28"/>
      <c r="I19" s="28">
        <v>1</v>
      </c>
      <c r="J19" s="28">
        <v>1</v>
      </c>
      <c r="K19" s="28">
        <v>1</v>
      </c>
      <c r="L19" s="28">
        <v>1</v>
      </c>
      <c r="M19" s="28"/>
      <c r="N19" s="28">
        <v>1</v>
      </c>
      <c r="O19" s="28"/>
      <c r="P19" s="28"/>
      <c r="Q19" s="28"/>
      <c r="R19" s="28"/>
      <c r="S19" s="28"/>
      <c r="T19" s="28"/>
      <c r="U19" s="28"/>
      <c r="V19" s="28"/>
      <c r="W19" s="28"/>
      <c r="X19" s="28">
        <v>1</v>
      </c>
      <c r="Y19" s="28"/>
      <c r="Z19" s="28"/>
      <c r="AA19" s="27">
        <f t="shared" si="0"/>
        <v>10</v>
      </c>
      <c r="AC19" s="14">
        <v>18</v>
      </c>
      <c r="AD19" s="9" t="s">
        <v>42</v>
      </c>
    </row>
    <row r="20" spans="1:30" ht="15.75" x14ac:dyDescent="0.2">
      <c r="A20" s="6" t="s">
        <v>23</v>
      </c>
      <c r="B20" s="28">
        <v>1</v>
      </c>
      <c r="C20" s="28"/>
      <c r="D20" s="28">
        <v>1</v>
      </c>
      <c r="E20" s="28"/>
      <c r="F20" s="28"/>
      <c r="G20" s="28"/>
      <c r="H20" s="28"/>
      <c r="I20" s="28"/>
      <c r="J20" s="28">
        <v>1</v>
      </c>
      <c r="K20" s="28">
        <v>1</v>
      </c>
      <c r="L20" s="28"/>
      <c r="M20" s="28"/>
      <c r="N20" s="28">
        <v>1</v>
      </c>
      <c r="O20" s="28"/>
      <c r="P20" s="28"/>
      <c r="Q20" s="28">
        <v>1</v>
      </c>
      <c r="R20" s="28"/>
      <c r="S20" s="28"/>
      <c r="T20" s="28">
        <v>1</v>
      </c>
      <c r="U20" s="28">
        <v>1</v>
      </c>
      <c r="V20" s="28"/>
      <c r="W20" s="28"/>
      <c r="X20" s="28">
        <v>1</v>
      </c>
      <c r="Y20" s="28"/>
      <c r="Z20" s="28">
        <v>1</v>
      </c>
      <c r="AA20" s="27">
        <f t="shared" si="0"/>
        <v>10</v>
      </c>
      <c r="AC20" s="14">
        <v>19</v>
      </c>
      <c r="AD20" s="9" t="s">
        <v>48</v>
      </c>
    </row>
    <row r="21" spans="1:30" ht="15.75" x14ac:dyDescent="0.2">
      <c r="A21" s="6" t="s">
        <v>24</v>
      </c>
      <c r="B21" s="28">
        <v>1</v>
      </c>
      <c r="C21" s="28">
        <v>1</v>
      </c>
      <c r="D21" s="28">
        <v>1</v>
      </c>
      <c r="E21" s="28"/>
      <c r="F21" s="28">
        <v>1</v>
      </c>
      <c r="G21" s="28"/>
      <c r="H21" s="28"/>
      <c r="I21" s="28">
        <v>1</v>
      </c>
      <c r="J21" s="28"/>
      <c r="K21" s="28"/>
      <c r="L21" s="28">
        <v>1</v>
      </c>
      <c r="M21" s="28"/>
      <c r="N21" s="28">
        <v>1</v>
      </c>
      <c r="O21" s="28"/>
      <c r="P21" s="28"/>
      <c r="Q21" s="28"/>
      <c r="R21" s="28"/>
      <c r="S21" s="28"/>
      <c r="T21" s="28"/>
      <c r="U21" s="28"/>
      <c r="V21" s="28">
        <v>1</v>
      </c>
      <c r="W21" s="28"/>
      <c r="X21" s="28">
        <v>1</v>
      </c>
      <c r="Y21" s="28"/>
      <c r="Z21" s="28">
        <v>1</v>
      </c>
      <c r="AA21" s="27">
        <f t="shared" si="0"/>
        <v>10</v>
      </c>
      <c r="AC21" s="14">
        <v>20</v>
      </c>
      <c r="AD21" s="9" t="s">
        <v>34</v>
      </c>
    </row>
    <row r="22" spans="1:30" ht="15.75" x14ac:dyDescent="0.2">
      <c r="AC22" s="14">
        <v>21</v>
      </c>
      <c r="AD22" s="9" t="s">
        <v>36</v>
      </c>
    </row>
    <row r="23" spans="1:30" ht="15.75" x14ac:dyDescent="0.2">
      <c r="A23" s="7" t="s">
        <v>26</v>
      </c>
      <c r="B23" s="8">
        <f>SUM(B2:B21)</f>
        <v>18</v>
      </c>
      <c r="C23" s="8">
        <f>SUM(C2:C21)</f>
        <v>15</v>
      </c>
      <c r="D23" s="8">
        <f t="shared" ref="D23:Z23" si="1">SUM(D2:D21)</f>
        <v>14</v>
      </c>
      <c r="E23" s="8">
        <f t="shared" si="1"/>
        <v>3</v>
      </c>
      <c r="F23" s="8">
        <f t="shared" si="1"/>
        <v>10</v>
      </c>
      <c r="G23" s="8">
        <f t="shared" si="1"/>
        <v>5</v>
      </c>
      <c r="H23" s="8">
        <f t="shared" si="1"/>
        <v>4</v>
      </c>
      <c r="I23" s="8">
        <f t="shared" si="1"/>
        <v>7</v>
      </c>
      <c r="J23" s="8">
        <f t="shared" si="1"/>
        <v>10</v>
      </c>
      <c r="K23" s="8">
        <f t="shared" si="1"/>
        <v>10</v>
      </c>
      <c r="L23" s="8">
        <f t="shared" si="1"/>
        <v>6</v>
      </c>
      <c r="M23" s="8">
        <f t="shared" si="1"/>
        <v>5</v>
      </c>
      <c r="N23" s="8">
        <f t="shared" si="1"/>
        <v>19</v>
      </c>
      <c r="O23" s="8">
        <f t="shared" si="1"/>
        <v>8</v>
      </c>
      <c r="P23" s="8">
        <f t="shared" si="1"/>
        <v>2</v>
      </c>
      <c r="Q23" s="8">
        <f t="shared" si="1"/>
        <v>4</v>
      </c>
      <c r="R23" s="8">
        <f t="shared" si="1"/>
        <v>3</v>
      </c>
      <c r="S23" s="8">
        <f t="shared" si="1"/>
        <v>5</v>
      </c>
      <c r="T23" s="8">
        <f t="shared" si="1"/>
        <v>5</v>
      </c>
      <c r="U23" s="8">
        <f t="shared" si="1"/>
        <v>5</v>
      </c>
      <c r="V23" s="30">
        <f t="shared" si="1"/>
        <v>5</v>
      </c>
      <c r="W23" s="8">
        <f t="shared" si="1"/>
        <v>4</v>
      </c>
      <c r="X23" s="8">
        <f t="shared" si="1"/>
        <v>17</v>
      </c>
      <c r="Y23" s="8">
        <f t="shared" si="1"/>
        <v>7</v>
      </c>
      <c r="Z23" s="8">
        <f t="shared" si="1"/>
        <v>9</v>
      </c>
      <c r="AC23" s="15">
        <v>22</v>
      </c>
      <c r="AD23" s="9" t="s">
        <v>41</v>
      </c>
    </row>
    <row r="24" spans="1:30" ht="15.75" x14ac:dyDescent="0.2">
      <c r="AC24" s="15">
        <v>23</v>
      </c>
      <c r="AD24" s="9" t="s">
        <v>29</v>
      </c>
    </row>
    <row r="25" spans="1:30" ht="15.75" x14ac:dyDescent="0.2">
      <c r="AC25" s="15">
        <v>24</v>
      </c>
      <c r="AD25" s="9" t="s">
        <v>45</v>
      </c>
    </row>
    <row r="26" spans="1:30" ht="17.25" x14ac:dyDescent="0.2">
      <c r="A26" s="20" t="s">
        <v>64</v>
      </c>
      <c r="AC26" s="15">
        <v>25</v>
      </c>
      <c r="AD26" s="9" t="s">
        <v>44</v>
      </c>
    </row>
    <row r="29" spans="1:30" ht="15" x14ac:dyDescent="0.2">
      <c r="A29" s="23" t="s">
        <v>69</v>
      </c>
    </row>
    <row r="30" spans="1:30" ht="15" x14ac:dyDescent="0.25">
      <c r="A30" s="24" t="s">
        <v>70</v>
      </c>
    </row>
    <row r="32" spans="1:30" ht="15" x14ac:dyDescent="0.2">
      <c r="A32" s="25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64D-C3C6-4A78-B662-1E6D282B7450}">
  <dimension ref="A1:F29"/>
  <sheetViews>
    <sheetView topLeftCell="A9" workbookViewId="0">
      <selection activeCell="D19" sqref="D19"/>
    </sheetView>
  </sheetViews>
  <sheetFormatPr defaultRowHeight="14.25" x14ac:dyDescent="0.2"/>
  <cols>
    <col min="1" max="1" width="10.125" bestFit="1" customWidth="1"/>
    <col min="2" max="2" width="37.75" bestFit="1" customWidth="1"/>
    <col min="3" max="3" width="14.125" bestFit="1" customWidth="1"/>
    <col min="4" max="4" width="14.75" bestFit="1" customWidth="1"/>
  </cols>
  <sheetData>
    <row r="1" spans="1:4" ht="1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>
        <v>1</v>
      </c>
      <c r="B2" s="1" t="s">
        <v>27</v>
      </c>
      <c r="C2" s="4">
        <f>Sheet3!B23</f>
        <v>18</v>
      </c>
      <c r="D2" s="4">
        <f xml:space="preserve"> C2 *100 /20</f>
        <v>90</v>
      </c>
    </row>
    <row r="3" spans="1:4" x14ac:dyDescent="0.2">
      <c r="A3" s="4">
        <v>2</v>
      </c>
      <c r="B3" s="1" t="s">
        <v>30</v>
      </c>
      <c r="C3" s="4">
        <f>Sheet3!C23</f>
        <v>15</v>
      </c>
      <c r="D3" s="4">
        <f t="shared" ref="D3:D26" si="0" xml:space="preserve"> C3 *100 /20</f>
        <v>75</v>
      </c>
    </row>
    <row r="4" spans="1:4" x14ac:dyDescent="0.2">
      <c r="A4" s="4">
        <v>3</v>
      </c>
      <c r="B4" s="1" t="s">
        <v>47</v>
      </c>
      <c r="C4" s="4">
        <f>Sheet3!D23</f>
        <v>14</v>
      </c>
      <c r="D4" s="4">
        <f t="shared" si="0"/>
        <v>70</v>
      </c>
    </row>
    <row r="5" spans="1:4" x14ac:dyDescent="0.2">
      <c r="A5" s="4">
        <v>4</v>
      </c>
      <c r="B5" s="1" t="s">
        <v>40</v>
      </c>
      <c r="C5" s="4">
        <f>Sheet3!E23</f>
        <v>3</v>
      </c>
      <c r="D5" s="4">
        <f t="shared" si="0"/>
        <v>15</v>
      </c>
    </row>
    <row r="6" spans="1:4" ht="15.75" x14ac:dyDescent="0.2">
      <c r="A6" s="4">
        <v>5</v>
      </c>
      <c r="B6" s="9" t="s">
        <v>31</v>
      </c>
      <c r="C6" s="4">
        <f>Sheet3!F23</f>
        <v>10</v>
      </c>
      <c r="D6" s="4">
        <f t="shared" si="0"/>
        <v>50</v>
      </c>
    </row>
    <row r="7" spans="1:4" ht="15.75" x14ac:dyDescent="0.2">
      <c r="A7" s="4">
        <v>6</v>
      </c>
      <c r="B7" s="9" t="s">
        <v>43</v>
      </c>
      <c r="C7" s="4">
        <f>Sheet3!G23</f>
        <v>5</v>
      </c>
      <c r="D7" s="4">
        <f t="shared" si="0"/>
        <v>25</v>
      </c>
    </row>
    <row r="8" spans="1:4" x14ac:dyDescent="0.2">
      <c r="A8" s="4">
        <v>7</v>
      </c>
      <c r="B8" s="1" t="s">
        <v>39</v>
      </c>
      <c r="C8" s="4">
        <f>Sheet3!H23</f>
        <v>4</v>
      </c>
      <c r="D8" s="4">
        <f t="shared" si="0"/>
        <v>20</v>
      </c>
    </row>
    <row r="9" spans="1:4" ht="15.75" x14ac:dyDescent="0.2">
      <c r="A9" s="4">
        <v>8</v>
      </c>
      <c r="B9" s="9" t="s">
        <v>46</v>
      </c>
      <c r="C9" s="4">
        <f>Sheet3!I23</f>
        <v>7</v>
      </c>
      <c r="D9" s="4">
        <f t="shared" si="0"/>
        <v>35</v>
      </c>
    </row>
    <row r="10" spans="1:4" ht="15.75" x14ac:dyDescent="0.2">
      <c r="A10" s="4">
        <v>9</v>
      </c>
      <c r="B10" s="9" t="s">
        <v>32</v>
      </c>
      <c r="C10" s="4">
        <f>Sheet3!J23</f>
        <v>10</v>
      </c>
      <c r="D10" s="4">
        <f t="shared" si="0"/>
        <v>50</v>
      </c>
    </row>
    <row r="11" spans="1:4" ht="15.75" x14ac:dyDescent="0.2">
      <c r="A11" s="4">
        <v>10</v>
      </c>
      <c r="B11" s="9" t="s">
        <v>37</v>
      </c>
      <c r="C11" s="4">
        <f>Sheet3!K23</f>
        <v>10</v>
      </c>
      <c r="D11" s="4">
        <f t="shared" si="0"/>
        <v>50</v>
      </c>
    </row>
    <row r="12" spans="1:4" ht="15.75" x14ac:dyDescent="0.2">
      <c r="A12" s="4">
        <v>11</v>
      </c>
      <c r="B12" s="9" t="s">
        <v>33</v>
      </c>
      <c r="C12" s="4">
        <f>Sheet3!L23</f>
        <v>6</v>
      </c>
      <c r="D12" s="4">
        <f t="shared" si="0"/>
        <v>30</v>
      </c>
    </row>
    <row r="13" spans="1:4" ht="15.75" x14ac:dyDescent="0.2">
      <c r="A13" s="4">
        <v>12</v>
      </c>
      <c r="B13" s="9" t="s">
        <v>49</v>
      </c>
      <c r="C13" s="4">
        <f>Sheet3!M23</f>
        <v>5</v>
      </c>
      <c r="D13" s="4">
        <f t="shared" si="0"/>
        <v>25</v>
      </c>
    </row>
    <row r="14" spans="1:4" ht="15.75" x14ac:dyDescent="0.2">
      <c r="A14" s="4">
        <v>13</v>
      </c>
      <c r="B14" s="9" t="s">
        <v>28</v>
      </c>
      <c r="C14" s="4">
        <f>Sheet3!N23</f>
        <v>19</v>
      </c>
      <c r="D14" s="4">
        <f t="shared" si="0"/>
        <v>95</v>
      </c>
    </row>
    <row r="15" spans="1:4" ht="15.75" x14ac:dyDescent="0.2">
      <c r="A15" s="4">
        <v>14</v>
      </c>
      <c r="B15" s="9" t="s">
        <v>35</v>
      </c>
      <c r="C15" s="4">
        <f>Sheet3!O23</f>
        <v>8</v>
      </c>
      <c r="D15" s="4">
        <f t="shared" si="0"/>
        <v>40</v>
      </c>
    </row>
    <row r="16" spans="1:4" ht="15.75" x14ac:dyDescent="0.2">
      <c r="A16" s="4">
        <v>15</v>
      </c>
      <c r="B16" s="9" t="s">
        <v>50</v>
      </c>
      <c r="C16" s="4">
        <f>Sheet3!P23</f>
        <v>2</v>
      </c>
      <c r="D16" s="4">
        <f t="shared" si="0"/>
        <v>10</v>
      </c>
    </row>
    <row r="17" spans="1:6" ht="15.75" x14ac:dyDescent="0.2">
      <c r="A17" s="4">
        <v>16</v>
      </c>
      <c r="B17" s="9" t="s">
        <v>51</v>
      </c>
      <c r="C17" s="4">
        <f>Sheet3!Q23</f>
        <v>4</v>
      </c>
      <c r="D17" s="4">
        <f t="shared" si="0"/>
        <v>20</v>
      </c>
    </row>
    <row r="18" spans="1:6" ht="15.75" x14ac:dyDescent="0.2">
      <c r="A18" s="4">
        <v>17</v>
      </c>
      <c r="B18" s="9" t="s">
        <v>38</v>
      </c>
      <c r="C18" s="4">
        <f>Sheet3!R23</f>
        <v>3</v>
      </c>
      <c r="D18" s="4">
        <f t="shared" si="0"/>
        <v>15</v>
      </c>
    </row>
    <row r="19" spans="1:6" ht="15.75" x14ac:dyDescent="0.2">
      <c r="A19" s="4">
        <v>18</v>
      </c>
      <c r="B19" s="9" t="s">
        <v>42</v>
      </c>
      <c r="C19" s="4">
        <f>Sheet3!S23</f>
        <v>5</v>
      </c>
      <c r="D19" s="4">
        <f t="shared" si="0"/>
        <v>25</v>
      </c>
    </row>
    <row r="20" spans="1:6" ht="15.75" x14ac:dyDescent="0.2">
      <c r="A20" s="4">
        <v>19</v>
      </c>
      <c r="B20" s="9" t="s">
        <v>48</v>
      </c>
      <c r="C20" s="4">
        <f>Sheet3!T23</f>
        <v>5</v>
      </c>
      <c r="D20" s="4">
        <f t="shared" si="0"/>
        <v>25</v>
      </c>
    </row>
    <row r="21" spans="1:6" ht="15.75" x14ac:dyDescent="0.2">
      <c r="A21" s="4">
        <v>20</v>
      </c>
      <c r="B21" s="9" t="s">
        <v>34</v>
      </c>
      <c r="C21" s="4">
        <f>Sheet3!U23</f>
        <v>5</v>
      </c>
      <c r="D21" s="4">
        <f t="shared" si="0"/>
        <v>25</v>
      </c>
    </row>
    <row r="22" spans="1:6" ht="15.75" x14ac:dyDescent="0.2">
      <c r="A22" s="4">
        <v>21</v>
      </c>
      <c r="B22" s="9" t="s">
        <v>36</v>
      </c>
      <c r="C22" s="4">
        <f>Sheet3!V23</f>
        <v>5</v>
      </c>
      <c r="D22" s="4">
        <f t="shared" si="0"/>
        <v>25</v>
      </c>
    </row>
    <row r="23" spans="1:6" ht="15.75" x14ac:dyDescent="0.2">
      <c r="A23" s="4">
        <v>22</v>
      </c>
      <c r="B23" s="9" t="s">
        <v>41</v>
      </c>
      <c r="C23" s="4">
        <f>Sheet3!W23</f>
        <v>4</v>
      </c>
      <c r="D23" s="4">
        <f t="shared" si="0"/>
        <v>20</v>
      </c>
    </row>
    <row r="24" spans="1:6" ht="15.75" x14ac:dyDescent="0.2">
      <c r="A24" s="4">
        <v>23</v>
      </c>
      <c r="B24" s="9" t="s">
        <v>29</v>
      </c>
      <c r="C24" s="4">
        <f>Sheet3!X23</f>
        <v>17</v>
      </c>
      <c r="D24" s="4">
        <f t="shared" si="0"/>
        <v>85</v>
      </c>
    </row>
    <row r="25" spans="1:6" ht="15.75" x14ac:dyDescent="0.2">
      <c r="A25" s="4">
        <v>24</v>
      </c>
      <c r="B25" s="9" t="s">
        <v>45</v>
      </c>
      <c r="C25" s="4">
        <f>Sheet3!Y23</f>
        <v>7</v>
      </c>
      <c r="D25" s="4">
        <f t="shared" si="0"/>
        <v>35</v>
      </c>
    </row>
    <row r="26" spans="1:6" ht="15.75" x14ac:dyDescent="0.2">
      <c r="A26" s="4">
        <v>25</v>
      </c>
      <c r="B26" s="9" t="s">
        <v>44</v>
      </c>
      <c r="C26" s="4">
        <f>Sheet3!Z23</f>
        <v>9</v>
      </c>
      <c r="D26" s="4">
        <f t="shared" si="0"/>
        <v>45</v>
      </c>
    </row>
    <row r="27" spans="1:6" ht="15" x14ac:dyDescent="0.25">
      <c r="F27" s="22" t="s">
        <v>68</v>
      </c>
    </row>
    <row r="28" spans="1:6" ht="15" x14ac:dyDescent="0.25">
      <c r="F28" s="22" t="s">
        <v>67</v>
      </c>
    </row>
    <row r="29" spans="1:6" ht="15" x14ac:dyDescent="0.25">
      <c r="A29" s="16" t="s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C8F6-AEA6-4372-BCDA-39614235E50F}">
  <dimension ref="A1:D29"/>
  <sheetViews>
    <sheetView workbookViewId="0">
      <selection activeCell="K29" sqref="K29"/>
    </sheetView>
  </sheetViews>
  <sheetFormatPr defaultRowHeight="14.25" x14ac:dyDescent="0.2"/>
  <cols>
    <col min="1" max="1" width="10.125" bestFit="1" customWidth="1"/>
    <col min="2" max="2" width="35.375" bestFit="1" customWidth="1"/>
    <col min="3" max="3" width="14.125" bestFit="1" customWidth="1"/>
    <col min="4" max="4" width="14.75" bestFit="1" customWidth="1"/>
  </cols>
  <sheetData>
    <row r="1" spans="1:4" ht="1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>
        <v>13</v>
      </c>
      <c r="B2" s="31" t="s">
        <v>28</v>
      </c>
      <c r="C2" s="4">
        <v>19</v>
      </c>
      <c r="D2" s="4">
        <v>95</v>
      </c>
    </row>
    <row r="3" spans="1:4" x14ac:dyDescent="0.2">
      <c r="A3" s="4">
        <v>1</v>
      </c>
      <c r="B3" s="31" t="s">
        <v>27</v>
      </c>
      <c r="C3" s="4">
        <v>18</v>
      </c>
      <c r="D3" s="4">
        <v>90</v>
      </c>
    </row>
    <row r="4" spans="1:4" x14ac:dyDescent="0.2">
      <c r="A4" s="4">
        <v>23</v>
      </c>
      <c r="B4" s="31" t="s">
        <v>29</v>
      </c>
      <c r="C4" s="4">
        <v>17</v>
      </c>
      <c r="D4" s="4">
        <v>85</v>
      </c>
    </row>
    <row r="5" spans="1:4" x14ac:dyDescent="0.2">
      <c r="A5" s="4">
        <v>2</v>
      </c>
      <c r="B5" s="31" t="s">
        <v>30</v>
      </c>
      <c r="C5" s="4">
        <v>15</v>
      </c>
      <c r="D5" s="4">
        <v>75</v>
      </c>
    </row>
    <row r="6" spans="1:4" x14ac:dyDescent="0.2">
      <c r="A6" s="4">
        <v>3</v>
      </c>
      <c r="B6" s="31" t="s">
        <v>47</v>
      </c>
      <c r="C6" s="4">
        <v>14</v>
      </c>
      <c r="D6" s="4">
        <v>70</v>
      </c>
    </row>
    <row r="7" spans="1:4" x14ac:dyDescent="0.2">
      <c r="A7" s="4">
        <v>5</v>
      </c>
      <c r="B7" s="31" t="s">
        <v>31</v>
      </c>
      <c r="C7" s="4">
        <v>10</v>
      </c>
      <c r="D7" s="4">
        <v>50</v>
      </c>
    </row>
    <row r="8" spans="1:4" x14ac:dyDescent="0.2">
      <c r="A8" s="4">
        <v>9</v>
      </c>
      <c r="B8" s="31" t="s">
        <v>32</v>
      </c>
      <c r="C8" s="4">
        <v>10</v>
      </c>
      <c r="D8" s="4">
        <v>50</v>
      </c>
    </row>
    <row r="9" spans="1:4" x14ac:dyDescent="0.2">
      <c r="A9" s="4">
        <v>10</v>
      </c>
      <c r="B9" s="31" t="s">
        <v>37</v>
      </c>
      <c r="C9" s="4">
        <v>10</v>
      </c>
      <c r="D9" s="4">
        <v>50</v>
      </c>
    </row>
    <row r="10" spans="1:4" x14ac:dyDescent="0.2">
      <c r="A10" s="4">
        <v>25</v>
      </c>
      <c r="B10" s="31" t="s">
        <v>44</v>
      </c>
      <c r="C10" s="4">
        <v>9</v>
      </c>
      <c r="D10" s="4">
        <v>45</v>
      </c>
    </row>
    <row r="11" spans="1:4" x14ac:dyDescent="0.2">
      <c r="A11" s="4">
        <v>14</v>
      </c>
      <c r="B11" s="31" t="s">
        <v>35</v>
      </c>
      <c r="C11" s="4">
        <v>8</v>
      </c>
      <c r="D11" s="4">
        <v>40</v>
      </c>
    </row>
    <row r="12" spans="1:4" x14ac:dyDescent="0.2">
      <c r="A12" s="4">
        <v>8</v>
      </c>
      <c r="B12" s="31" t="s">
        <v>46</v>
      </c>
      <c r="C12" s="4">
        <v>7</v>
      </c>
      <c r="D12" s="4">
        <v>35</v>
      </c>
    </row>
    <row r="13" spans="1:4" x14ac:dyDescent="0.2">
      <c r="A13" s="4">
        <v>24</v>
      </c>
      <c r="B13" s="31" t="s">
        <v>45</v>
      </c>
      <c r="C13" s="4">
        <v>7</v>
      </c>
      <c r="D13" s="4">
        <v>35</v>
      </c>
    </row>
    <row r="14" spans="1:4" x14ac:dyDescent="0.2">
      <c r="A14" s="4">
        <v>11</v>
      </c>
      <c r="B14" s="31" t="s">
        <v>33</v>
      </c>
      <c r="C14" s="4">
        <v>6</v>
      </c>
      <c r="D14" s="4">
        <v>30</v>
      </c>
    </row>
    <row r="15" spans="1:4" x14ac:dyDescent="0.2">
      <c r="A15" s="4">
        <v>6</v>
      </c>
      <c r="B15" s="31" t="s">
        <v>43</v>
      </c>
      <c r="C15" s="4">
        <v>5</v>
      </c>
      <c r="D15" s="4">
        <v>25</v>
      </c>
    </row>
    <row r="16" spans="1:4" x14ac:dyDescent="0.2">
      <c r="A16" s="4">
        <v>12</v>
      </c>
      <c r="B16" s="31" t="s">
        <v>49</v>
      </c>
      <c r="C16" s="4">
        <v>5</v>
      </c>
      <c r="D16" s="4">
        <v>25</v>
      </c>
    </row>
    <row r="17" spans="1:4" x14ac:dyDescent="0.2">
      <c r="A17" s="4">
        <v>18</v>
      </c>
      <c r="B17" s="31" t="s">
        <v>42</v>
      </c>
      <c r="C17" s="4">
        <v>5</v>
      </c>
      <c r="D17" s="4">
        <v>25</v>
      </c>
    </row>
    <row r="18" spans="1:4" x14ac:dyDescent="0.2">
      <c r="A18" s="4">
        <v>19</v>
      </c>
      <c r="B18" s="31" t="s">
        <v>48</v>
      </c>
      <c r="C18" s="4">
        <v>5</v>
      </c>
      <c r="D18" s="4">
        <v>25</v>
      </c>
    </row>
    <row r="19" spans="1:4" x14ac:dyDescent="0.2">
      <c r="A19" s="4">
        <v>20</v>
      </c>
      <c r="B19" s="31" t="s">
        <v>34</v>
      </c>
      <c r="C19" s="4">
        <v>5</v>
      </c>
      <c r="D19" s="4">
        <v>25</v>
      </c>
    </row>
    <row r="20" spans="1:4" x14ac:dyDescent="0.2">
      <c r="A20" s="4">
        <v>21</v>
      </c>
      <c r="B20" s="31" t="s">
        <v>36</v>
      </c>
      <c r="C20" s="4">
        <v>5</v>
      </c>
      <c r="D20" s="4">
        <v>25</v>
      </c>
    </row>
    <row r="21" spans="1:4" x14ac:dyDescent="0.2">
      <c r="A21" s="4">
        <v>7</v>
      </c>
      <c r="B21" s="31" t="s">
        <v>39</v>
      </c>
      <c r="C21" s="4">
        <v>4</v>
      </c>
      <c r="D21" s="4">
        <v>20</v>
      </c>
    </row>
    <row r="22" spans="1:4" x14ac:dyDescent="0.2">
      <c r="A22" s="4">
        <v>16</v>
      </c>
      <c r="B22" s="31" t="s">
        <v>51</v>
      </c>
      <c r="C22" s="4">
        <v>4</v>
      </c>
      <c r="D22" s="4">
        <v>20</v>
      </c>
    </row>
    <row r="23" spans="1:4" x14ac:dyDescent="0.2">
      <c r="A23" s="4">
        <v>22</v>
      </c>
      <c r="B23" s="31" t="s">
        <v>41</v>
      </c>
      <c r="C23" s="4">
        <v>4</v>
      </c>
      <c r="D23" s="4">
        <v>20</v>
      </c>
    </row>
    <row r="24" spans="1:4" x14ac:dyDescent="0.2">
      <c r="A24" s="4">
        <v>4</v>
      </c>
      <c r="B24" s="31" t="s">
        <v>40</v>
      </c>
      <c r="C24" s="4">
        <v>3</v>
      </c>
      <c r="D24" s="4">
        <v>15</v>
      </c>
    </row>
    <row r="25" spans="1:4" x14ac:dyDescent="0.2">
      <c r="A25" s="4">
        <v>17</v>
      </c>
      <c r="B25" s="31" t="s">
        <v>38</v>
      </c>
      <c r="C25" s="4">
        <v>3</v>
      </c>
      <c r="D25" s="4">
        <v>15</v>
      </c>
    </row>
    <row r="26" spans="1:4" x14ac:dyDescent="0.2">
      <c r="A26" s="4">
        <v>15</v>
      </c>
      <c r="B26" s="31" t="s">
        <v>50</v>
      </c>
      <c r="C26" s="4">
        <v>2</v>
      </c>
      <c r="D26" s="4">
        <v>10</v>
      </c>
    </row>
    <row r="28" spans="1:4" ht="15" x14ac:dyDescent="0.25">
      <c r="A28" s="22" t="s">
        <v>73</v>
      </c>
    </row>
    <row r="29" spans="1:4" ht="15" x14ac:dyDescent="0.25">
      <c r="A29" s="32" t="s">
        <v>72</v>
      </c>
    </row>
  </sheetData>
  <sortState xmlns:xlrd2="http://schemas.microsoft.com/office/spreadsheetml/2017/richdata2" ref="A2:D26">
    <sortCondition descending="1" ref="D2:D2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461E-F5A5-47A5-BC2F-6E65ACABBFCD}">
  <dimension ref="A1:AB61"/>
  <sheetViews>
    <sheetView tabSelected="1" zoomScaleNormal="100" workbookViewId="0">
      <selection activeCell="Z11" sqref="Z11"/>
    </sheetView>
  </sheetViews>
  <sheetFormatPr defaultRowHeight="14.25" x14ac:dyDescent="0.2"/>
  <cols>
    <col min="1" max="1" width="9" style="11"/>
    <col min="2" max="2" width="34.75" customWidth="1"/>
    <col min="3" max="21" width="3.625" customWidth="1"/>
    <col min="22" max="22" width="4.375" bestFit="1" customWidth="1"/>
    <col min="23" max="23" width="4.5" bestFit="1" customWidth="1"/>
  </cols>
  <sheetData>
    <row r="1" spans="2:25" x14ac:dyDescent="0.2">
      <c r="B1" s="38" t="s">
        <v>75</v>
      </c>
      <c r="C1" s="11"/>
      <c r="D1" s="11"/>
      <c r="E1" s="46" t="s">
        <v>74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11"/>
      <c r="V1" s="11"/>
      <c r="W1" s="11"/>
      <c r="X1" s="11"/>
      <c r="Y1" s="11"/>
    </row>
    <row r="2" spans="2:25" ht="4.5" customHeight="1" x14ac:dyDescent="0.2">
      <c r="B2" s="38"/>
      <c r="C2" s="11"/>
      <c r="D2" s="11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11"/>
      <c r="V2" s="11"/>
      <c r="W2" s="11"/>
      <c r="X2" s="11"/>
      <c r="Y2" s="11"/>
    </row>
    <row r="3" spans="2:25" x14ac:dyDescent="0.2">
      <c r="B3" s="11"/>
      <c r="C3" s="40"/>
      <c r="D3" s="42">
        <v>0.1</v>
      </c>
      <c r="E3" s="41"/>
      <c r="F3" s="42">
        <v>0.2</v>
      </c>
      <c r="G3" s="41"/>
      <c r="H3" s="42">
        <v>0.3</v>
      </c>
      <c r="I3" s="41"/>
      <c r="J3" s="42">
        <v>0.4</v>
      </c>
      <c r="K3" s="41"/>
      <c r="L3" s="42">
        <v>0.5</v>
      </c>
      <c r="M3" s="41"/>
      <c r="N3" s="42">
        <v>0.6</v>
      </c>
      <c r="O3" s="41"/>
      <c r="P3" s="42">
        <v>0.7</v>
      </c>
      <c r="Q3" s="41"/>
      <c r="R3" s="42">
        <v>0.8</v>
      </c>
      <c r="S3" s="41"/>
      <c r="T3" s="42">
        <v>0.9</v>
      </c>
      <c r="U3" s="41"/>
      <c r="V3" s="42">
        <v>1</v>
      </c>
      <c r="W3" s="11"/>
      <c r="X3" s="11"/>
    </row>
    <row r="4" spans="2:25" ht="4.5" customHeight="1" x14ac:dyDescent="0.2">
      <c r="B4" s="11"/>
      <c r="C4" s="40"/>
      <c r="D4" s="42"/>
      <c r="E4" s="41"/>
      <c r="F4" s="42"/>
      <c r="G4" s="41"/>
      <c r="H4" s="42"/>
      <c r="I4" s="41"/>
      <c r="J4" s="42"/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11"/>
      <c r="X4" s="11"/>
    </row>
    <row r="5" spans="2:25" x14ac:dyDescent="0.2">
      <c r="B5" s="36" t="s">
        <v>28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11"/>
      <c r="W5" s="37">
        <v>0.95</v>
      </c>
      <c r="X5" s="11"/>
      <c r="Y5" s="11"/>
    </row>
    <row r="6" spans="2:25" ht="3" customHeight="1" x14ac:dyDescent="0.2">
      <c r="B6" s="36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2:25" x14ac:dyDescent="0.2">
      <c r="B7" s="36" t="s">
        <v>27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11"/>
      <c r="V7" s="11"/>
      <c r="W7" s="37">
        <v>0.9</v>
      </c>
      <c r="X7" s="11"/>
      <c r="Y7" s="11"/>
    </row>
    <row r="8" spans="2:25" ht="3" customHeight="1" x14ac:dyDescent="0.2">
      <c r="B8" s="3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2:25" x14ac:dyDescent="0.2">
      <c r="B9" s="36" t="s">
        <v>29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11"/>
      <c r="U9" s="11"/>
      <c r="V9" s="11"/>
      <c r="W9" s="37">
        <v>0.85</v>
      </c>
      <c r="X9" s="11"/>
      <c r="Y9" s="11"/>
    </row>
    <row r="10" spans="2:25" ht="3" customHeight="1" x14ac:dyDescent="0.2">
      <c r="B10" s="3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2:25" x14ac:dyDescent="0.2">
      <c r="B11" s="36" t="s">
        <v>30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11"/>
      <c r="S11" s="11"/>
      <c r="T11" s="11"/>
      <c r="U11" s="11"/>
      <c r="V11" s="11"/>
      <c r="W11" s="37">
        <v>0.75</v>
      </c>
      <c r="X11" s="11"/>
      <c r="Y11" s="11"/>
    </row>
    <row r="12" spans="2:25" ht="2.25" customHeight="1" x14ac:dyDescent="0.2">
      <c r="B12" s="36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2:25" x14ac:dyDescent="0.2">
      <c r="B13" s="36" t="s">
        <v>47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11"/>
      <c r="R13" s="11"/>
      <c r="S13" s="11"/>
      <c r="T13" s="11"/>
      <c r="U13" s="11"/>
      <c r="V13" s="11"/>
      <c r="W13" s="37">
        <v>0.7</v>
      </c>
      <c r="X13" s="11"/>
      <c r="Y13" s="11"/>
    </row>
    <row r="14" spans="2:25" ht="3" customHeight="1" x14ac:dyDescent="0.2">
      <c r="B14" s="36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V14" s="11"/>
      <c r="W14" s="11"/>
      <c r="X14" s="11"/>
      <c r="Y14" s="11"/>
    </row>
    <row r="15" spans="2:25" x14ac:dyDescent="0.2">
      <c r="B15" s="36" t="s">
        <v>31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37">
        <v>0.5</v>
      </c>
      <c r="X15" s="11"/>
      <c r="Y15" s="11"/>
    </row>
    <row r="16" spans="2:25" ht="2.25" customHeight="1" x14ac:dyDescent="0.2">
      <c r="B16" s="36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2:25" x14ac:dyDescent="0.2">
      <c r="B17" s="36" t="s">
        <v>32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37">
        <v>0.5</v>
      </c>
      <c r="X17" s="11"/>
      <c r="Y17" s="11"/>
    </row>
    <row r="18" spans="2:25" ht="2.25" customHeight="1" x14ac:dyDescent="0.2">
      <c r="B18" s="3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2:25" x14ac:dyDescent="0.2">
      <c r="B19" s="36" t="s">
        <v>37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37">
        <v>0.5</v>
      </c>
      <c r="X19" s="11"/>
      <c r="Y19" s="11"/>
    </row>
    <row r="20" spans="2:25" ht="3" customHeight="1" x14ac:dyDescent="0.2">
      <c r="B20" s="36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2:25" x14ac:dyDescent="0.2">
      <c r="B21" s="36" t="s">
        <v>44</v>
      </c>
      <c r="C21" s="33"/>
      <c r="D21" s="33"/>
      <c r="E21" s="33"/>
      <c r="F21" s="33"/>
      <c r="G21" s="33"/>
      <c r="H21" s="33"/>
      <c r="I21" s="33"/>
      <c r="J21" s="33"/>
      <c r="K21" s="33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7">
        <v>0.45</v>
      </c>
      <c r="X21" s="11"/>
      <c r="Y21" s="11"/>
    </row>
    <row r="22" spans="2:25" ht="3" customHeight="1" x14ac:dyDescent="0.2">
      <c r="B22" s="3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2:25" x14ac:dyDescent="0.2">
      <c r="B23" s="36" t="s">
        <v>35</v>
      </c>
      <c r="C23" s="33"/>
      <c r="D23" s="33"/>
      <c r="E23" s="33"/>
      <c r="F23" s="33"/>
      <c r="G23" s="33"/>
      <c r="H23" s="33"/>
      <c r="I23" s="33"/>
      <c r="J23" s="33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7">
        <v>0.4</v>
      </c>
      <c r="X23" s="11"/>
      <c r="Y23" s="11"/>
    </row>
    <row r="24" spans="2:25" ht="3" customHeight="1" x14ac:dyDescent="0.2">
      <c r="B24" s="36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2:25" x14ac:dyDescent="0.2">
      <c r="B25" s="36" t="s">
        <v>46</v>
      </c>
      <c r="C25" s="33"/>
      <c r="D25" s="33"/>
      <c r="E25" s="33"/>
      <c r="F25" s="33"/>
      <c r="G25" s="33"/>
      <c r="H25" s="33"/>
      <c r="I25" s="33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37">
        <v>0.35</v>
      </c>
      <c r="X25" s="11"/>
      <c r="Y25" s="11"/>
    </row>
    <row r="26" spans="2:25" ht="2.25" customHeight="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5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37"/>
      <c r="X26" s="11"/>
      <c r="Y26" s="11"/>
    </row>
    <row r="27" spans="2:25" x14ac:dyDescent="0.2">
      <c r="B27" s="36" t="s">
        <v>45</v>
      </c>
      <c r="C27" s="33"/>
      <c r="D27" s="33"/>
      <c r="E27" s="33"/>
      <c r="F27" s="33"/>
      <c r="G27" s="33"/>
      <c r="H27" s="33"/>
      <c r="I27" s="33"/>
      <c r="J27" s="11"/>
      <c r="K27" s="36"/>
      <c r="L27" s="36"/>
      <c r="M27" s="36"/>
      <c r="N27" s="36"/>
      <c r="O27" s="36"/>
      <c r="P27" s="36"/>
      <c r="Q27" s="11"/>
      <c r="R27" s="11"/>
      <c r="S27" s="11"/>
      <c r="T27" s="11"/>
      <c r="U27" s="11"/>
      <c r="V27" s="11"/>
      <c r="W27" s="37">
        <v>0.35</v>
      </c>
      <c r="X27" s="11"/>
      <c r="Y27" s="11"/>
    </row>
    <row r="28" spans="2:25" ht="2.25" customHeight="1" x14ac:dyDescent="0.2">
      <c r="B28" s="36"/>
      <c r="C28" s="11"/>
      <c r="D28" s="11"/>
      <c r="E28" s="11"/>
      <c r="F28" s="11"/>
      <c r="G28" s="11"/>
      <c r="H28" s="11"/>
      <c r="I28" s="11"/>
      <c r="J28" s="11"/>
      <c r="K28" s="36"/>
      <c r="L28" s="36"/>
      <c r="M28" s="36"/>
      <c r="N28" s="36"/>
      <c r="O28" s="36"/>
      <c r="P28" s="36"/>
      <c r="Q28" s="11"/>
      <c r="R28" s="11"/>
      <c r="S28" s="11"/>
      <c r="T28" s="11"/>
      <c r="U28" s="11"/>
      <c r="V28" s="11"/>
      <c r="W28" s="11"/>
      <c r="X28" s="11"/>
      <c r="Y28" s="11"/>
    </row>
    <row r="29" spans="2:25" x14ac:dyDescent="0.2">
      <c r="B29" s="36" t="s">
        <v>33</v>
      </c>
      <c r="C29" s="33"/>
      <c r="D29" s="33"/>
      <c r="E29" s="33"/>
      <c r="F29" s="33"/>
      <c r="G29" s="33"/>
      <c r="H29" s="33"/>
      <c r="I29" s="11"/>
      <c r="J29" s="11"/>
      <c r="K29" s="36"/>
      <c r="L29" s="36"/>
      <c r="M29" s="36"/>
      <c r="N29" s="36"/>
      <c r="O29" s="36"/>
      <c r="P29" s="36"/>
      <c r="Q29" s="11"/>
      <c r="R29" s="11"/>
      <c r="S29" s="11"/>
      <c r="T29" s="11"/>
      <c r="U29" s="11"/>
      <c r="V29" s="11"/>
      <c r="W29" s="37">
        <v>0.3</v>
      </c>
      <c r="X29" s="11"/>
      <c r="Y29" s="11"/>
    </row>
    <row r="30" spans="2:25" ht="3" customHeight="1" x14ac:dyDescent="0.2">
      <c r="B30" s="36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2:25" x14ac:dyDescent="0.2">
      <c r="B31" s="36" t="s">
        <v>43</v>
      </c>
      <c r="C31" s="33"/>
      <c r="D31" s="33"/>
      <c r="E31" s="33"/>
      <c r="F31" s="33"/>
      <c r="G31" s="33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37">
        <v>0.25</v>
      </c>
      <c r="X31" s="11"/>
      <c r="Y31" s="11"/>
    </row>
    <row r="32" spans="2:25" ht="2.25" customHeight="1" x14ac:dyDescent="0.2">
      <c r="B32" s="36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2:25" x14ac:dyDescent="0.2">
      <c r="B33" s="36" t="s">
        <v>49</v>
      </c>
      <c r="C33" s="33"/>
      <c r="D33" s="33"/>
      <c r="E33" s="33"/>
      <c r="F33" s="33"/>
      <c r="G33" s="33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37">
        <v>0.25</v>
      </c>
      <c r="X33" s="11"/>
      <c r="Y33" s="11"/>
    </row>
    <row r="34" spans="2:25" ht="3" customHeight="1" x14ac:dyDescent="0.2">
      <c r="B34" s="36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2:25" x14ac:dyDescent="0.2">
      <c r="B35" s="36" t="s">
        <v>42</v>
      </c>
      <c r="C35" s="33"/>
      <c r="D35" s="33"/>
      <c r="E35" s="33"/>
      <c r="F35" s="33"/>
      <c r="G35" s="3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37">
        <v>0.25</v>
      </c>
      <c r="X35" s="11"/>
      <c r="Y35" s="11"/>
    </row>
    <row r="36" spans="2:25" ht="2.25" customHeight="1" x14ac:dyDescent="0.2">
      <c r="B36" s="3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2:25" x14ac:dyDescent="0.2">
      <c r="B37" s="36" t="s">
        <v>48</v>
      </c>
      <c r="C37" s="33"/>
      <c r="D37" s="33"/>
      <c r="E37" s="33"/>
      <c r="F37" s="33"/>
      <c r="G37" s="3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37">
        <v>0.25</v>
      </c>
      <c r="X37" s="11"/>
      <c r="Y37" s="11"/>
    </row>
    <row r="38" spans="2:25" ht="2.25" customHeight="1" x14ac:dyDescent="0.2">
      <c r="B38" s="36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2:25" x14ac:dyDescent="0.2">
      <c r="B39" s="36" t="s">
        <v>34</v>
      </c>
      <c r="C39" s="34"/>
      <c r="D39" s="34"/>
      <c r="E39" s="34"/>
      <c r="F39" s="34"/>
      <c r="G39" s="34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37">
        <v>0.25</v>
      </c>
      <c r="X39" s="11"/>
      <c r="Y39" s="11"/>
    </row>
    <row r="40" spans="2:25" ht="1.5" customHeight="1" x14ac:dyDescent="0.2">
      <c r="B40" s="36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2:25" x14ac:dyDescent="0.2">
      <c r="B41" s="36" t="s">
        <v>36</v>
      </c>
      <c r="C41" s="33"/>
      <c r="D41" s="33"/>
      <c r="E41" s="33"/>
      <c r="F41" s="33"/>
      <c r="G41" s="33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37">
        <v>0.25</v>
      </c>
      <c r="X41" s="11"/>
      <c r="Y41" s="11"/>
    </row>
    <row r="42" spans="2:25" ht="2.25" customHeight="1" x14ac:dyDescent="0.2">
      <c r="B42" s="36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2:25" x14ac:dyDescent="0.2">
      <c r="B43" s="36" t="s">
        <v>39</v>
      </c>
      <c r="C43" s="33"/>
      <c r="D43" s="33"/>
      <c r="E43" s="33"/>
      <c r="F43" s="3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37">
        <v>0.2</v>
      </c>
      <c r="X43" s="11"/>
      <c r="Y43" s="11"/>
    </row>
    <row r="44" spans="2:25" ht="2.25" customHeight="1" x14ac:dyDescent="0.2">
      <c r="B44" s="3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2:25" x14ac:dyDescent="0.2">
      <c r="B45" s="36" t="s">
        <v>51</v>
      </c>
      <c r="C45" s="33"/>
      <c r="D45" s="33"/>
      <c r="E45" s="33"/>
      <c r="F45" s="3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37">
        <v>0.2</v>
      </c>
      <c r="X45" s="11"/>
      <c r="Y45" s="11"/>
    </row>
    <row r="46" spans="2:25" ht="3" customHeight="1" x14ac:dyDescent="0.2">
      <c r="B46" s="36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2:25" x14ac:dyDescent="0.2">
      <c r="B47" s="36" t="s">
        <v>41</v>
      </c>
      <c r="C47" s="33"/>
      <c r="D47" s="33"/>
      <c r="E47" s="33"/>
      <c r="F47" s="3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37">
        <v>0.2</v>
      </c>
      <c r="X47" s="11"/>
      <c r="Y47" s="11"/>
    </row>
    <row r="48" spans="2:25" ht="3" customHeight="1" x14ac:dyDescent="0.2">
      <c r="B48" s="36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8" x14ac:dyDescent="0.2">
      <c r="B49" s="36" t="s">
        <v>40</v>
      </c>
      <c r="C49" s="33"/>
      <c r="D49" s="33"/>
      <c r="E49" s="3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37">
        <v>0.15</v>
      </c>
      <c r="X49" s="11"/>
      <c r="Y49" s="11"/>
    </row>
    <row r="50" spans="1:28" ht="2.25" customHeight="1" x14ac:dyDescent="0.2">
      <c r="B50" s="36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8" x14ac:dyDescent="0.2">
      <c r="B51" s="36" t="s">
        <v>38</v>
      </c>
      <c r="C51" s="33"/>
      <c r="D51" s="33"/>
      <c r="E51" s="33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37">
        <v>0.15</v>
      </c>
      <c r="X51" s="11"/>
      <c r="Y51" s="11"/>
    </row>
    <row r="52" spans="1:28" ht="2.25" customHeight="1" x14ac:dyDescent="0.2">
      <c r="B52" s="36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8" x14ac:dyDescent="0.2">
      <c r="B53" s="36" t="s">
        <v>50</v>
      </c>
      <c r="C53" s="33"/>
      <c r="D53" s="3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37">
        <v>0.1</v>
      </c>
      <c r="X53" s="11"/>
      <c r="Y53" s="11"/>
    </row>
    <row r="54" spans="1:28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7.25" x14ac:dyDescent="0.2">
      <c r="A56" s="20" t="s">
        <v>76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</sheetData>
  <mergeCells count="1">
    <mergeCell ref="E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ra'fat al-msie'deen</dc:creator>
  <cp:lastModifiedBy>Rafat Almsiedeen</cp:lastModifiedBy>
  <dcterms:created xsi:type="dcterms:W3CDTF">2015-06-05T18:17:20Z</dcterms:created>
  <dcterms:modified xsi:type="dcterms:W3CDTF">2025-08-06T00:47:53Z</dcterms:modified>
</cp:coreProperties>
</file>