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anjos-mtz\Desktop\@Tashiro\@Tashiro\@UFABC\Programacao Estruturada\"/>
    </mc:Choice>
  </mc:AlternateContent>
  <bookViews>
    <workbookView xWindow="0" yWindow="0" windowWidth="23040" windowHeight="8616"/>
  </bookViews>
  <sheets>
    <sheet name="98031" sheetId="1" r:id="rId1"/>
  </sheets>
  <definedNames>
    <definedName name="_xlnm._FilterDatabase" localSheetId="0" hidden="1">'98031'!$A$1:$BA$275</definedName>
  </definedNames>
  <calcPr calcId="162913" fullCalcOnLoad="1"/>
</workbook>
</file>

<file path=xl/calcChain.xml><?xml version="1.0" encoding="utf-8"?>
<calcChain xmlns="http://schemas.openxmlformats.org/spreadsheetml/2006/main">
  <c r="F280" i="1" l="1"/>
  <c r="F279" i="1"/>
  <c r="AY180" i="1"/>
  <c r="AA261" i="1"/>
  <c r="AA248" i="1"/>
  <c r="AA243" i="1"/>
  <c r="AA198" i="1"/>
  <c r="AA147" i="1"/>
  <c r="AA109" i="1"/>
  <c r="AA107" i="1"/>
  <c r="AA83" i="1"/>
  <c r="AA19" i="1"/>
  <c r="AA8" i="1"/>
  <c r="AA5" i="1"/>
  <c r="U274" i="1"/>
  <c r="U273" i="1"/>
  <c r="U262" i="1"/>
  <c r="U260" i="1"/>
  <c r="U257" i="1"/>
  <c r="U256" i="1"/>
  <c r="U242" i="1"/>
  <c r="U241" i="1"/>
  <c r="U240" i="1"/>
  <c r="U234" i="1"/>
  <c r="U225" i="1"/>
  <c r="U220" i="1"/>
  <c r="U218" i="1"/>
  <c r="U217" i="1"/>
  <c r="U204" i="1"/>
  <c r="U202" i="1"/>
  <c r="U200" i="1"/>
  <c r="U199" i="1"/>
  <c r="U186" i="1"/>
  <c r="U185" i="1"/>
  <c r="U183" i="1"/>
  <c r="U177" i="1"/>
  <c r="U168" i="1"/>
  <c r="U164" i="1"/>
  <c r="U161" i="1"/>
  <c r="U160" i="1"/>
  <c r="U146" i="1"/>
  <c r="U145" i="1"/>
  <c r="U144" i="1"/>
  <c r="U143" i="1"/>
  <c r="U129" i="1"/>
  <c r="U128" i="1"/>
  <c r="U126" i="1"/>
  <c r="U121" i="1"/>
  <c r="U112" i="1"/>
  <c r="U106" i="1"/>
  <c r="U104" i="1"/>
  <c r="U103" i="1"/>
  <c r="U90" i="1"/>
  <c r="U89" i="1"/>
  <c r="U87" i="1"/>
  <c r="U86" i="1"/>
  <c r="U72" i="1"/>
  <c r="U71" i="1"/>
  <c r="U70" i="1"/>
  <c r="U64" i="1"/>
  <c r="U55" i="1"/>
  <c r="U49" i="1"/>
  <c r="U48" i="1"/>
  <c r="U47" i="1"/>
  <c r="U35" i="1"/>
  <c r="U34" i="1"/>
  <c r="U32" i="1"/>
  <c r="U31" i="1"/>
  <c r="U22" i="1"/>
  <c r="U21" i="1"/>
  <c r="U19" i="1"/>
  <c r="U15" i="1"/>
  <c r="U8" i="1"/>
  <c r="U5" i="1"/>
  <c r="U3" i="1"/>
  <c r="U2" i="1"/>
  <c r="I269" i="1"/>
  <c r="I268" i="1"/>
  <c r="I267" i="1"/>
  <c r="I259" i="1"/>
  <c r="I255" i="1"/>
  <c r="I254" i="1"/>
  <c r="I247" i="1"/>
  <c r="I246" i="1"/>
  <c r="I245" i="1"/>
  <c r="I237" i="1"/>
  <c r="I235" i="1"/>
  <c r="I232" i="1"/>
  <c r="I227" i="1"/>
  <c r="I224" i="1"/>
  <c r="I223" i="1"/>
  <c r="I215" i="1"/>
  <c r="I213" i="1"/>
  <c r="I212" i="1"/>
  <c r="I205" i="1"/>
  <c r="I204" i="1"/>
  <c r="I203" i="1"/>
  <c r="I195" i="1"/>
  <c r="I191" i="1"/>
  <c r="I190" i="1"/>
  <c r="I183" i="1"/>
  <c r="I182" i="1"/>
  <c r="I181" i="1"/>
  <c r="I173" i="1"/>
  <c r="I171" i="1"/>
  <c r="I168" i="1"/>
  <c r="I163" i="1"/>
  <c r="I160" i="1"/>
  <c r="I159" i="1"/>
  <c r="I151" i="1"/>
  <c r="I149" i="1"/>
  <c r="I148" i="1"/>
  <c r="I141" i="1"/>
  <c r="I140" i="1"/>
  <c r="I139" i="1"/>
  <c r="I131" i="1"/>
  <c r="I127" i="1"/>
  <c r="I126" i="1"/>
  <c r="I119" i="1"/>
  <c r="I118" i="1"/>
  <c r="I117" i="1"/>
  <c r="I109" i="1"/>
  <c r="I107" i="1"/>
  <c r="I104" i="1"/>
  <c r="I99" i="1"/>
  <c r="I96" i="1"/>
  <c r="I95" i="1"/>
  <c r="I87" i="1"/>
  <c r="I85" i="1"/>
  <c r="I84" i="1"/>
  <c r="I77" i="1"/>
  <c r="I76" i="1"/>
  <c r="I75" i="1"/>
  <c r="I67" i="1"/>
  <c r="I63" i="1"/>
  <c r="I62" i="1"/>
  <c r="I55" i="1"/>
  <c r="I54" i="1"/>
  <c r="I53" i="1"/>
  <c r="I45" i="1"/>
  <c r="I43" i="1"/>
  <c r="I40" i="1"/>
  <c r="I35" i="1"/>
  <c r="I32" i="1"/>
  <c r="I31" i="1"/>
  <c r="I23" i="1"/>
  <c r="I21" i="1"/>
  <c r="I20" i="1"/>
  <c r="I13" i="1"/>
  <c r="I12" i="1"/>
  <c r="I11" i="1"/>
  <c r="I6" i="1"/>
  <c r="F272" i="1"/>
  <c r="F270" i="1"/>
  <c r="F266" i="1"/>
  <c r="F256" i="1"/>
  <c r="F255" i="1"/>
  <c r="F254" i="1"/>
  <c r="F245" i="1"/>
  <c r="F242" i="1"/>
  <c r="F241" i="1"/>
  <c r="F240" i="1"/>
  <c r="F231" i="1"/>
  <c r="F230" i="1"/>
  <c r="F226" i="1"/>
  <c r="F224" i="1"/>
  <c r="F216" i="1"/>
  <c r="F214" i="1"/>
  <c r="F213" i="1"/>
  <c r="F210" i="1"/>
  <c r="F201" i="1"/>
  <c r="F200" i="1"/>
  <c r="F199" i="1"/>
  <c r="F198" i="1"/>
  <c r="F189" i="1"/>
  <c r="F186" i="1"/>
  <c r="F184" i="1"/>
  <c r="F182" i="1"/>
  <c r="F174" i="1"/>
  <c r="F170" i="1"/>
  <c r="F169" i="1"/>
  <c r="F168" i="1"/>
  <c r="F159" i="1"/>
  <c r="F158" i="1"/>
  <c r="F157" i="1"/>
  <c r="F154" i="1"/>
  <c r="F147" i="1"/>
  <c r="F146" i="1"/>
  <c r="F144" i="1"/>
  <c r="F142" i="1"/>
  <c r="F136" i="1"/>
  <c r="F134" i="1"/>
  <c r="F133" i="1"/>
  <c r="F132" i="1"/>
  <c r="F125" i="1"/>
  <c r="F124" i="1"/>
  <c r="F123" i="1"/>
  <c r="F122" i="1"/>
  <c r="F115" i="1"/>
  <c r="F114" i="1"/>
  <c r="F112" i="1"/>
  <c r="F110" i="1"/>
  <c r="F104" i="1"/>
  <c r="F102" i="1"/>
  <c r="F101" i="1"/>
  <c r="F100" i="1"/>
  <c r="F93" i="1"/>
  <c r="F92" i="1"/>
  <c r="F91" i="1"/>
  <c r="F90" i="1"/>
  <c r="F83" i="1"/>
  <c r="F82" i="1"/>
  <c r="F80" i="1"/>
  <c r="F78" i="1"/>
  <c r="F72" i="1"/>
  <c r="F70" i="1"/>
  <c r="F69" i="1"/>
  <c r="F68" i="1"/>
  <c r="F61" i="1"/>
  <c r="F60" i="1"/>
  <c r="F59" i="1"/>
  <c r="F58" i="1"/>
  <c r="F51" i="1"/>
  <c r="F50" i="1"/>
  <c r="F48" i="1"/>
  <c r="F46" i="1"/>
  <c r="F40" i="1"/>
  <c r="F38" i="1"/>
  <c r="F37" i="1"/>
  <c r="F36" i="1"/>
  <c r="F29" i="1"/>
  <c r="F28" i="1"/>
  <c r="F27" i="1"/>
  <c r="F26" i="1"/>
  <c r="F19" i="1"/>
  <c r="F18" i="1"/>
  <c r="F16" i="1"/>
  <c r="F14" i="1"/>
  <c r="F8" i="1"/>
  <c r="F6" i="1"/>
  <c r="F5" i="1"/>
  <c r="F4" i="1"/>
  <c r="C277" i="1"/>
  <c r="BA277" i="1"/>
  <c r="AX277" i="1"/>
  <c r="AO277" i="1"/>
  <c r="AL277" i="1"/>
  <c r="AI277" i="1"/>
  <c r="AF277" i="1"/>
  <c r="AC277" i="1"/>
  <c r="Z277" i="1"/>
  <c r="AA179" i="1" s="1"/>
  <c r="W277" i="1"/>
  <c r="T277" i="1"/>
  <c r="Q277" i="1"/>
  <c r="N277" i="1"/>
  <c r="O252" i="1" s="1"/>
  <c r="K277" i="1"/>
  <c r="L270" i="1" s="1"/>
  <c r="H277" i="1"/>
  <c r="I256" i="1" s="1"/>
  <c r="E277" i="1"/>
  <c r="F263" i="1" s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R270" i="1" l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3" i="1"/>
  <c r="R271" i="1"/>
  <c r="R260" i="1"/>
  <c r="R249" i="1"/>
  <c r="R239" i="1"/>
  <c r="R228" i="1"/>
  <c r="R217" i="1"/>
  <c r="R207" i="1"/>
  <c r="R196" i="1"/>
  <c r="R185" i="1"/>
  <c r="R175" i="1"/>
  <c r="R164" i="1"/>
  <c r="R153" i="1"/>
  <c r="R143" i="1"/>
  <c r="R132" i="1"/>
  <c r="R121" i="1"/>
  <c r="R111" i="1"/>
  <c r="R100" i="1"/>
  <c r="R89" i="1"/>
  <c r="R79" i="1"/>
  <c r="R68" i="1"/>
  <c r="R57" i="1"/>
  <c r="R47" i="1"/>
  <c r="R36" i="1"/>
  <c r="R25" i="1"/>
  <c r="R15" i="1"/>
  <c r="R4" i="1"/>
  <c r="R269" i="1"/>
  <c r="R258" i="1"/>
  <c r="R248" i="1"/>
  <c r="R237" i="1"/>
  <c r="R226" i="1"/>
  <c r="R216" i="1"/>
  <c r="R205" i="1"/>
  <c r="R194" i="1"/>
  <c r="R184" i="1"/>
  <c r="R173" i="1"/>
  <c r="R162" i="1"/>
  <c r="R152" i="1"/>
  <c r="R141" i="1"/>
  <c r="R130" i="1"/>
  <c r="R120" i="1"/>
  <c r="R109" i="1"/>
  <c r="R98" i="1"/>
  <c r="R88" i="1"/>
  <c r="R77" i="1"/>
  <c r="R66" i="1"/>
  <c r="R56" i="1"/>
  <c r="R45" i="1"/>
  <c r="R34" i="1"/>
  <c r="R24" i="1"/>
  <c r="R13" i="1"/>
  <c r="R2" i="1"/>
  <c r="R268" i="1"/>
  <c r="R255" i="1"/>
  <c r="R241" i="1"/>
  <c r="R225" i="1"/>
  <c r="R212" i="1"/>
  <c r="R199" i="1"/>
  <c r="R183" i="1"/>
  <c r="R169" i="1"/>
  <c r="R156" i="1"/>
  <c r="R140" i="1"/>
  <c r="R127" i="1"/>
  <c r="R113" i="1"/>
  <c r="R97" i="1"/>
  <c r="R84" i="1"/>
  <c r="R71" i="1"/>
  <c r="R55" i="1"/>
  <c r="R41" i="1"/>
  <c r="R28" i="1"/>
  <c r="R12" i="1"/>
  <c r="R274" i="1"/>
  <c r="R261" i="1"/>
  <c r="R245" i="1"/>
  <c r="R232" i="1"/>
  <c r="R218" i="1"/>
  <c r="R202" i="1"/>
  <c r="R189" i="1"/>
  <c r="R176" i="1"/>
  <c r="R160" i="1"/>
  <c r="R146" i="1"/>
  <c r="R133" i="1"/>
  <c r="R117" i="1"/>
  <c r="R104" i="1"/>
  <c r="R90" i="1"/>
  <c r="R74" i="1"/>
  <c r="R61" i="1"/>
  <c r="R48" i="1"/>
  <c r="R32" i="1"/>
  <c r="R18" i="1"/>
  <c r="R5" i="1"/>
  <c r="R273" i="1"/>
  <c r="R257" i="1"/>
  <c r="R244" i="1"/>
  <c r="R231" i="1"/>
  <c r="R215" i="1"/>
  <c r="R201" i="1"/>
  <c r="R188" i="1"/>
  <c r="R172" i="1"/>
  <c r="R159" i="1"/>
  <c r="R145" i="1"/>
  <c r="R129" i="1"/>
  <c r="R116" i="1"/>
  <c r="R103" i="1"/>
  <c r="R87" i="1"/>
  <c r="R73" i="1"/>
  <c r="R60" i="1"/>
  <c r="R44" i="1"/>
  <c r="R31" i="1"/>
  <c r="R17" i="1"/>
  <c r="R272" i="1"/>
  <c r="R256" i="1"/>
  <c r="R242" i="1"/>
  <c r="R229" i="1"/>
  <c r="R213" i="1"/>
  <c r="R200" i="1"/>
  <c r="R186" i="1"/>
  <c r="R170" i="1"/>
  <c r="R157" i="1"/>
  <c r="R144" i="1"/>
  <c r="R128" i="1"/>
  <c r="R114" i="1"/>
  <c r="R101" i="1"/>
  <c r="R85" i="1"/>
  <c r="R72" i="1"/>
  <c r="R58" i="1"/>
  <c r="R42" i="1"/>
  <c r="R29" i="1"/>
  <c r="R16" i="1"/>
  <c r="L105" i="1"/>
  <c r="L217" i="1"/>
  <c r="O28" i="1"/>
  <c r="O143" i="1"/>
  <c r="R10" i="1"/>
  <c r="X275" i="1"/>
  <c r="X267" i="1"/>
  <c r="X259" i="1"/>
  <c r="X251" i="1"/>
  <c r="X243" i="1"/>
  <c r="X235" i="1"/>
  <c r="X227" i="1"/>
  <c r="X219" i="1"/>
  <c r="X211" i="1"/>
  <c r="X203" i="1"/>
  <c r="X195" i="1"/>
  <c r="X187" i="1"/>
  <c r="X179" i="1"/>
  <c r="X171" i="1"/>
  <c r="X273" i="1"/>
  <c r="X265" i="1"/>
  <c r="X257" i="1"/>
  <c r="X249" i="1"/>
  <c r="X241" i="1"/>
  <c r="X233" i="1"/>
  <c r="X225" i="1"/>
  <c r="X217" i="1"/>
  <c r="X209" i="1"/>
  <c r="X201" i="1"/>
  <c r="X193" i="1"/>
  <c r="X185" i="1"/>
  <c r="X177" i="1"/>
  <c r="X169" i="1"/>
  <c r="X161" i="1"/>
  <c r="X153" i="1"/>
  <c r="X145" i="1"/>
  <c r="X137" i="1"/>
  <c r="X129" i="1"/>
  <c r="X121" i="1"/>
  <c r="X113" i="1"/>
  <c r="X105" i="1"/>
  <c r="X97" i="1"/>
  <c r="X89" i="1"/>
  <c r="X81" i="1"/>
  <c r="X73" i="1"/>
  <c r="X65" i="1"/>
  <c r="X57" i="1"/>
  <c r="X49" i="1"/>
  <c r="X41" i="1"/>
  <c r="X33" i="1"/>
  <c r="X270" i="1"/>
  <c r="X262" i="1"/>
  <c r="X254" i="1"/>
  <c r="X246" i="1"/>
  <c r="X238" i="1"/>
  <c r="X230" i="1"/>
  <c r="X222" i="1"/>
  <c r="X214" i="1"/>
  <c r="X206" i="1"/>
  <c r="X198" i="1"/>
  <c r="X190" i="1"/>
  <c r="X182" i="1"/>
  <c r="X174" i="1"/>
  <c r="X166" i="1"/>
  <c r="X158" i="1"/>
  <c r="X150" i="1"/>
  <c r="X142" i="1"/>
  <c r="X134" i="1"/>
  <c r="X126" i="1"/>
  <c r="X118" i="1"/>
  <c r="X110" i="1"/>
  <c r="X102" i="1"/>
  <c r="X94" i="1"/>
  <c r="X86" i="1"/>
  <c r="X78" i="1"/>
  <c r="X70" i="1"/>
  <c r="X62" i="1"/>
  <c r="X54" i="1"/>
  <c r="X46" i="1"/>
  <c r="X38" i="1"/>
  <c r="X272" i="1"/>
  <c r="X260" i="1"/>
  <c r="X247" i="1"/>
  <c r="X234" i="1"/>
  <c r="X221" i="1"/>
  <c r="X208" i="1"/>
  <c r="X196" i="1"/>
  <c r="X183" i="1"/>
  <c r="X170" i="1"/>
  <c r="X159" i="1"/>
  <c r="X271" i="1"/>
  <c r="X258" i="1"/>
  <c r="X245" i="1"/>
  <c r="X232" i="1"/>
  <c r="X264" i="1"/>
  <c r="X252" i="1"/>
  <c r="X239" i="1"/>
  <c r="X226" i="1"/>
  <c r="X266" i="1"/>
  <c r="X244" i="1"/>
  <c r="X224" i="1"/>
  <c r="X210" i="1"/>
  <c r="X194" i="1"/>
  <c r="X180" i="1"/>
  <c r="X165" i="1"/>
  <c r="X154" i="1"/>
  <c r="X143" i="1"/>
  <c r="X132" i="1"/>
  <c r="X122" i="1"/>
  <c r="X111" i="1"/>
  <c r="X100" i="1"/>
  <c r="X90" i="1"/>
  <c r="X79" i="1"/>
  <c r="X68" i="1"/>
  <c r="X58" i="1"/>
  <c r="X47" i="1"/>
  <c r="X36" i="1"/>
  <c r="X27" i="1"/>
  <c r="X19" i="1"/>
  <c r="X11" i="1"/>
  <c r="X3" i="1"/>
  <c r="X261" i="1"/>
  <c r="X240" i="1"/>
  <c r="X220" i="1"/>
  <c r="X205" i="1"/>
  <c r="X191" i="1"/>
  <c r="X176" i="1"/>
  <c r="X163" i="1"/>
  <c r="X151" i="1"/>
  <c r="X140" i="1"/>
  <c r="X130" i="1"/>
  <c r="X119" i="1"/>
  <c r="X108" i="1"/>
  <c r="X98" i="1"/>
  <c r="X87" i="1"/>
  <c r="X76" i="1"/>
  <c r="X66" i="1"/>
  <c r="X55" i="1"/>
  <c r="X44" i="1"/>
  <c r="X34" i="1"/>
  <c r="X25" i="1"/>
  <c r="X17" i="1"/>
  <c r="X9" i="1"/>
  <c r="X274" i="1"/>
  <c r="X248" i="1"/>
  <c r="X218" i="1"/>
  <c r="X200" i="1"/>
  <c r="X181" i="1"/>
  <c r="X162" i="1"/>
  <c r="X147" i="1"/>
  <c r="X133" i="1"/>
  <c r="X117" i="1"/>
  <c r="X263" i="1"/>
  <c r="X236" i="1"/>
  <c r="X213" i="1"/>
  <c r="X192" i="1"/>
  <c r="X173" i="1"/>
  <c r="X156" i="1"/>
  <c r="X141" i="1"/>
  <c r="X127" i="1"/>
  <c r="X256" i="1"/>
  <c r="X231" i="1"/>
  <c r="X212" i="1"/>
  <c r="X189" i="1"/>
  <c r="X172" i="1"/>
  <c r="X155" i="1"/>
  <c r="X139" i="1"/>
  <c r="X125" i="1"/>
  <c r="X112" i="1"/>
  <c r="X96" i="1"/>
  <c r="X83" i="1"/>
  <c r="X69" i="1"/>
  <c r="X53" i="1"/>
  <c r="X40" i="1"/>
  <c r="X28" i="1"/>
  <c r="X16" i="1"/>
  <c r="X6" i="1"/>
  <c r="X250" i="1"/>
  <c r="X223" i="1"/>
  <c r="X202" i="1"/>
  <c r="X184" i="1"/>
  <c r="X164" i="1"/>
  <c r="X148" i="1"/>
  <c r="X135" i="1"/>
  <c r="X120" i="1"/>
  <c r="X106" i="1"/>
  <c r="X92" i="1"/>
  <c r="X77" i="1"/>
  <c r="X63" i="1"/>
  <c r="X50" i="1"/>
  <c r="X35" i="1"/>
  <c r="X23" i="1"/>
  <c r="X13" i="1"/>
  <c r="X2" i="1"/>
  <c r="X255" i="1"/>
  <c r="X207" i="1"/>
  <c r="X168" i="1"/>
  <c r="X138" i="1"/>
  <c r="X114" i="1"/>
  <c r="X93" i="1"/>
  <c r="X74" i="1"/>
  <c r="X56" i="1"/>
  <c r="X37" i="1"/>
  <c r="X21" i="1"/>
  <c r="X7" i="1"/>
  <c r="X253" i="1"/>
  <c r="X204" i="1"/>
  <c r="X167" i="1"/>
  <c r="X136" i="1"/>
  <c r="X109" i="1"/>
  <c r="X91" i="1"/>
  <c r="X72" i="1"/>
  <c r="X52" i="1"/>
  <c r="X32" i="1"/>
  <c r="X20" i="1"/>
  <c r="X5" i="1"/>
  <c r="X229" i="1"/>
  <c r="X178" i="1"/>
  <c r="X131" i="1"/>
  <c r="X103" i="1"/>
  <c r="X80" i="1"/>
  <c r="X51" i="1"/>
  <c r="X29" i="1"/>
  <c r="X10" i="1"/>
  <c r="X228" i="1"/>
  <c r="X175" i="1"/>
  <c r="X128" i="1"/>
  <c r="X101" i="1"/>
  <c r="X75" i="1"/>
  <c r="X48" i="1"/>
  <c r="X26" i="1"/>
  <c r="X8" i="1"/>
  <c r="X216" i="1"/>
  <c r="X160" i="1"/>
  <c r="X124" i="1"/>
  <c r="X99" i="1"/>
  <c r="X71" i="1"/>
  <c r="X45" i="1"/>
  <c r="X24" i="1"/>
  <c r="X4" i="1"/>
  <c r="X215" i="1"/>
  <c r="X157" i="1"/>
  <c r="X123" i="1"/>
  <c r="X95" i="1"/>
  <c r="X67" i="1"/>
  <c r="X43" i="1"/>
  <c r="X22" i="1"/>
  <c r="X269" i="1"/>
  <c r="X199" i="1"/>
  <c r="X152" i="1"/>
  <c r="X116" i="1"/>
  <c r="X88" i="1"/>
  <c r="X64" i="1"/>
  <c r="X42" i="1"/>
  <c r="X18" i="1"/>
  <c r="X268" i="1"/>
  <c r="X197" i="1"/>
  <c r="X149" i="1"/>
  <c r="X115" i="1"/>
  <c r="X85" i="1"/>
  <c r="X61" i="1"/>
  <c r="X39" i="1"/>
  <c r="X15" i="1"/>
  <c r="X242" i="1"/>
  <c r="X188" i="1"/>
  <c r="X146" i="1"/>
  <c r="X107" i="1"/>
  <c r="X84" i="1"/>
  <c r="X60" i="1"/>
  <c r="X31" i="1"/>
  <c r="X14" i="1"/>
  <c r="X237" i="1"/>
  <c r="X186" i="1"/>
  <c r="X144" i="1"/>
  <c r="X104" i="1"/>
  <c r="X82" i="1"/>
  <c r="X59" i="1"/>
  <c r="X30" i="1"/>
  <c r="X12" i="1"/>
  <c r="BB273" i="1"/>
  <c r="BB265" i="1"/>
  <c r="BB257" i="1"/>
  <c r="BB249" i="1"/>
  <c r="BB241" i="1"/>
  <c r="BB233" i="1"/>
  <c r="BB225" i="1"/>
  <c r="BB217" i="1"/>
  <c r="BB269" i="1"/>
  <c r="BB261" i="1"/>
  <c r="BB253" i="1"/>
  <c r="BB245" i="1"/>
  <c r="BB237" i="1"/>
  <c r="BB229" i="1"/>
  <c r="BB221" i="1"/>
  <c r="BB213" i="1"/>
  <c r="BB205" i="1"/>
  <c r="BB275" i="1"/>
  <c r="BB267" i="1"/>
  <c r="BB259" i="1"/>
  <c r="BB251" i="1"/>
  <c r="BB243" i="1"/>
  <c r="BB235" i="1"/>
  <c r="BB227" i="1"/>
  <c r="BB219" i="1"/>
  <c r="BB211" i="1"/>
  <c r="BB203" i="1"/>
  <c r="BB195" i="1"/>
  <c r="BB187" i="1"/>
  <c r="BB179" i="1"/>
  <c r="BB171" i="1"/>
  <c r="BB163" i="1"/>
  <c r="BB155" i="1"/>
  <c r="BB147" i="1"/>
  <c r="BB139" i="1"/>
  <c r="BB131" i="1"/>
  <c r="BB123" i="1"/>
  <c r="BB115" i="1"/>
  <c r="BB107" i="1"/>
  <c r="BB99" i="1"/>
  <c r="BB91" i="1"/>
  <c r="BB83" i="1"/>
  <c r="BB75" i="1"/>
  <c r="BB67" i="1"/>
  <c r="BB59" i="1"/>
  <c r="BB51" i="1"/>
  <c r="BB43" i="1"/>
  <c r="BB35" i="1"/>
  <c r="BB27" i="1"/>
  <c r="BB19" i="1"/>
  <c r="BB11" i="1"/>
  <c r="BB3" i="1"/>
  <c r="BB271" i="1"/>
  <c r="BB258" i="1"/>
  <c r="BB246" i="1"/>
  <c r="BB232" i="1"/>
  <c r="BB220" i="1"/>
  <c r="BB208" i="1"/>
  <c r="BB198" i="1"/>
  <c r="BB189" i="1"/>
  <c r="BB180" i="1"/>
  <c r="BB170" i="1"/>
  <c r="BB161" i="1"/>
  <c r="BB152" i="1"/>
  <c r="BB143" i="1"/>
  <c r="BB134" i="1"/>
  <c r="BB125" i="1"/>
  <c r="BB116" i="1"/>
  <c r="BB106" i="1"/>
  <c r="BB97" i="1"/>
  <c r="BB88" i="1"/>
  <c r="BB79" i="1"/>
  <c r="BB70" i="1"/>
  <c r="BB61" i="1"/>
  <c r="BB52" i="1"/>
  <c r="BB42" i="1"/>
  <c r="BB33" i="1"/>
  <c r="BB24" i="1"/>
  <c r="BB15" i="1"/>
  <c r="BB6" i="1"/>
  <c r="BB268" i="1"/>
  <c r="BB255" i="1"/>
  <c r="BB242" i="1"/>
  <c r="BB230" i="1"/>
  <c r="BB216" i="1"/>
  <c r="BB206" i="1"/>
  <c r="BB196" i="1"/>
  <c r="BB186" i="1"/>
  <c r="BB177" i="1"/>
  <c r="BB168" i="1"/>
  <c r="BB159" i="1"/>
  <c r="BB150" i="1"/>
  <c r="BB141" i="1"/>
  <c r="BB132" i="1"/>
  <c r="BB122" i="1"/>
  <c r="BB113" i="1"/>
  <c r="BB104" i="1"/>
  <c r="BB95" i="1"/>
  <c r="BB86" i="1"/>
  <c r="BB77" i="1"/>
  <c r="BB68" i="1"/>
  <c r="BB58" i="1"/>
  <c r="BB49" i="1"/>
  <c r="BB40" i="1"/>
  <c r="BB31" i="1"/>
  <c r="BB22" i="1"/>
  <c r="BB13" i="1"/>
  <c r="BB4" i="1"/>
  <c r="BB264" i="1"/>
  <c r="BB252" i="1"/>
  <c r="BB239" i="1"/>
  <c r="BB226" i="1"/>
  <c r="BB214" i="1"/>
  <c r="BB202" i="1"/>
  <c r="BB193" i="1"/>
  <c r="BB184" i="1"/>
  <c r="BB175" i="1"/>
  <c r="BB166" i="1"/>
  <c r="BB157" i="1"/>
  <c r="BB148" i="1"/>
  <c r="BB138" i="1"/>
  <c r="BB129" i="1"/>
  <c r="BB120" i="1"/>
  <c r="BB111" i="1"/>
  <c r="BB102" i="1"/>
  <c r="BB93" i="1"/>
  <c r="BB84" i="1"/>
  <c r="BB74" i="1"/>
  <c r="BB65" i="1"/>
  <c r="BB56" i="1"/>
  <c r="BB47" i="1"/>
  <c r="BB38" i="1"/>
  <c r="BB29" i="1"/>
  <c r="BB20" i="1"/>
  <c r="BB10" i="1"/>
  <c r="BB263" i="1"/>
  <c r="BB244" i="1"/>
  <c r="BB223" i="1"/>
  <c r="BB204" i="1"/>
  <c r="BB190" i="1"/>
  <c r="BB174" i="1"/>
  <c r="BB160" i="1"/>
  <c r="BB145" i="1"/>
  <c r="BB130" i="1"/>
  <c r="BB117" i="1"/>
  <c r="BB101" i="1"/>
  <c r="BB87" i="1"/>
  <c r="BB72" i="1"/>
  <c r="BB57" i="1"/>
  <c r="BB44" i="1"/>
  <c r="BB28" i="1"/>
  <c r="BB14" i="1"/>
  <c r="BB260" i="1"/>
  <c r="BB238" i="1"/>
  <c r="BB218" i="1"/>
  <c r="BB200" i="1"/>
  <c r="BB185" i="1"/>
  <c r="BB172" i="1"/>
  <c r="BB156" i="1"/>
  <c r="BB142" i="1"/>
  <c r="BB127" i="1"/>
  <c r="BB112" i="1"/>
  <c r="BB98" i="1"/>
  <c r="BB82" i="1"/>
  <c r="BB69" i="1"/>
  <c r="BB54" i="1"/>
  <c r="BB39" i="1"/>
  <c r="BB25" i="1"/>
  <c r="BB9" i="1"/>
  <c r="BB272" i="1"/>
  <c r="BB250" i="1"/>
  <c r="BB231" i="1"/>
  <c r="BB210" i="1"/>
  <c r="BB194" i="1"/>
  <c r="BB181" i="1"/>
  <c r="BB165" i="1"/>
  <c r="BB151" i="1"/>
  <c r="BB136" i="1"/>
  <c r="BB121" i="1"/>
  <c r="BB108" i="1"/>
  <c r="BB92" i="1"/>
  <c r="BB78" i="1"/>
  <c r="BB63" i="1"/>
  <c r="BB48" i="1"/>
  <c r="BB34" i="1"/>
  <c r="BB18" i="1"/>
  <c r="BB5" i="1"/>
  <c r="BB248" i="1"/>
  <c r="BB215" i="1"/>
  <c r="BB191" i="1"/>
  <c r="BB167" i="1"/>
  <c r="BB144" i="1"/>
  <c r="BB119" i="1"/>
  <c r="BB96" i="1"/>
  <c r="BB73" i="1"/>
  <c r="BB50" i="1"/>
  <c r="BB26" i="1"/>
  <c r="BB2" i="1"/>
  <c r="BB274" i="1"/>
  <c r="BB240" i="1"/>
  <c r="BB209" i="1"/>
  <c r="BB183" i="1"/>
  <c r="BB162" i="1"/>
  <c r="BB137" i="1"/>
  <c r="BB114" i="1"/>
  <c r="BB90" i="1"/>
  <c r="BB66" i="1"/>
  <c r="BB45" i="1"/>
  <c r="BB21" i="1"/>
  <c r="BB262" i="1"/>
  <c r="BB228" i="1"/>
  <c r="BB199" i="1"/>
  <c r="BB176" i="1"/>
  <c r="BB153" i="1"/>
  <c r="BB128" i="1"/>
  <c r="BB105" i="1"/>
  <c r="BB81" i="1"/>
  <c r="BB60" i="1"/>
  <c r="BB36" i="1"/>
  <c r="BB12" i="1"/>
  <c r="BB224" i="1"/>
  <c r="BB182" i="1"/>
  <c r="BB146" i="1"/>
  <c r="BB109" i="1"/>
  <c r="BB71" i="1"/>
  <c r="BB32" i="1"/>
  <c r="BB266" i="1"/>
  <c r="BB212" i="1"/>
  <c r="BB173" i="1"/>
  <c r="BB135" i="1"/>
  <c r="BB100" i="1"/>
  <c r="BB62" i="1"/>
  <c r="BB23" i="1"/>
  <c r="BB247" i="1"/>
  <c r="BB197" i="1"/>
  <c r="BB158" i="1"/>
  <c r="BB124" i="1"/>
  <c r="BB85" i="1"/>
  <c r="BB46" i="1"/>
  <c r="BB8" i="1"/>
  <c r="BB270" i="1"/>
  <c r="BB192" i="1"/>
  <c r="BB133" i="1"/>
  <c r="BB76" i="1"/>
  <c r="BB16" i="1"/>
  <c r="BB254" i="1"/>
  <c r="BB178" i="1"/>
  <c r="BB118" i="1"/>
  <c r="BB55" i="1"/>
  <c r="BB222" i="1"/>
  <c r="BB154" i="1"/>
  <c r="BB94" i="1"/>
  <c r="BB37" i="1"/>
  <c r="BB169" i="1"/>
  <c r="BB80" i="1"/>
  <c r="BB256" i="1"/>
  <c r="BB149" i="1"/>
  <c r="BB53" i="1"/>
  <c r="BB236" i="1"/>
  <c r="BB140" i="1"/>
  <c r="BB41" i="1"/>
  <c r="BB234" i="1"/>
  <c r="BB126" i="1"/>
  <c r="BB30" i="1"/>
  <c r="BB188" i="1"/>
  <c r="BB89" i="1"/>
  <c r="BB103" i="1"/>
  <c r="BB17" i="1"/>
  <c r="BB164" i="1"/>
  <c r="BB110" i="1"/>
  <c r="BB207" i="1"/>
  <c r="BB201" i="1"/>
  <c r="BB64" i="1"/>
  <c r="BB7" i="1"/>
  <c r="F10" i="1"/>
  <c r="F20" i="1"/>
  <c r="F30" i="1"/>
  <c r="F42" i="1"/>
  <c r="F52" i="1"/>
  <c r="F62" i="1"/>
  <c r="F74" i="1"/>
  <c r="F84" i="1"/>
  <c r="F94" i="1"/>
  <c r="F106" i="1"/>
  <c r="F116" i="1"/>
  <c r="F126" i="1"/>
  <c r="F138" i="1"/>
  <c r="F148" i="1"/>
  <c r="F160" i="1"/>
  <c r="F176" i="1"/>
  <c r="F190" i="1"/>
  <c r="F202" i="1"/>
  <c r="F218" i="1"/>
  <c r="F232" i="1"/>
  <c r="F246" i="1"/>
  <c r="F262" i="1"/>
  <c r="F274" i="1"/>
  <c r="L3" i="1"/>
  <c r="L30" i="1"/>
  <c r="L57" i="1"/>
  <c r="L86" i="1"/>
  <c r="L116" i="1"/>
  <c r="L142" i="1"/>
  <c r="L172" i="1"/>
  <c r="L201" i="1"/>
  <c r="L228" i="1"/>
  <c r="L257" i="1"/>
  <c r="O12" i="1"/>
  <c r="O39" i="1"/>
  <c r="O68" i="1"/>
  <c r="O98" i="1"/>
  <c r="O124" i="1"/>
  <c r="O154" i="1"/>
  <c r="O183" i="1"/>
  <c r="O210" i="1"/>
  <c r="O239" i="1"/>
  <c r="O268" i="1"/>
  <c r="R21" i="1"/>
  <c r="R50" i="1"/>
  <c r="R80" i="1"/>
  <c r="R106" i="1"/>
  <c r="R136" i="1"/>
  <c r="R165" i="1"/>
  <c r="R192" i="1"/>
  <c r="R221" i="1"/>
  <c r="R250" i="1"/>
  <c r="F11" i="1"/>
  <c r="F21" i="1"/>
  <c r="F32" i="1"/>
  <c r="F43" i="1"/>
  <c r="F53" i="1"/>
  <c r="F64" i="1"/>
  <c r="F75" i="1"/>
  <c r="F85" i="1"/>
  <c r="F96" i="1"/>
  <c r="F107" i="1"/>
  <c r="F117" i="1"/>
  <c r="F128" i="1"/>
  <c r="F139" i="1"/>
  <c r="F149" i="1"/>
  <c r="F162" i="1"/>
  <c r="F177" i="1"/>
  <c r="F191" i="1"/>
  <c r="F206" i="1"/>
  <c r="F221" i="1"/>
  <c r="F233" i="1"/>
  <c r="F248" i="1"/>
  <c r="I3" i="1"/>
  <c r="I22" i="1"/>
  <c r="I44" i="1"/>
  <c r="I64" i="1"/>
  <c r="I86" i="1"/>
  <c r="I108" i="1"/>
  <c r="I128" i="1"/>
  <c r="I150" i="1"/>
  <c r="I172" i="1"/>
  <c r="I192" i="1"/>
  <c r="I214" i="1"/>
  <c r="I236" i="1"/>
  <c r="L4" i="1"/>
  <c r="L32" i="1"/>
  <c r="L59" i="1"/>
  <c r="L88" i="1"/>
  <c r="L117" i="1"/>
  <c r="L144" i="1"/>
  <c r="L173" i="1"/>
  <c r="L203" i="1"/>
  <c r="L229" i="1"/>
  <c r="L259" i="1"/>
  <c r="O14" i="1"/>
  <c r="O41" i="1"/>
  <c r="O70" i="1"/>
  <c r="O99" i="1"/>
  <c r="O126" i="1"/>
  <c r="O155" i="1"/>
  <c r="O185" i="1"/>
  <c r="O211" i="1"/>
  <c r="O241" i="1"/>
  <c r="O270" i="1"/>
  <c r="R23" i="1"/>
  <c r="R52" i="1"/>
  <c r="R81" i="1"/>
  <c r="R108" i="1"/>
  <c r="R137" i="1"/>
  <c r="R167" i="1"/>
  <c r="R193" i="1"/>
  <c r="R223" i="1"/>
  <c r="R252" i="1"/>
  <c r="L187" i="1"/>
  <c r="L46" i="1"/>
  <c r="L190" i="1"/>
  <c r="O58" i="1"/>
  <c r="O172" i="1"/>
  <c r="O258" i="1"/>
  <c r="R96" i="1"/>
  <c r="R154" i="1"/>
  <c r="R210" i="1"/>
  <c r="R240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275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271" i="1"/>
  <c r="F261" i="1"/>
  <c r="F249" i="1"/>
  <c r="F239" i="1"/>
  <c r="F229" i="1"/>
  <c r="F217" i="1"/>
  <c r="F207" i="1"/>
  <c r="F197" i="1"/>
  <c r="F185" i="1"/>
  <c r="F175" i="1"/>
  <c r="F165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269" i="1"/>
  <c r="F257" i="1"/>
  <c r="F247" i="1"/>
  <c r="F237" i="1"/>
  <c r="F225" i="1"/>
  <c r="F215" i="1"/>
  <c r="F205" i="1"/>
  <c r="F193" i="1"/>
  <c r="F183" i="1"/>
  <c r="F173" i="1"/>
  <c r="F161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22" i="1"/>
  <c r="F66" i="1"/>
  <c r="F118" i="1"/>
  <c r="F234" i="1"/>
  <c r="O156" i="1"/>
  <c r="AP271" i="1"/>
  <c r="AP263" i="1"/>
  <c r="AP255" i="1"/>
  <c r="AP247" i="1"/>
  <c r="AP239" i="1"/>
  <c r="AP231" i="1"/>
  <c r="AP223" i="1"/>
  <c r="AP215" i="1"/>
  <c r="AP207" i="1"/>
  <c r="AP199" i="1"/>
  <c r="AP191" i="1"/>
  <c r="AP183" i="1"/>
  <c r="AP175" i="1"/>
  <c r="AP167" i="1"/>
  <c r="AP159" i="1"/>
  <c r="AP270" i="1"/>
  <c r="AP261" i="1"/>
  <c r="AP252" i="1"/>
  <c r="AP243" i="1"/>
  <c r="AP234" i="1"/>
  <c r="AP225" i="1"/>
  <c r="AP216" i="1"/>
  <c r="AP206" i="1"/>
  <c r="AP197" i="1"/>
  <c r="AP188" i="1"/>
  <c r="AP179" i="1"/>
  <c r="AP170" i="1"/>
  <c r="AP161" i="1"/>
  <c r="AP152" i="1"/>
  <c r="AP144" i="1"/>
  <c r="AP136" i="1"/>
  <c r="AP128" i="1"/>
  <c r="AP120" i="1"/>
  <c r="AP112" i="1"/>
  <c r="AP104" i="1"/>
  <c r="AP96" i="1"/>
  <c r="AP88" i="1"/>
  <c r="AP80" i="1"/>
  <c r="AP72" i="1"/>
  <c r="AP64" i="1"/>
  <c r="AP56" i="1"/>
  <c r="AP268" i="1"/>
  <c r="AP259" i="1"/>
  <c r="AP250" i="1"/>
  <c r="AP241" i="1"/>
  <c r="AP232" i="1"/>
  <c r="AP222" i="1"/>
  <c r="AP213" i="1"/>
  <c r="AP204" i="1"/>
  <c r="AP195" i="1"/>
  <c r="AP186" i="1"/>
  <c r="AP177" i="1"/>
  <c r="AP168" i="1"/>
  <c r="AP275" i="1"/>
  <c r="AP266" i="1"/>
  <c r="AP257" i="1"/>
  <c r="AP248" i="1"/>
  <c r="AP238" i="1"/>
  <c r="AP229" i="1"/>
  <c r="AP220" i="1"/>
  <c r="AP211" i="1"/>
  <c r="AP202" i="1"/>
  <c r="AP193" i="1"/>
  <c r="AP184" i="1"/>
  <c r="AP174" i="1"/>
  <c r="AP165" i="1"/>
  <c r="AP156" i="1"/>
  <c r="AP148" i="1"/>
  <c r="AP140" i="1"/>
  <c r="AP132" i="1"/>
  <c r="AP124" i="1"/>
  <c r="AP116" i="1"/>
  <c r="AP108" i="1"/>
  <c r="AP100" i="1"/>
  <c r="AP92" i="1"/>
  <c r="AP84" i="1"/>
  <c r="AP76" i="1"/>
  <c r="AP68" i="1"/>
  <c r="AP60" i="1"/>
  <c r="AP52" i="1"/>
  <c r="AP269" i="1"/>
  <c r="AP254" i="1"/>
  <c r="AP240" i="1"/>
  <c r="AP226" i="1"/>
  <c r="AP210" i="1"/>
  <c r="AP196" i="1"/>
  <c r="AP181" i="1"/>
  <c r="AP166" i="1"/>
  <c r="AP154" i="1"/>
  <c r="AP143" i="1"/>
  <c r="AP133" i="1"/>
  <c r="AP122" i="1"/>
  <c r="AP111" i="1"/>
  <c r="AP101" i="1"/>
  <c r="AP90" i="1"/>
  <c r="AP79" i="1"/>
  <c r="AP69" i="1"/>
  <c r="AP58" i="1"/>
  <c r="AP48" i="1"/>
  <c r="AP40" i="1"/>
  <c r="AP32" i="1"/>
  <c r="AP24" i="1"/>
  <c r="AP16" i="1"/>
  <c r="AP8" i="1"/>
  <c r="AP265" i="1"/>
  <c r="AP251" i="1"/>
  <c r="AP236" i="1"/>
  <c r="AP221" i="1"/>
  <c r="AP208" i="1"/>
  <c r="AP192" i="1"/>
  <c r="AP178" i="1"/>
  <c r="AP163" i="1"/>
  <c r="AP151" i="1"/>
  <c r="AP141" i="1"/>
  <c r="AP130" i="1"/>
  <c r="AP119" i="1"/>
  <c r="AP109" i="1"/>
  <c r="AP98" i="1"/>
  <c r="AP87" i="1"/>
  <c r="AP77" i="1"/>
  <c r="AP66" i="1"/>
  <c r="AP55" i="1"/>
  <c r="AP46" i="1"/>
  <c r="AP38" i="1"/>
  <c r="AP30" i="1"/>
  <c r="AP22" i="1"/>
  <c r="AP14" i="1"/>
  <c r="AP6" i="1"/>
  <c r="AP274" i="1"/>
  <c r="AP260" i="1"/>
  <c r="AP245" i="1"/>
  <c r="AP230" i="1"/>
  <c r="AP217" i="1"/>
  <c r="AP201" i="1"/>
  <c r="AP187" i="1"/>
  <c r="AP172" i="1"/>
  <c r="AP158" i="1"/>
  <c r="AP147" i="1"/>
  <c r="AP137" i="1"/>
  <c r="AP126" i="1"/>
  <c r="AP115" i="1"/>
  <c r="AP105" i="1"/>
  <c r="AP94" i="1"/>
  <c r="AP83" i="1"/>
  <c r="AP73" i="1"/>
  <c r="AP62" i="1"/>
  <c r="AP51" i="1"/>
  <c r="AP43" i="1"/>
  <c r="AP35" i="1"/>
  <c r="AP27" i="1"/>
  <c r="AP19" i="1"/>
  <c r="AP11" i="1"/>
  <c r="AP3" i="1"/>
  <c r="AP272" i="1"/>
  <c r="AP246" i="1"/>
  <c r="AP224" i="1"/>
  <c r="AP200" i="1"/>
  <c r="AP176" i="1"/>
  <c r="AP155" i="1"/>
  <c r="AP138" i="1"/>
  <c r="AP121" i="1"/>
  <c r="AP103" i="1"/>
  <c r="AP86" i="1"/>
  <c r="AP70" i="1"/>
  <c r="AP53" i="1"/>
  <c r="AP39" i="1"/>
  <c r="AP26" i="1"/>
  <c r="AP13" i="1"/>
  <c r="AP264" i="1"/>
  <c r="AP242" i="1"/>
  <c r="AP218" i="1"/>
  <c r="AP194" i="1"/>
  <c r="AP171" i="1"/>
  <c r="AP150" i="1"/>
  <c r="AP134" i="1"/>
  <c r="AP117" i="1"/>
  <c r="AP99" i="1"/>
  <c r="AP82" i="1"/>
  <c r="AP65" i="1"/>
  <c r="AP49" i="1"/>
  <c r="AP36" i="1"/>
  <c r="AP23" i="1"/>
  <c r="AP10" i="1"/>
  <c r="AP256" i="1"/>
  <c r="AP233" i="1"/>
  <c r="AP209" i="1"/>
  <c r="AP185" i="1"/>
  <c r="AP162" i="1"/>
  <c r="AP145" i="1"/>
  <c r="AP127" i="1"/>
  <c r="AP110" i="1"/>
  <c r="AP93" i="1"/>
  <c r="AP75" i="1"/>
  <c r="AP59" i="1"/>
  <c r="AP44" i="1"/>
  <c r="AP31" i="1"/>
  <c r="AP18" i="1"/>
  <c r="AP5" i="1"/>
  <c r="AP244" i="1"/>
  <c r="AP205" i="1"/>
  <c r="AP169" i="1"/>
  <c r="AP139" i="1"/>
  <c r="AP113" i="1"/>
  <c r="AP85" i="1"/>
  <c r="AP57" i="1"/>
  <c r="AP34" i="1"/>
  <c r="AP15" i="1"/>
  <c r="AP273" i="1"/>
  <c r="AP235" i="1"/>
  <c r="AP198" i="1"/>
  <c r="AP160" i="1"/>
  <c r="AP131" i="1"/>
  <c r="AP106" i="1"/>
  <c r="AP78" i="1"/>
  <c r="AP50" i="1"/>
  <c r="AP29" i="1"/>
  <c r="AP9" i="1"/>
  <c r="AP258" i="1"/>
  <c r="AP219" i="1"/>
  <c r="AP182" i="1"/>
  <c r="AP149" i="1"/>
  <c r="AP123" i="1"/>
  <c r="AP95" i="1"/>
  <c r="AP67" i="1"/>
  <c r="AP42" i="1"/>
  <c r="AP21" i="1"/>
  <c r="AP2" i="1"/>
  <c r="AP262" i="1"/>
  <c r="AP203" i="1"/>
  <c r="AP146" i="1"/>
  <c r="AP102" i="1"/>
  <c r="AP61" i="1"/>
  <c r="AP25" i="1"/>
  <c r="AP249" i="1"/>
  <c r="AP189" i="1"/>
  <c r="AP135" i="1"/>
  <c r="AP91" i="1"/>
  <c r="AP47" i="1"/>
  <c r="AP17" i="1"/>
  <c r="AP227" i="1"/>
  <c r="AP164" i="1"/>
  <c r="AP118" i="1"/>
  <c r="AP74" i="1"/>
  <c r="AP37" i="1"/>
  <c r="AP4" i="1"/>
  <c r="AP237" i="1"/>
  <c r="AP153" i="1"/>
  <c r="AP81" i="1"/>
  <c r="AP20" i="1"/>
  <c r="AP214" i="1"/>
  <c r="AP129" i="1"/>
  <c r="AP63" i="1"/>
  <c r="AP7" i="1"/>
  <c r="AP212" i="1"/>
  <c r="AP125" i="1"/>
  <c r="AP54" i="1"/>
  <c r="AP190" i="1"/>
  <c r="AP114" i="1"/>
  <c r="AP45" i="1"/>
  <c r="AP253" i="1"/>
  <c r="AP157" i="1"/>
  <c r="AP89" i="1"/>
  <c r="AP28" i="1"/>
  <c r="AP142" i="1"/>
  <c r="AP97" i="1"/>
  <c r="AP173" i="1"/>
  <c r="AP41" i="1"/>
  <c r="AP33" i="1"/>
  <c r="AP180" i="1"/>
  <c r="AP267" i="1"/>
  <c r="AP228" i="1"/>
  <c r="AP12" i="1"/>
  <c r="AP107" i="1"/>
  <c r="AP71" i="1"/>
  <c r="L76" i="1"/>
  <c r="L161" i="1"/>
  <c r="L246" i="1"/>
  <c r="O87" i="1"/>
  <c r="O199" i="1"/>
  <c r="R40" i="1"/>
  <c r="AD271" i="1"/>
  <c r="AD263" i="1"/>
  <c r="AD255" i="1"/>
  <c r="AD247" i="1"/>
  <c r="AD239" i="1"/>
  <c r="AD231" i="1"/>
  <c r="AD223" i="1"/>
  <c r="AD215" i="1"/>
  <c r="AD207" i="1"/>
  <c r="AD199" i="1"/>
  <c r="AD191" i="1"/>
  <c r="AD183" i="1"/>
  <c r="AD175" i="1"/>
  <c r="AD167" i="1"/>
  <c r="AD159" i="1"/>
  <c r="AD151" i="1"/>
  <c r="AD143" i="1"/>
  <c r="AD135" i="1"/>
  <c r="AD127" i="1"/>
  <c r="AD119" i="1"/>
  <c r="AD111" i="1"/>
  <c r="AD103" i="1"/>
  <c r="AD95" i="1"/>
  <c r="AD87" i="1"/>
  <c r="AD79" i="1"/>
  <c r="AD71" i="1"/>
  <c r="AD63" i="1"/>
  <c r="AD55" i="1"/>
  <c r="AD47" i="1"/>
  <c r="AD39" i="1"/>
  <c r="AD31" i="1"/>
  <c r="AD23" i="1"/>
  <c r="AD15" i="1"/>
  <c r="AD7" i="1"/>
  <c r="AD269" i="1"/>
  <c r="AD261" i="1"/>
  <c r="AD253" i="1"/>
  <c r="AD245" i="1"/>
  <c r="AD237" i="1"/>
  <c r="AD229" i="1"/>
  <c r="AD221" i="1"/>
  <c r="AD213" i="1"/>
  <c r="AD205" i="1"/>
  <c r="AD197" i="1"/>
  <c r="AD189" i="1"/>
  <c r="AD181" i="1"/>
  <c r="AD173" i="1"/>
  <c r="AD165" i="1"/>
  <c r="AD157" i="1"/>
  <c r="AD149" i="1"/>
  <c r="AD141" i="1"/>
  <c r="AD133" i="1"/>
  <c r="AD125" i="1"/>
  <c r="AD117" i="1"/>
  <c r="AD109" i="1"/>
  <c r="AD101" i="1"/>
  <c r="AD93" i="1"/>
  <c r="AD85" i="1"/>
  <c r="AD77" i="1"/>
  <c r="AD69" i="1"/>
  <c r="AD61" i="1"/>
  <c r="AD53" i="1"/>
  <c r="AD45" i="1"/>
  <c r="AD37" i="1"/>
  <c r="AD29" i="1"/>
  <c r="AD21" i="1"/>
  <c r="AD13" i="1"/>
  <c r="AD5" i="1"/>
  <c r="AD274" i="1"/>
  <c r="AD266" i="1"/>
  <c r="AD258" i="1"/>
  <c r="AD250" i="1"/>
  <c r="AD242" i="1"/>
  <c r="AD234" i="1"/>
  <c r="AD226" i="1"/>
  <c r="AD218" i="1"/>
  <c r="AD210" i="1"/>
  <c r="AD202" i="1"/>
  <c r="AD194" i="1"/>
  <c r="AD186" i="1"/>
  <c r="AD178" i="1"/>
  <c r="AD170" i="1"/>
  <c r="AD162" i="1"/>
  <c r="AD154" i="1"/>
  <c r="AD146" i="1"/>
  <c r="AD138" i="1"/>
  <c r="AD130" i="1"/>
  <c r="AD122" i="1"/>
  <c r="AD114" i="1"/>
  <c r="AD106" i="1"/>
  <c r="AD98" i="1"/>
  <c r="AD90" i="1"/>
  <c r="AD82" i="1"/>
  <c r="AD74" i="1"/>
  <c r="AD66" i="1"/>
  <c r="AD58" i="1"/>
  <c r="AD50" i="1"/>
  <c r="AD42" i="1"/>
  <c r="AD34" i="1"/>
  <c r="AD26" i="1"/>
  <c r="AD18" i="1"/>
  <c r="AD10" i="1"/>
  <c r="AD2" i="1"/>
  <c r="AD265" i="1"/>
  <c r="AD252" i="1"/>
  <c r="AD240" i="1"/>
  <c r="AD227" i="1"/>
  <c r="AD214" i="1"/>
  <c r="AD201" i="1"/>
  <c r="AD188" i="1"/>
  <c r="AD176" i="1"/>
  <c r="AD163" i="1"/>
  <c r="AD150" i="1"/>
  <c r="AD137" i="1"/>
  <c r="AD124" i="1"/>
  <c r="AD112" i="1"/>
  <c r="AD99" i="1"/>
  <c r="AD86" i="1"/>
  <c r="AD73" i="1"/>
  <c r="AD60" i="1"/>
  <c r="AD48" i="1"/>
  <c r="AD35" i="1"/>
  <c r="AD22" i="1"/>
  <c r="AD9" i="1"/>
  <c r="AD275" i="1"/>
  <c r="AD262" i="1"/>
  <c r="AD249" i="1"/>
  <c r="AD236" i="1"/>
  <c r="AD224" i="1"/>
  <c r="AD211" i="1"/>
  <c r="AD198" i="1"/>
  <c r="AD185" i="1"/>
  <c r="AD172" i="1"/>
  <c r="AD160" i="1"/>
  <c r="AD147" i="1"/>
  <c r="AD134" i="1"/>
  <c r="AD121" i="1"/>
  <c r="AD108" i="1"/>
  <c r="AD96" i="1"/>
  <c r="AD83" i="1"/>
  <c r="AD70" i="1"/>
  <c r="AD57" i="1"/>
  <c r="AD44" i="1"/>
  <c r="AD32" i="1"/>
  <c r="AD19" i="1"/>
  <c r="AD6" i="1"/>
  <c r="AD273" i="1"/>
  <c r="AD260" i="1"/>
  <c r="AD248" i="1"/>
  <c r="AD235" i="1"/>
  <c r="AD222" i="1"/>
  <c r="AD209" i="1"/>
  <c r="AD196" i="1"/>
  <c r="AD184" i="1"/>
  <c r="AD171" i="1"/>
  <c r="AD158" i="1"/>
  <c r="AD145" i="1"/>
  <c r="AD132" i="1"/>
  <c r="AD120" i="1"/>
  <c r="AD107" i="1"/>
  <c r="AD94" i="1"/>
  <c r="AD81" i="1"/>
  <c r="AD68" i="1"/>
  <c r="AD56" i="1"/>
  <c r="AD43" i="1"/>
  <c r="AD30" i="1"/>
  <c r="AD17" i="1"/>
  <c r="AD4" i="1"/>
  <c r="AD272" i="1"/>
  <c r="AD259" i="1"/>
  <c r="AD246" i="1"/>
  <c r="AD233" i="1"/>
  <c r="AD220" i="1"/>
  <c r="AD208" i="1"/>
  <c r="AD195" i="1"/>
  <c r="AD182" i="1"/>
  <c r="AD169" i="1"/>
  <c r="AD156" i="1"/>
  <c r="AD144" i="1"/>
  <c r="AD131" i="1"/>
  <c r="AD118" i="1"/>
  <c r="AD105" i="1"/>
  <c r="AD92" i="1"/>
  <c r="AD80" i="1"/>
  <c r="AD67" i="1"/>
  <c r="AD54" i="1"/>
  <c r="AD41" i="1"/>
  <c r="AD28" i="1"/>
  <c r="AD16" i="1"/>
  <c r="AD3" i="1"/>
  <c r="AD267" i="1"/>
  <c r="AD254" i="1"/>
  <c r="AD241" i="1"/>
  <c r="AD228" i="1"/>
  <c r="AD216" i="1"/>
  <c r="AD203" i="1"/>
  <c r="AD190" i="1"/>
  <c r="AD177" i="1"/>
  <c r="AD164" i="1"/>
  <c r="AD152" i="1"/>
  <c r="AD139" i="1"/>
  <c r="AD126" i="1"/>
  <c r="AD113" i="1"/>
  <c r="AD100" i="1"/>
  <c r="AD88" i="1"/>
  <c r="AD75" i="1"/>
  <c r="AD62" i="1"/>
  <c r="AD49" i="1"/>
  <c r="AD36" i="1"/>
  <c r="AD24" i="1"/>
  <c r="AD11" i="1"/>
  <c r="AD270" i="1"/>
  <c r="AD238" i="1"/>
  <c r="AD204" i="1"/>
  <c r="AD168" i="1"/>
  <c r="AD136" i="1"/>
  <c r="AD102" i="1"/>
  <c r="AD65" i="1"/>
  <c r="AD33" i="1"/>
  <c r="AD264" i="1"/>
  <c r="AD230" i="1"/>
  <c r="AD193" i="1"/>
  <c r="AD161" i="1"/>
  <c r="AD128" i="1"/>
  <c r="AD91" i="1"/>
  <c r="AD59" i="1"/>
  <c r="AD25" i="1"/>
  <c r="AD251" i="1"/>
  <c r="AD206" i="1"/>
  <c r="AD155" i="1"/>
  <c r="AD115" i="1"/>
  <c r="AD72" i="1"/>
  <c r="AD20" i="1"/>
  <c r="AD232" i="1"/>
  <c r="AD187" i="1"/>
  <c r="AD142" i="1"/>
  <c r="AD97" i="1"/>
  <c r="AD51" i="1"/>
  <c r="AD8" i="1"/>
  <c r="AD225" i="1"/>
  <c r="AD180" i="1"/>
  <c r="AD140" i="1"/>
  <c r="AD89" i="1"/>
  <c r="AD46" i="1"/>
  <c r="AD256" i="1"/>
  <c r="AD212" i="1"/>
  <c r="AD166" i="1"/>
  <c r="AD116" i="1"/>
  <c r="AD76" i="1"/>
  <c r="AD27" i="1"/>
  <c r="AD219" i="1"/>
  <c r="AD129" i="1"/>
  <c r="AD40" i="1"/>
  <c r="AD217" i="1"/>
  <c r="AD123" i="1"/>
  <c r="AD38" i="1"/>
  <c r="AD244" i="1"/>
  <c r="AD110" i="1"/>
  <c r="AD243" i="1"/>
  <c r="AD104" i="1"/>
  <c r="AD200" i="1"/>
  <c r="AD84" i="1"/>
  <c r="AD192" i="1"/>
  <c r="AD78" i="1"/>
  <c r="AD179" i="1"/>
  <c r="AD64" i="1"/>
  <c r="AD174" i="1"/>
  <c r="AD52" i="1"/>
  <c r="AD268" i="1"/>
  <c r="AD153" i="1"/>
  <c r="AD14" i="1"/>
  <c r="AD257" i="1"/>
  <c r="AD148" i="1"/>
  <c r="AD12" i="1"/>
  <c r="F2" i="1"/>
  <c r="F12" i="1"/>
  <c r="F34" i="1"/>
  <c r="F44" i="1"/>
  <c r="F54" i="1"/>
  <c r="F76" i="1"/>
  <c r="F86" i="1"/>
  <c r="F98" i="1"/>
  <c r="F108" i="1"/>
  <c r="F130" i="1"/>
  <c r="F140" i="1"/>
  <c r="F150" i="1"/>
  <c r="F166" i="1"/>
  <c r="F178" i="1"/>
  <c r="F192" i="1"/>
  <c r="F208" i="1"/>
  <c r="F222" i="1"/>
  <c r="F250" i="1"/>
  <c r="F264" i="1"/>
  <c r="L5" i="1"/>
  <c r="L33" i="1"/>
  <c r="L62" i="1"/>
  <c r="L89" i="1"/>
  <c r="L118" i="1"/>
  <c r="L148" i="1"/>
  <c r="L174" i="1"/>
  <c r="L204" i="1"/>
  <c r="L233" i="1"/>
  <c r="L260" i="1"/>
  <c r="O15" i="1"/>
  <c r="O44" i="1"/>
  <c r="O71" i="1"/>
  <c r="O100" i="1"/>
  <c r="O130" i="1"/>
  <c r="O186" i="1"/>
  <c r="O215" i="1"/>
  <c r="O242" i="1"/>
  <c r="O271" i="1"/>
  <c r="R26" i="1"/>
  <c r="R53" i="1"/>
  <c r="R82" i="1"/>
  <c r="R112" i="1"/>
  <c r="R138" i="1"/>
  <c r="R168" i="1"/>
  <c r="R197" i="1"/>
  <c r="R224" i="1"/>
  <c r="R253" i="1"/>
  <c r="I274" i="1"/>
  <c r="I266" i="1"/>
  <c r="I258" i="1"/>
  <c r="I250" i="1"/>
  <c r="I242" i="1"/>
  <c r="I234" i="1"/>
  <c r="I226" i="1"/>
  <c r="I218" i="1"/>
  <c r="I210" i="1"/>
  <c r="I202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I2" i="1"/>
  <c r="I273" i="1"/>
  <c r="I265" i="1"/>
  <c r="I257" i="1"/>
  <c r="I249" i="1"/>
  <c r="I241" i="1"/>
  <c r="I233" i="1"/>
  <c r="I225" i="1"/>
  <c r="I217" i="1"/>
  <c r="I209" i="1"/>
  <c r="I201" i="1"/>
  <c r="I193" i="1"/>
  <c r="I185" i="1"/>
  <c r="I177" i="1"/>
  <c r="I169" i="1"/>
  <c r="I161" i="1"/>
  <c r="I153" i="1"/>
  <c r="I145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I270" i="1"/>
  <c r="I238" i="1"/>
  <c r="I206" i="1"/>
  <c r="I174" i="1"/>
  <c r="I142" i="1"/>
  <c r="I110" i="1"/>
  <c r="I78" i="1"/>
  <c r="I46" i="1"/>
  <c r="I24" i="1"/>
  <c r="I275" i="1"/>
  <c r="I263" i="1"/>
  <c r="I253" i="1"/>
  <c r="I243" i="1"/>
  <c r="I231" i="1"/>
  <c r="I221" i="1"/>
  <c r="I211" i="1"/>
  <c r="I199" i="1"/>
  <c r="I189" i="1"/>
  <c r="I179" i="1"/>
  <c r="I167" i="1"/>
  <c r="I157" i="1"/>
  <c r="I147" i="1"/>
  <c r="I135" i="1"/>
  <c r="I125" i="1"/>
  <c r="I115" i="1"/>
  <c r="I103" i="1"/>
  <c r="I93" i="1"/>
  <c r="I83" i="1"/>
  <c r="I71" i="1"/>
  <c r="I61" i="1"/>
  <c r="I51" i="1"/>
  <c r="I39" i="1"/>
  <c r="I29" i="1"/>
  <c r="I19" i="1"/>
  <c r="I7" i="1"/>
  <c r="I262" i="1"/>
  <c r="I252" i="1"/>
  <c r="I230" i="1"/>
  <c r="I208" i="1"/>
  <c r="I198" i="1"/>
  <c r="I188" i="1"/>
  <c r="I166" i="1"/>
  <c r="I144" i="1"/>
  <c r="I134" i="1"/>
  <c r="I112" i="1"/>
  <c r="I92" i="1"/>
  <c r="I80" i="1"/>
  <c r="I60" i="1"/>
  <c r="I38" i="1"/>
  <c r="I28" i="1"/>
  <c r="I272" i="1"/>
  <c r="I240" i="1"/>
  <c r="I220" i="1"/>
  <c r="I176" i="1"/>
  <c r="I156" i="1"/>
  <c r="I124" i="1"/>
  <c r="I102" i="1"/>
  <c r="I70" i="1"/>
  <c r="I48" i="1"/>
  <c r="I16" i="1"/>
  <c r="I271" i="1"/>
  <c r="I261" i="1"/>
  <c r="I251" i="1"/>
  <c r="I239" i="1"/>
  <c r="I229" i="1"/>
  <c r="I219" i="1"/>
  <c r="I207" i="1"/>
  <c r="I197" i="1"/>
  <c r="I187" i="1"/>
  <c r="I175" i="1"/>
  <c r="I165" i="1"/>
  <c r="I155" i="1"/>
  <c r="I143" i="1"/>
  <c r="I133" i="1"/>
  <c r="I123" i="1"/>
  <c r="I111" i="1"/>
  <c r="I101" i="1"/>
  <c r="I91" i="1"/>
  <c r="I79" i="1"/>
  <c r="I69" i="1"/>
  <c r="I59" i="1"/>
  <c r="I47" i="1"/>
  <c r="I37" i="1"/>
  <c r="I27" i="1"/>
  <c r="I15" i="1"/>
  <c r="I5" i="1"/>
  <c r="I260" i="1"/>
  <c r="I248" i="1"/>
  <c r="I228" i="1"/>
  <c r="I216" i="1"/>
  <c r="I196" i="1"/>
  <c r="I184" i="1"/>
  <c r="I164" i="1"/>
  <c r="I152" i="1"/>
  <c r="I132" i="1"/>
  <c r="I120" i="1"/>
  <c r="I100" i="1"/>
  <c r="I88" i="1"/>
  <c r="I68" i="1"/>
  <c r="I56" i="1"/>
  <c r="I36" i="1"/>
  <c r="I14" i="1"/>
  <c r="I4" i="1"/>
  <c r="AG271" i="1"/>
  <c r="AG263" i="1"/>
  <c r="AG255" i="1"/>
  <c r="AG247" i="1"/>
  <c r="AG239" i="1"/>
  <c r="AG231" i="1"/>
  <c r="AG223" i="1"/>
  <c r="AG215" i="1"/>
  <c r="AG207" i="1"/>
  <c r="AG199" i="1"/>
  <c r="AG191" i="1"/>
  <c r="AG269" i="1"/>
  <c r="AG261" i="1"/>
  <c r="AG253" i="1"/>
  <c r="AG245" i="1"/>
  <c r="AG237" i="1"/>
  <c r="AG229" i="1"/>
  <c r="AG221" i="1"/>
  <c r="AG213" i="1"/>
  <c r="AG205" i="1"/>
  <c r="AG197" i="1"/>
  <c r="AG189" i="1"/>
  <c r="AG181" i="1"/>
  <c r="AG173" i="1"/>
  <c r="AG165" i="1"/>
  <c r="AG157" i="1"/>
  <c r="AG149" i="1"/>
  <c r="AG141" i="1"/>
  <c r="AG133" i="1"/>
  <c r="AG274" i="1"/>
  <c r="AG266" i="1"/>
  <c r="AG258" i="1"/>
  <c r="AG250" i="1"/>
  <c r="AG242" i="1"/>
  <c r="AG234" i="1"/>
  <c r="AG226" i="1"/>
  <c r="AG218" i="1"/>
  <c r="AG210" i="1"/>
  <c r="AG202" i="1"/>
  <c r="AG194" i="1"/>
  <c r="AG186" i="1"/>
  <c r="AG178" i="1"/>
  <c r="AG170" i="1"/>
  <c r="AG162" i="1"/>
  <c r="AG154" i="1"/>
  <c r="AG146" i="1"/>
  <c r="AG138" i="1"/>
  <c r="AG264" i="1"/>
  <c r="AG251" i="1"/>
  <c r="AG238" i="1"/>
  <c r="AG225" i="1"/>
  <c r="AG212" i="1"/>
  <c r="AG200" i="1"/>
  <c r="AG187" i="1"/>
  <c r="AG176" i="1"/>
  <c r="AG166" i="1"/>
  <c r="AG155" i="1"/>
  <c r="AG144" i="1"/>
  <c r="AG134" i="1"/>
  <c r="AG125" i="1"/>
  <c r="AG117" i="1"/>
  <c r="AG109" i="1"/>
  <c r="AG101" i="1"/>
  <c r="AG93" i="1"/>
  <c r="AG85" i="1"/>
  <c r="AG77" i="1"/>
  <c r="AG69" i="1"/>
  <c r="AG61" i="1"/>
  <c r="AG53" i="1"/>
  <c r="AG45" i="1"/>
  <c r="AG37" i="1"/>
  <c r="AG29" i="1"/>
  <c r="AG21" i="1"/>
  <c r="AG13" i="1"/>
  <c r="AG5" i="1"/>
  <c r="AG273" i="1"/>
  <c r="AG260" i="1"/>
  <c r="AG248" i="1"/>
  <c r="AG235" i="1"/>
  <c r="AG222" i="1"/>
  <c r="AG209" i="1"/>
  <c r="AG196" i="1"/>
  <c r="AG184" i="1"/>
  <c r="AG174" i="1"/>
  <c r="AG163" i="1"/>
  <c r="AG152" i="1"/>
  <c r="AG142" i="1"/>
  <c r="AG131" i="1"/>
  <c r="AG123" i="1"/>
  <c r="AG115" i="1"/>
  <c r="AG107" i="1"/>
  <c r="AG99" i="1"/>
  <c r="AG91" i="1"/>
  <c r="AG83" i="1"/>
  <c r="AG75" i="1"/>
  <c r="AG67" i="1"/>
  <c r="AG59" i="1"/>
  <c r="AG51" i="1"/>
  <c r="AG43" i="1"/>
  <c r="AG35" i="1"/>
  <c r="AG27" i="1"/>
  <c r="AG19" i="1"/>
  <c r="AG11" i="1"/>
  <c r="AG3" i="1"/>
  <c r="AG268" i="1"/>
  <c r="AG256" i="1"/>
  <c r="AG243" i="1"/>
  <c r="AG230" i="1"/>
  <c r="AG217" i="1"/>
  <c r="AG204" i="1"/>
  <c r="AG192" i="1"/>
  <c r="AG180" i="1"/>
  <c r="AG169" i="1"/>
  <c r="AG159" i="1"/>
  <c r="AG148" i="1"/>
  <c r="AG137" i="1"/>
  <c r="AG128" i="1"/>
  <c r="AG120" i="1"/>
  <c r="AG112" i="1"/>
  <c r="AG104" i="1"/>
  <c r="AG96" i="1"/>
  <c r="AG88" i="1"/>
  <c r="AG80" i="1"/>
  <c r="AG72" i="1"/>
  <c r="AG64" i="1"/>
  <c r="AG56" i="1"/>
  <c r="AG48" i="1"/>
  <c r="AG40" i="1"/>
  <c r="AG32" i="1"/>
  <c r="AG24" i="1"/>
  <c r="AG16" i="1"/>
  <c r="AG8" i="1"/>
  <c r="AG265" i="1"/>
  <c r="AG244" i="1"/>
  <c r="AG224" i="1"/>
  <c r="AG203" i="1"/>
  <c r="AG183" i="1"/>
  <c r="AG167" i="1"/>
  <c r="AG150" i="1"/>
  <c r="AG132" i="1"/>
  <c r="AG119" i="1"/>
  <c r="AG106" i="1"/>
  <c r="AG94" i="1"/>
  <c r="AG81" i="1"/>
  <c r="AG68" i="1"/>
  <c r="AG55" i="1"/>
  <c r="AG42" i="1"/>
  <c r="AG30" i="1"/>
  <c r="AG17" i="1"/>
  <c r="AG4" i="1"/>
  <c r="AG259" i="1"/>
  <c r="AG240" i="1"/>
  <c r="AG219" i="1"/>
  <c r="AG198" i="1"/>
  <c r="AG179" i="1"/>
  <c r="AG161" i="1"/>
  <c r="AG145" i="1"/>
  <c r="AG129" i="1"/>
  <c r="AG116" i="1"/>
  <c r="AG103" i="1"/>
  <c r="AG90" i="1"/>
  <c r="AG78" i="1"/>
  <c r="AG65" i="1"/>
  <c r="AG52" i="1"/>
  <c r="AG39" i="1"/>
  <c r="AG26" i="1"/>
  <c r="AG14" i="1"/>
  <c r="AG257" i="1"/>
  <c r="AG236" i="1"/>
  <c r="AG216" i="1"/>
  <c r="AG195" i="1"/>
  <c r="AG177" i="1"/>
  <c r="AG160" i="1"/>
  <c r="AG143" i="1"/>
  <c r="AG127" i="1"/>
  <c r="AG114" i="1"/>
  <c r="AG102" i="1"/>
  <c r="AG89" i="1"/>
  <c r="AG76" i="1"/>
  <c r="AG63" i="1"/>
  <c r="AG50" i="1"/>
  <c r="AG38" i="1"/>
  <c r="AG25" i="1"/>
  <c r="AG12" i="1"/>
  <c r="AG275" i="1"/>
  <c r="AG254" i="1"/>
  <c r="AG233" i="1"/>
  <c r="AG214" i="1"/>
  <c r="AG193" i="1"/>
  <c r="AG175" i="1"/>
  <c r="AG158" i="1"/>
  <c r="AG140" i="1"/>
  <c r="AG126" i="1"/>
  <c r="AG113" i="1"/>
  <c r="AG100" i="1"/>
  <c r="AG87" i="1"/>
  <c r="AG74" i="1"/>
  <c r="AG62" i="1"/>
  <c r="AG49" i="1"/>
  <c r="AG36" i="1"/>
  <c r="AG23" i="1"/>
  <c r="AG10" i="1"/>
  <c r="AG267" i="1"/>
  <c r="AG246" i="1"/>
  <c r="AG227" i="1"/>
  <c r="AG206" i="1"/>
  <c r="AG185" i="1"/>
  <c r="AG168" i="1"/>
  <c r="AG151" i="1"/>
  <c r="AG135" i="1"/>
  <c r="AG121" i="1"/>
  <c r="AG108" i="1"/>
  <c r="AG95" i="1"/>
  <c r="AG82" i="1"/>
  <c r="AG70" i="1"/>
  <c r="AG57" i="1"/>
  <c r="AG44" i="1"/>
  <c r="AG31" i="1"/>
  <c r="AG18" i="1"/>
  <c r="AG6" i="1"/>
  <c r="AG232" i="1"/>
  <c r="AG182" i="1"/>
  <c r="AG136" i="1"/>
  <c r="AG98" i="1"/>
  <c r="AG66" i="1"/>
  <c r="AG33" i="1"/>
  <c r="AG272" i="1"/>
  <c r="AG220" i="1"/>
  <c r="AG171" i="1"/>
  <c r="AG124" i="1"/>
  <c r="AG92" i="1"/>
  <c r="AG58" i="1"/>
  <c r="AG22" i="1"/>
  <c r="AG241" i="1"/>
  <c r="AG164" i="1"/>
  <c r="AG111" i="1"/>
  <c r="AG71" i="1"/>
  <c r="AG20" i="1"/>
  <c r="AG208" i="1"/>
  <c r="AG147" i="1"/>
  <c r="AG97" i="1"/>
  <c r="AG47" i="1"/>
  <c r="AG7" i="1"/>
  <c r="AG270" i="1"/>
  <c r="AG201" i="1"/>
  <c r="AG139" i="1"/>
  <c r="AG86" i="1"/>
  <c r="AG46" i="1"/>
  <c r="AG2" i="1"/>
  <c r="AG249" i="1"/>
  <c r="AG172" i="1"/>
  <c r="AG118" i="1"/>
  <c r="AG73" i="1"/>
  <c r="AG28" i="1"/>
  <c r="AG262" i="1"/>
  <c r="AG130" i="1"/>
  <c r="AG41" i="1"/>
  <c r="AG252" i="1"/>
  <c r="AG122" i="1"/>
  <c r="AG34" i="1"/>
  <c r="AG228" i="1"/>
  <c r="AG84" i="1"/>
  <c r="AG211" i="1"/>
  <c r="AG79" i="1"/>
  <c r="AG190" i="1"/>
  <c r="AG60" i="1"/>
  <c r="AG188" i="1"/>
  <c r="AG54" i="1"/>
  <c r="AG156" i="1"/>
  <c r="AG15" i="1"/>
  <c r="AG153" i="1"/>
  <c r="AG9" i="1"/>
  <c r="AG110" i="1"/>
  <c r="AG105" i="1"/>
  <c r="F3" i="1"/>
  <c r="F13" i="1"/>
  <c r="F24" i="1"/>
  <c r="F35" i="1"/>
  <c r="F45" i="1"/>
  <c r="F56" i="1"/>
  <c r="F67" i="1"/>
  <c r="F77" i="1"/>
  <c r="F88" i="1"/>
  <c r="F99" i="1"/>
  <c r="F109" i="1"/>
  <c r="F120" i="1"/>
  <c r="F131" i="1"/>
  <c r="F141" i="1"/>
  <c r="F152" i="1"/>
  <c r="F167" i="1"/>
  <c r="F181" i="1"/>
  <c r="F194" i="1"/>
  <c r="F209" i="1"/>
  <c r="F223" i="1"/>
  <c r="F238" i="1"/>
  <c r="F253" i="1"/>
  <c r="F265" i="1"/>
  <c r="I8" i="1"/>
  <c r="I30" i="1"/>
  <c r="I52" i="1"/>
  <c r="I72" i="1"/>
  <c r="I94" i="1"/>
  <c r="I116" i="1"/>
  <c r="I136" i="1"/>
  <c r="I158" i="1"/>
  <c r="I180" i="1"/>
  <c r="I200" i="1"/>
  <c r="I222" i="1"/>
  <c r="I244" i="1"/>
  <c r="I264" i="1"/>
  <c r="L13" i="1"/>
  <c r="L43" i="1"/>
  <c r="L69" i="1"/>
  <c r="L99" i="1"/>
  <c r="L128" i="1"/>
  <c r="L155" i="1"/>
  <c r="L184" i="1"/>
  <c r="L213" i="1"/>
  <c r="L240" i="1"/>
  <c r="L269" i="1"/>
  <c r="O25" i="1"/>
  <c r="O51" i="1"/>
  <c r="O81" i="1"/>
  <c r="O110" i="1"/>
  <c r="O137" i="1"/>
  <c r="O166" i="1"/>
  <c r="O195" i="1"/>
  <c r="O222" i="1"/>
  <c r="O251" i="1"/>
  <c r="R7" i="1"/>
  <c r="R33" i="1"/>
  <c r="R63" i="1"/>
  <c r="R92" i="1"/>
  <c r="R119" i="1"/>
  <c r="R148" i="1"/>
  <c r="R177" i="1"/>
  <c r="R204" i="1"/>
  <c r="R233" i="1"/>
  <c r="R263" i="1"/>
  <c r="L14" i="1"/>
  <c r="L44" i="1"/>
  <c r="L73" i="1"/>
  <c r="L100" i="1"/>
  <c r="L129" i="1"/>
  <c r="L158" i="1"/>
  <c r="L185" i="1"/>
  <c r="L214" i="1"/>
  <c r="L244" i="1"/>
  <c r="O26" i="1"/>
  <c r="O55" i="1"/>
  <c r="O82" i="1"/>
  <c r="O111" i="1"/>
  <c r="O140" i="1"/>
  <c r="O167" i="1"/>
  <c r="O196" i="1"/>
  <c r="O226" i="1"/>
  <c r="R8" i="1"/>
  <c r="R37" i="1"/>
  <c r="R64" i="1"/>
  <c r="R93" i="1"/>
  <c r="R122" i="1"/>
  <c r="R149" i="1"/>
  <c r="R178" i="1"/>
  <c r="R208" i="1"/>
  <c r="R234" i="1"/>
  <c r="R264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L10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275" i="1"/>
  <c r="L264" i="1"/>
  <c r="L253" i="1"/>
  <c r="L243" i="1"/>
  <c r="L232" i="1"/>
  <c r="L221" i="1"/>
  <c r="L211" i="1"/>
  <c r="L200" i="1"/>
  <c r="L189" i="1"/>
  <c r="L179" i="1"/>
  <c r="L168" i="1"/>
  <c r="L157" i="1"/>
  <c r="L147" i="1"/>
  <c r="L136" i="1"/>
  <c r="L125" i="1"/>
  <c r="L115" i="1"/>
  <c r="L104" i="1"/>
  <c r="L93" i="1"/>
  <c r="L83" i="1"/>
  <c r="L72" i="1"/>
  <c r="L61" i="1"/>
  <c r="L51" i="1"/>
  <c r="L40" i="1"/>
  <c r="L29" i="1"/>
  <c r="L19" i="1"/>
  <c r="L8" i="1"/>
  <c r="L273" i="1"/>
  <c r="L262" i="1"/>
  <c r="L252" i="1"/>
  <c r="L241" i="1"/>
  <c r="L230" i="1"/>
  <c r="L220" i="1"/>
  <c r="L209" i="1"/>
  <c r="L198" i="1"/>
  <c r="L188" i="1"/>
  <c r="L177" i="1"/>
  <c r="L166" i="1"/>
  <c r="L156" i="1"/>
  <c r="L145" i="1"/>
  <c r="L134" i="1"/>
  <c r="L124" i="1"/>
  <c r="L113" i="1"/>
  <c r="L102" i="1"/>
  <c r="L92" i="1"/>
  <c r="L81" i="1"/>
  <c r="L70" i="1"/>
  <c r="L60" i="1"/>
  <c r="L49" i="1"/>
  <c r="L38" i="1"/>
  <c r="L28" i="1"/>
  <c r="L17" i="1"/>
  <c r="L7" i="1"/>
  <c r="L261" i="1"/>
  <c r="L248" i="1"/>
  <c r="L235" i="1"/>
  <c r="L219" i="1"/>
  <c r="L205" i="1"/>
  <c r="L192" i="1"/>
  <c r="L163" i="1"/>
  <c r="L149" i="1"/>
  <c r="L120" i="1"/>
  <c r="L77" i="1"/>
  <c r="L35" i="1"/>
  <c r="L268" i="1"/>
  <c r="L254" i="1"/>
  <c r="L238" i="1"/>
  <c r="L225" i="1"/>
  <c r="L212" i="1"/>
  <c r="L196" i="1"/>
  <c r="L182" i="1"/>
  <c r="L169" i="1"/>
  <c r="L153" i="1"/>
  <c r="L140" i="1"/>
  <c r="L126" i="1"/>
  <c r="L110" i="1"/>
  <c r="L97" i="1"/>
  <c r="L84" i="1"/>
  <c r="L68" i="1"/>
  <c r="L54" i="1"/>
  <c r="L41" i="1"/>
  <c r="L25" i="1"/>
  <c r="L12" i="1"/>
  <c r="L165" i="1"/>
  <c r="L139" i="1"/>
  <c r="L109" i="1"/>
  <c r="L96" i="1"/>
  <c r="L67" i="1"/>
  <c r="L53" i="1"/>
  <c r="L24" i="1"/>
  <c r="L11" i="1"/>
  <c r="L267" i="1"/>
  <c r="L251" i="1"/>
  <c r="L237" i="1"/>
  <c r="L224" i="1"/>
  <c r="L208" i="1"/>
  <c r="L195" i="1"/>
  <c r="L181" i="1"/>
  <c r="L152" i="1"/>
  <c r="L123" i="1"/>
  <c r="L80" i="1"/>
  <c r="L37" i="1"/>
  <c r="L265" i="1"/>
  <c r="L249" i="1"/>
  <c r="L236" i="1"/>
  <c r="L222" i="1"/>
  <c r="L206" i="1"/>
  <c r="L193" i="1"/>
  <c r="L180" i="1"/>
  <c r="L164" i="1"/>
  <c r="L150" i="1"/>
  <c r="L137" i="1"/>
  <c r="L121" i="1"/>
  <c r="L108" i="1"/>
  <c r="L94" i="1"/>
  <c r="L78" i="1"/>
  <c r="L65" i="1"/>
  <c r="L52" i="1"/>
  <c r="L36" i="1"/>
  <c r="L22" i="1"/>
  <c r="L9" i="1"/>
  <c r="L176" i="1"/>
  <c r="L133" i="1"/>
  <c r="L107" i="1"/>
  <c r="L91" i="1"/>
  <c r="L64" i="1"/>
  <c r="L48" i="1"/>
  <c r="L21" i="1"/>
  <c r="L6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267" i="1"/>
  <c r="O257" i="1"/>
  <c r="O246" i="1"/>
  <c r="O235" i="1"/>
  <c r="O225" i="1"/>
  <c r="O214" i="1"/>
  <c r="O203" i="1"/>
  <c r="O193" i="1"/>
  <c r="O182" i="1"/>
  <c r="O171" i="1"/>
  <c r="O161" i="1"/>
  <c r="O150" i="1"/>
  <c r="O139" i="1"/>
  <c r="O129" i="1"/>
  <c r="O118" i="1"/>
  <c r="O107" i="1"/>
  <c r="O97" i="1"/>
  <c r="O86" i="1"/>
  <c r="O75" i="1"/>
  <c r="O65" i="1"/>
  <c r="O54" i="1"/>
  <c r="O43" i="1"/>
  <c r="O33" i="1"/>
  <c r="O22" i="1"/>
  <c r="O11" i="1"/>
  <c r="O266" i="1"/>
  <c r="O255" i="1"/>
  <c r="O244" i="1"/>
  <c r="O234" i="1"/>
  <c r="O223" i="1"/>
  <c r="O212" i="1"/>
  <c r="O202" i="1"/>
  <c r="O191" i="1"/>
  <c r="O180" i="1"/>
  <c r="O170" i="1"/>
  <c r="O159" i="1"/>
  <c r="O148" i="1"/>
  <c r="O138" i="1"/>
  <c r="O127" i="1"/>
  <c r="O116" i="1"/>
  <c r="O106" i="1"/>
  <c r="O95" i="1"/>
  <c r="O84" i="1"/>
  <c r="O74" i="1"/>
  <c r="O63" i="1"/>
  <c r="O52" i="1"/>
  <c r="O42" i="1"/>
  <c r="O31" i="1"/>
  <c r="O20" i="1"/>
  <c r="O10" i="1"/>
  <c r="O273" i="1"/>
  <c r="O259" i="1"/>
  <c r="O243" i="1"/>
  <c r="O230" i="1"/>
  <c r="O217" i="1"/>
  <c r="O201" i="1"/>
  <c r="O187" i="1"/>
  <c r="O174" i="1"/>
  <c r="O158" i="1"/>
  <c r="O145" i="1"/>
  <c r="O131" i="1"/>
  <c r="O115" i="1"/>
  <c r="O102" i="1"/>
  <c r="O73" i="1"/>
  <c r="O59" i="1"/>
  <c r="O46" i="1"/>
  <c r="O30" i="1"/>
  <c r="O17" i="1"/>
  <c r="O3" i="1"/>
  <c r="O263" i="1"/>
  <c r="O250" i="1"/>
  <c r="O236" i="1"/>
  <c r="O220" i="1"/>
  <c r="O207" i="1"/>
  <c r="O194" i="1"/>
  <c r="O178" i="1"/>
  <c r="O164" i="1"/>
  <c r="O151" i="1"/>
  <c r="O135" i="1"/>
  <c r="O122" i="1"/>
  <c r="O108" i="1"/>
  <c r="O92" i="1"/>
  <c r="O79" i="1"/>
  <c r="O66" i="1"/>
  <c r="O50" i="1"/>
  <c r="O36" i="1"/>
  <c r="O23" i="1"/>
  <c r="O7" i="1"/>
  <c r="O91" i="1"/>
  <c r="O275" i="1"/>
  <c r="O262" i="1"/>
  <c r="O249" i="1"/>
  <c r="O233" i="1"/>
  <c r="O219" i="1"/>
  <c r="O206" i="1"/>
  <c r="O190" i="1"/>
  <c r="O177" i="1"/>
  <c r="O163" i="1"/>
  <c r="O147" i="1"/>
  <c r="O134" i="1"/>
  <c r="O121" i="1"/>
  <c r="O105" i="1"/>
  <c r="O78" i="1"/>
  <c r="O62" i="1"/>
  <c r="O49" i="1"/>
  <c r="O35" i="1"/>
  <c r="O19" i="1"/>
  <c r="O6" i="1"/>
  <c r="O274" i="1"/>
  <c r="O260" i="1"/>
  <c r="O247" i="1"/>
  <c r="O231" i="1"/>
  <c r="O218" i="1"/>
  <c r="O204" i="1"/>
  <c r="O188" i="1"/>
  <c r="O175" i="1"/>
  <c r="O162" i="1"/>
  <c r="O146" i="1"/>
  <c r="O132" i="1"/>
  <c r="O119" i="1"/>
  <c r="O103" i="1"/>
  <c r="O90" i="1"/>
  <c r="O76" i="1"/>
  <c r="O60" i="1"/>
  <c r="O47" i="1"/>
  <c r="O34" i="1"/>
  <c r="O18" i="1"/>
  <c r="O4" i="1"/>
  <c r="O89" i="1"/>
  <c r="L45" i="1"/>
  <c r="L101" i="1"/>
  <c r="L131" i="1"/>
  <c r="L160" i="1"/>
  <c r="L245" i="1"/>
  <c r="L272" i="1"/>
  <c r="O27" i="1"/>
  <c r="O57" i="1"/>
  <c r="O83" i="1"/>
  <c r="O113" i="1"/>
  <c r="O142" i="1"/>
  <c r="O169" i="1"/>
  <c r="O198" i="1"/>
  <c r="O227" i="1"/>
  <c r="O254" i="1"/>
  <c r="R9" i="1"/>
  <c r="R39" i="1"/>
  <c r="R65" i="1"/>
  <c r="R95" i="1"/>
  <c r="R124" i="1"/>
  <c r="R151" i="1"/>
  <c r="R180" i="1"/>
  <c r="R209" i="1"/>
  <c r="R236" i="1"/>
  <c r="R265" i="1"/>
  <c r="AJ268" i="1"/>
  <c r="AJ260" i="1"/>
  <c r="AJ252" i="1"/>
  <c r="AJ244" i="1"/>
  <c r="AJ236" i="1"/>
  <c r="AJ228" i="1"/>
  <c r="AJ220" i="1"/>
  <c r="AJ212" i="1"/>
  <c r="AJ204" i="1"/>
  <c r="AJ196" i="1"/>
  <c r="AJ188" i="1"/>
  <c r="AJ180" i="1"/>
  <c r="AJ172" i="1"/>
  <c r="AJ164" i="1"/>
  <c r="AJ156" i="1"/>
  <c r="AJ148" i="1"/>
  <c r="AJ140" i="1"/>
  <c r="AJ132" i="1"/>
  <c r="AJ124" i="1"/>
  <c r="AJ274" i="1"/>
  <c r="AJ266" i="1"/>
  <c r="AJ258" i="1"/>
  <c r="AJ250" i="1"/>
  <c r="AJ242" i="1"/>
  <c r="AJ234" i="1"/>
  <c r="AJ226" i="1"/>
  <c r="AJ218" i="1"/>
  <c r="AJ210" i="1"/>
  <c r="AJ202" i="1"/>
  <c r="AJ194" i="1"/>
  <c r="AJ186" i="1"/>
  <c r="AJ178" i="1"/>
  <c r="AJ170" i="1"/>
  <c r="AJ162" i="1"/>
  <c r="AJ154" i="1"/>
  <c r="AJ146" i="1"/>
  <c r="AJ138" i="1"/>
  <c r="AJ130" i="1"/>
  <c r="AJ122" i="1"/>
  <c r="AJ271" i="1"/>
  <c r="AJ263" i="1"/>
  <c r="AJ255" i="1"/>
  <c r="AJ247" i="1"/>
  <c r="AJ239" i="1"/>
  <c r="AJ231" i="1"/>
  <c r="AJ223" i="1"/>
  <c r="AJ215" i="1"/>
  <c r="AJ207" i="1"/>
  <c r="AJ199" i="1"/>
  <c r="AJ191" i="1"/>
  <c r="AJ183" i="1"/>
  <c r="AJ175" i="1"/>
  <c r="AJ167" i="1"/>
  <c r="AJ159" i="1"/>
  <c r="AJ151" i="1"/>
  <c r="AJ143" i="1"/>
  <c r="AJ135" i="1"/>
  <c r="AJ127" i="1"/>
  <c r="AJ119" i="1"/>
  <c r="AJ270" i="1"/>
  <c r="AJ257" i="1"/>
  <c r="AJ245" i="1"/>
  <c r="AJ232" i="1"/>
  <c r="AJ219" i="1"/>
  <c r="AJ206" i="1"/>
  <c r="AJ193" i="1"/>
  <c r="AJ181" i="1"/>
  <c r="AJ168" i="1"/>
  <c r="AJ155" i="1"/>
  <c r="AJ142" i="1"/>
  <c r="AJ129" i="1"/>
  <c r="AJ117" i="1"/>
  <c r="AJ109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5" i="1"/>
  <c r="AJ267" i="1"/>
  <c r="AJ254" i="1"/>
  <c r="AJ241" i="1"/>
  <c r="AJ229" i="1"/>
  <c r="AJ216" i="1"/>
  <c r="AJ203" i="1"/>
  <c r="AJ190" i="1"/>
  <c r="AJ177" i="1"/>
  <c r="AJ165" i="1"/>
  <c r="AJ152" i="1"/>
  <c r="AJ139" i="1"/>
  <c r="AJ126" i="1"/>
  <c r="AJ115" i="1"/>
  <c r="AJ107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3" i="1"/>
  <c r="AJ275" i="1"/>
  <c r="AJ262" i="1"/>
  <c r="AJ249" i="1"/>
  <c r="AJ237" i="1"/>
  <c r="AJ224" i="1"/>
  <c r="AJ211" i="1"/>
  <c r="AJ198" i="1"/>
  <c r="AJ185" i="1"/>
  <c r="AJ173" i="1"/>
  <c r="AJ160" i="1"/>
  <c r="AJ147" i="1"/>
  <c r="AJ134" i="1"/>
  <c r="AJ121" i="1"/>
  <c r="AJ112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261" i="1"/>
  <c r="AJ240" i="1"/>
  <c r="AJ221" i="1"/>
  <c r="AJ200" i="1"/>
  <c r="AJ179" i="1"/>
  <c r="AJ158" i="1"/>
  <c r="AJ137" i="1"/>
  <c r="AJ118" i="1"/>
  <c r="AJ105" i="1"/>
  <c r="AJ92" i="1"/>
  <c r="AJ79" i="1"/>
  <c r="AJ66" i="1"/>
  <c r="AJ54" i="1"/>
  <c r="AJ41" i="1"/>
  <c r="AJ28" i="1"/>
  <c r="AJ15" i="1"/>
  <c r="AJ2" i="1"/>
  <c r="AJ256" i="1"/>
  <c r="AJ235" i="1"/>
  <c r="AJ214" i="1"/>
  <c r="AJ195" i="1"/>
  <c r="AJ174" i="1"/>
  <c r="AJ153" i="1"/>
  <c r="AJ133" i="1"/>
  <c r="AJ114" i="1"/>
  <c r="AJ102" i="1"/>
  <c r="AJ89" i="1"/>
  <c r="AJ76" i="1"/>
  <c r="AJ63" i="1"/>
  <c r="AJ50" i="1"/>
  <c r="AJ38" i="1"/>
  <c r="AJ25" i="1"/>
  <c r="AJ12" i="1"/>
  <c r="AJ269" i="1"/>
  <c r="AJ248" i="1"/>
  <c r="AJ227" i="1"/>
  <c r="AJ208" i="1"/>
  <c r="AJ187" i="1"/>
  <c r="AJ166" i="1"/>
  <c r="AJ145" i="1"/>
  <c r="AJ125" i="1"/>
  <c r="AJ110" i="1"/>
  <c r="AJ97" i="1"/>
  <c r="AJ84" i="1"/>
  <c r="AJ71" i="1"/>
  <c r="AJ58" i="1"/>
  <c r="AJ46" i="1"/>
  <c r="AJ33" i="1"/>
  <c r="AJ20" i="1"/>
  <c r="AJ7" i="1"/>
  <c r="AJ273" i="1"/>
  <c r="AJ243" i="1"/>
  <c r="AJ209" i="1"/>
  <c r="AJ176" i="1"/>
  <c r="AJ144" i="1"/>
  <c r="AJ113" i="1"/>
  <c r="AJ94" i="1"/>
  <c r="AJ73" i="1"/>
  <c r="AJ52" i="1"/>
  <c r="AJ31" i="1"/>
  <c r="AJ10" i="1"/>
  <c r="AJ265" i="1"/>
  <c r="AJ233" i="1"/>
  <c r="AJ201" i="1"/>
  <c r="AJ169" i="1"/>
  <c r="AJ136" i="1"/>
  <c r="AJ108" i="1"/>
  <c r="AJ87" i="1"/>
  <c r="AJ68" i="1"/>
  <c r="AJ47" i="1"/>
  <c r="AJ26" i="1"/>
  <c r="AJ6" i="1"/>
  <c r="AJ264" i="1"/>
  <c r="AJ230" i="1"/>
  <c r="AJ197" i="1"/>
  <c r="AJ163" i="1"/>
  <c r="AJ131" i="1"/>
  <c r="AJ106" i="1"/>
  <c r="AJ86" i="1"/>
  <c r="AJ65" i="1"/>
  <c r="AJ44" i="1"/>
  <c r="AJ23" i="1"/>
  <c r="AJ4" i="1"/>
  <c r="AJ259" i="1"/>
  <c r="AJ225" i="1"/>
  <c r="AJ192" i="1"/>
  <c r="AJ161" i="1"/>
  <c r="AJ128" i="1"/>
  <c r="AJ103" i="1"/>
  <c r="AJ82" i="1"/>
  <c r="AJ62" i="1"/>
  <c r="AJ42" i="1"/>
  <c r="AJ22" i="1"/>
  <c r="AJ246" i="1"/>
  <c r="AJ213" i="1"/>
  <c r="AJ182" i="1"/>
  <c r="AJ149" i="1"/>
  <c r="AJ116" i="1"/>
  <c r="AJ95" i="1"/>
  <c r="AJ74" i="1"/>
  <c r="AJ55" i="1"/>
  <c r="AJ34" i="1"/>
  <c r="AJ14" i="1"/>
  <c r="AJ217" i="1"/>
  <c r="AJ123" i="1"/>
  <c r="AJ70" i="1"/>
  <c r="AJ17" i="1"/>
  <c r="AJ189" i="1"/>
  <c r="AJ111" i="1"/>
  <c r="AJ57" i="1"/>
  <c r="AJ222" i="1"/>
  <c r="AJ100" i="1"/>
  <c r="AJ36" i="1"/>
  <c r="AJ171" i="1"/>
  <c r="AJ81" i="1"/>
  <c r="AJ9" i="1"/>
  <c r="AJ272" i="1"/>
  <c r="AJ157" i="1"/>
  <c r="AJ78" i="1"/>
  <c r="AJ238" i="1"/>
  <c r="AJ120" i="1"/>
  <c r="AJ39" i="1"/>
  <c r="AJ150" i="1"/>
  <c r="AJ141" i="1"/>
  <c r="AJ205" i="1"/>
  <c r="AJ184" i="1"/>
  <c r="AJ98" i="1"/>
  <c r="AJ90" i="1"/>
  <c r="AJ60" i="1"/>
  <c r="AJ49" i="1"/>
  <c r="AJ253" i="1"/>
  <c r="AJ30" i="1"/>
  <c r="AJ251" i="1"/>
  <c r="AJ18" i="1"/>
  <c r="AM274" i="1"/>
  <c r="AM266" i="1"/>
  <c r="AM258" i="1"/>
  <c r="AM250" i="1"/>
  <c r="AM242" i="1"/>
  <c r="AM234" i="1"/>
  <c r="AM226" i="1"/>
  <c r="AM218" i="1"/>
  <c r="AM210" i="1"/>
  <c r="AM202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272" i="1"/>
  <c r="AM264" i="1"/>
  <c r="AM256" i="1"/>
  <c r="AM248" i="1"/>
  <c r="AM240" i="1"/>
  <c r="AM232" i="1"/>
  <c r="AM224" i="1"/>
  <c r="AM216" i="1"/>
  <c r="AM208" i="1"/>
  <c r="AM200" i="1"/>
  <c r="AM192" i="1"/>
  <c r="AM184" i="1"/>
  <c r="AM176" i="1"/>
  <c r="AM168" i="1"/>
  <c r="AM160" i="1"/>
  <c r="AM152" i="1"/>
  <c r="AM144" i="1"/>
  <c r="AM269" i="1"/>
  <c r="AM261" i="1"/>
  <c r="AM253" i="1"/>
  <c r="AM245" i="1"/>
  <c r="AM237" i="1"/>
  <c r="AM229" i="1"/>
  <c r="AM221" i="1"/>
  <c r="AM213" i="1"/>
  <c r="AM205" i="1"/>
  <c r="AM197" i="1"/>
  <c r="AM189" i="1"/>
  <c r="AM181" i="1"/>
  <c r="AM173" i="1"/>
  <c r="AM165" i="1"/>
  <c r="AM157" i="1"/>
  <c r="AM149" i="1"/>
  <c r="AM275" i="1"/>
  <c r="AM262" i="1"/>
  <c r="AM249" i="1"/>
  <c r="AM236" i="1"/>
  <c r="AM223" i="1"/>
  <c r="AM211" i="1"/>
  <c r="AM198" i="1"/>
  <c r="AM185" i="1"/>
  <c r="AM172" i="1"/>
  <c r="AM159" i="1"/>
  <c r="AM147" i="1"/>
  <c r="AM136" i="1"/>
  <c r="AM127" i="1"/>
  <c r="AM118" i="1"/>
  <c r="AM109" i="1"/>
  <c r="AM100" i="1"/>
  <c r="AM91" i="1"/>
  <c r="AM82" i="1"/>
  <c r="AM74" i="1"/>
  <c r="AM66" i="1"/>
  <c r="AM58" i="1"/>
  <c r="AM50" i="1"/>
  <c r="AM42" i="1"/>
  <c r="AM34" i="1"/>
  <c r="AM26" i="1"/>
  <c r="AM18" i="1"/>
  <c r="AM10" i="1"/>
  <c r="AM2" i="1"/>
  <c r="AM271" i="1"/>
  <c r="AM259" i="1"/>
  <c r="AM246" i="1"/>
  <c r="AM233" i="1"/>
  <c r="AM220" i="1"/>
  <c r="AM207" i="1"/>
  <c r="AM195" i="1"/>
  <c r="AM182" i="1"/>
  <c r="AM169" i="1"/>
  <c r="AM156" i="1"/>
  <c r="AM143" i="1"/>
  <c r="AM134" i="1"/>
  <c r="AM125" i="1"/>
  <c r="AM116" i="1"/>
  <c r="AM107" i="1"/>
  <c r="AM97" i="1"/>
  <c r="AM88" i="1"/>
  <c r="AM80" i="1"/>
  <c r="AM72" i="1"/>
  <c r="AM64" i="1"/>
  <c r="AM56" i="1"/>
  <c r="AM48" i="1"/>
  <c r="AM40" i="1"/>
  <c r="AM32" i="1"/>
  <c r="AM24" i="1"/>
  <c r="AM16" i="1"/>
  <c r="AM8" i="1"/>
  <c r="AM267" i="1"/>
  <c r="AM254" i="1"/>
  <c r="AM241" i="1"/>
  <c r="AM228" i="1"/>
  <c r="AM215" i="1"/>
  <c r="AM203" i="1"/>
  <c r="AM190" i="1"/>
  <c r="AM177" i="1"/>
  <c r="AM164" i="1"/>
  <c r="AM151" i="1"/>
  <c r="AM140" i="1"/>
  <c r="AM131" i="1"/>
  <c r="AM121" i="1"/>
  <c r="AM112" i="1"/>
  <c r="AM103" i="1"/>
  <c r="AM94" i="1"/>
  <c r="AM85" i="1"/>
  <c r="AM77" i="1"/>
  <c r="AM69" i="1"/>
  <c r="AM61" i="1"/>
  <c r="AM53" i="1"/>
  <c r="AM45" i="1"/>
  <c r="AM37" i="1"/>
  <c r="AM29" i="1"/>
  <c r="AM21" i="1"/>
  <c r="AM13" i="1"/>
  <c r="AM5" i="1"/>
  <c r="AM268" i="1"/>
  <c r="AM247" i="1"/>
  <c r="AM227" i="1"/>
  <c r="AM206" i="1"/>
  <c r="AM187" i="1"/>
  <c r="AM166" i="1"/>
  <c r="AM145" i="1"/>
  <c r="AM129" i="1"/>
  <c r="AM115" i="1"/>
  <c r="AM101" i="1"/>
  <c r="AM86" i="1"/>
  <c r="AM73" i="1"/>
  <c r="AM60" i="1"/>
  <c r="AM47" i="1"/>
  <c r="AM35" i="1"/>
  <c r="AM22" i="1"/>
  <c r="AM9" i="1"/>
  <c r="AM263" i="1"/>
  <c r="AM243" i="1"/>
  <c r="AM222" i="1"/>
  <c r="AM201" i="1"/>
  <c r="AM180" i="1"/>
  <c r="AM161" i="1"/>
  <c r="AM141" i="1"/>
  <c r="AM126" i="1"/>
  <c r="AM111" i="1"/>
  <c r="AM96" i="1"/>
  <c r="AM83" i="1"/>
  <c r="AM70" i="1"/>
  <c r="AM57" i="1"/>
  <c r="AM44" i="1"/>
  <c r="AM31" i="1"/>
  <c r="AM19" i="1"/>
  <c r="AM6" i="1"/>
  <c r="AM255" i="1"/>
  <c r="AM235" i="1"/>
  <c r="AM214" i="1"/>
  <c r="AM193" i="1"/>
  <c r="AM174" i="1"/>
  <c r="AM153" i="1"/>
  <c r="AM135" i="1"/>
  <c r="AM120" i="1"/>
  <c r="AM105" i="1"/>
  <c r="AM92" i="1"/>
  <c r="AM78" i="1"/>
  <c r="AM65" i="1"/>
  <c r="AM52" i="1"/>
  <c r="AM39" i="1"/>
  <c r="AM27" i="1"/>
  <c r="AM14" i="1"/>
  <c r="AM265" i="1"/>
  <c r="AM231" i="1"/>
  <c r="AM199" i="1"/>
  <c r="AM167" i="1"/>
  <c r="AM137" i="1"/>
  <c r="AM113" i="1"/>
  <c r="AM89" i="1"/>
  <c r="AM68" i="1"/>
  <c r="AM49" i="1"/>
  <c r="AM28" i="1"/>
  <c r="AM7" i="1"/>
  <c r="AM257" i="1"/>
  <c r="AM225" i="1"/>
  <c r="AM191" i="1"/>
  <c r="AM158" i="1"/>
  <c r="AM132" i="1"/>
  <c r="AM108" i="1"/>
  <c r="AM84" i="1"/>
  <c r="AM63" i="1"/>
  <c r="AM43" i="1"/>
  <c r="AM23" i="1"/>
  <c r="AM3" i="1"/>
  <c r="AM244" i="1"/>
  <c r="AM212" i="1"/>
  <c r="AM179" i="1"/>
  <c r="AM148" i="1"/>
  <c r="AM123" i="1"/>
  <c r="AM99" i="1"/>
  <c r="AM76" i="1"/>
  <c r="AM55" i="1"/>
  <c r="AM36" i="1"/>
  <c r="AM15" i="1"/>
  <c r="AM239" i="1"/>
  <c r="AM188" i="1"/>
  <c r="AM139" i="1"/>
  <c r="AM102" i="1"/>
  <c r="AM67" i="1"/>
  <c r="AM33" i="1"/>
  <c r="AM230" i="1"/>
  <c r="AM175" i="1"/>
  <c r="AM128" i="1"/>
  <c r="AM93" i="1"/>
  <c r="AM59" i="1"/>
  <c r="AM25" i="1"/>
  <c r="AM273" i="1"/>
  <c r="AM219" i="1"/>
  <c r="AM171" i="1"/>
  <c r="AM124" i="1"/>
  <c r="AM87" i="1"/>
  <c r="AM54" i="1"/>
  <c r="AM20" i="1"/>
  <c r="AM270" i="1"/>
  <c r="AM217" i="1"/>
  <c r="AM163" i="1"/>
  <c r="AM119" i="1"/>
  <c r="AM81" i="1"/>
  <c r="AM51" i="1"/>
  <c r="AM17" i="1"/>
  <c r="AM251" i="1"/>
  <c r="AM196" i="1"/>
  <c r="AM142" i="1"/>
  <c r="AM104" i="1"/>
  <c r="AM71" i="1"/>
  <c r="AM38" i="1"/>
  <c r="AM4" i="1"/>
  <c r="AM252" i="1"/>
  <c r="AM117" i="1"/>
  <c r="AM30" i="1"/>
  <c r="AM209" i="1"/>
  <c r="AM95" i="1"/>
  <c r="AM11" i="1"/>
  <c r="AM204" i="1"/>
  <c r="AM62" i="1"/>
  <c r="AM150" i="1"/>
  <c r="AM12" i="1"/>
  <c r="AM133" i="1"/>
  <c r="AM238" i="1"/>
  <c r="AM75" i="1"/>
  <c r="AM110" i="1"/>
  <c r="AM79" i="1"/>
  <c r="AM260" i="1"/>
  <c r="AM183" i="1"/>
  <c r="AM155" i="1"/>
  <c r="AM46" i="1"/>
  <c r="AM41" i="1"/>
  <c r="L75" i="1"/>
  <c r="L216" i="1"/>
  <c r="L20" i="1"/>
  <c r="L132" i="1"/>
  <c r="O2" i="1"/>
  <c r="O114" i="1"/>
  <c r="O228" i="1"/>
  <c r="R69" i="1"/>
  <c r="R125" i="1"/>
  <c r="R181" i="1"/>
  <c r="R266" i="1"/>
  <c r="F258" i="1"/>
  <c r="F273" i="1"/>
  <c r="L2" i="1"/>
  <c r="L27" i="1"/>
  <c r="L56" i="1"/>
  <c r="L85" i="1"/>
  <c r="L112" i="1"/>
  <c r="L141" i="1"/>
  <c r="L171" i="1"/>
  <c r="L197" i="1"/>
  <c r="L227" i="1"/>
  <c r="L256" i="1"/>
  <c r="O9" i="1"/>
  <c r="O38" i="1"/>
  <c r="O67" i="1"/>
  <c r="O94" i="1"/>
  <c r="O123" i="1"/>
  <c r="O153" i="1"/>
  <c r="O179" i="1"/>
  <c r="O209" i="1"/>
  <c r="O238" i="1"/>
  <c r="O265" i="1"/>
  <c r="R20" i="1"/>
  <c r="R49" i="1"/>
  <c r="R76" i="1"/>
  <c r="R105" i="1"/>
  <c r="R135" i="1"/>
  <c r="R161" i="1"/>
  <c r="R191" i="1"/>
  <c r="R220" i="1"/>
  <c r="R247" i="1"/>
  <c r="L16" i="1"/>
  <c r="U269" i="1"/>
  <c r="U261" i="1"/>
  <c r="U253" i="1"/>
  <c r="U245" i="1"/>
  <c r="U237" i="1"/>
  <c r="U229" i="1"/>
  <c r="U221" i="1"/>
  <c r="U213" i="1"/>
  <c r="U205" i="1"/>
  <c r="U197" i="1"/>
  <c r="U189" i="1"/>
  <c r="U181" i="1"/>
  <c r="U173" i="1"/>
  <c r="U165" i="1"/>
  <c r="U157" i="1"/>
  <c r="U149" i="1"/>
  <c r="U141" i="1"/>
  <c r="U133" i="1"/>
  <c r="U125" i="1"/>
  <c r="U117" i="1"/>
  <c r="U109" i="1"/>
  <c r="U101" i="1"/>
  <c r="U93" i="1"/>
  <c r="U85" i="1"/>
  <c r="U77" i="1"/>
  <c r="U69" i="1"/>
  <c r="U61" i="1"/>
  <c r="U53" i="1"/>
  <c r="U45" i="1"/>
  <c r="U275" i="1"/>
  <c r="U267" i="1"/>
  <c r="U259" i="1"/>
  <c r="U251" i="1"/>
  <c r="U243" i="1"/>
  <c r="U235" i="1"/>
  <c r="U227" i="1"/>
  <c r="U219" i="1"/>
  <c r="U211" i="1"/>
  <c r="U203" i="1"/>
  <c r="U195" i="1"/>
  <c r="U187" i="1"/>
  <c r="U179" i="1"/>
  <c r="U171" i="1"/>
  <c r="U163" i="1"/>
  <c r="U155" i="1"/>
  <c r="U147" i="1"/>
  <c r="U139" i="1"/>
  <c r="U131" i="1"/>
  <c r="U123" i="1"/>
  <c r="U115" i="1"/>
  <c r="U107" i="1"/>
  <c r="U99" i="1"/>
  <c r="U91" i="1"/>
  <c r="U83" i="1"/>
  <c r="U75" i="1"/>
  <c r="U67" i="1"/>
  <c r="U59" i="1"/>
  <c r="U51" i="1"/>
  <c r="U43" i="1"/>
  <c r="U270" i="1"/>
  <c r="U258" i="1"/>
  <c r="U248" i="1"/>
  <c r="U238" i="1"/>
  <c r="U226" i="1"/>
  <c r="U216" i="1"/>
  <c r="U206" i="1"/>
  <c r="U194" i="1"/>
  <c r="U184" i="1"/>
  <c r="U174" i="1"/>
  <c r="U162" i="1"/>
  <c r="U152" i="1"/>
  <c r="U142" i="1"/>
  <c r="U130" i="1"/>
  <c r="U120" i="1"/>
  <c r="U110" i="1"/>
  <c r="U98" i="1"/>
  <c r="U88" i="1"/>
  <c r="U78" i="1"/>
  <c r="U66" i="1"/>
  <c r="U56" i="1"/>
  <c r="U46" i="1"/>
  <c r="U36" i="1"/>
  <c r="U28" i="1"/>
  <c r="U20" i="1"/>
  <c r="U12" i="1"/>
  <c r="U277" i="1" s="1"/>
  <c r="U279" i="1" s="1"/>
  <c r="U280" i="1" s="1"/>
  <c r="U4" i="1"/>
  <c r="U265" i="1"/>
  <c r="U255" i="1"/>
  <c r="U244" i="1"/>
  <c r="U233" i="1"/>
  <c r="U223" i="1"/>
  <c r="U212" i="1"/>
  <c r="U201" i="1"/>
  <c r="U191" i="1"/>
  <c r="U180" i="1"/>
  <c r="U169" i="1"/>
  <c r="U159" i="1"/>
  <c r="U148" i="1"/>
  <c r="U137" i="1"/>
  <c r="U127" i="1"/>
  <c r="U116" i="1"/>
  <c r="U105" i="1"/>
  <c r="U95" i="1"/>
  <c r="U84" i="1"/>
  <c r="U73" i="1"/>
  <c r="U63" i="1"/>
  <c r="U52" i="1"/>
  <c r="U41" i="1"/>
  <c r="U33" i="1"/>
  <c r="U25" i="1"/>
  <c r="U17" i="1"/>
  <c r="U9" i="1"/>
  <c r="U266" i="1"/>
  <c r="U252" i="1"/>
  <c r="U239" i="1"/>
  <c r="U224" i="1"/>
  <c r="U209" i="1"/>
  <c r="U196" i="1"/>
  <c r="U182" i="1"/>
  <c r="U167" i="1"/>
  <c r="U153" i="1"/>
  <c r="U138" i="1"/>
  <c r="U124" i="1"/>
  <c r="U111" i="1"/>
  <c r="U96" i="1"/>
  <c r="U81" i="1"/>
  <c r="U68" i="1"/>
  <c r="U54" i="1"/>
  <c r="U39" i="1"/>
  <c r="U29" i="1"/>
  <c r="U18" i="1"/>
  <c r="U7" i="1"/>
  <c r="U264" i="1"/>
  <c r="U250" i="1"/>
  <c r="U236" i="1"/>
  <c r="U222" i="1"/>
  <c r="U208" i="1"/>
  <c r="U193" i="1"/>
  <c r="U178" i="1"/>
  <c r="U166" i="1"/>
  <c r="U151" i="1"/>
  <c r="U136" i="1"/>
  <c r="U122" i="1"/>
  <c r="U108" i="1"/>
  <c r="U94" i="1"/>
  <c r="U80" i="1"/>
  <c r="U65" i="1"/>
  <c r="U50" i="1"/>
  <c r="U38" i="1"/>
  <c r="U27" i="1"/>
  <c r="U16" i="1"/>
  <c r="U6" i="1"/>
  <c r="AY269" i="1"/>
  <c r="AY261" i="1"/>
  <c r="AY253" i="1"/>
  <c r="AY245" i="1"/>
  <c r="AY237" i="1"/>
  <c r="AY229" i="1"/>
  <c r="AY221" i="1"/>
  <c r="AY213" i="1"/>
  <c r="AY205" i="1"/>
  <c r="AY197" i="1"/>
  <c r="AY189" i="1"/>
  <c r="AY181" i="1"/>
  <c r="AY173" i="1"/>
  <c r="AY165" i="1"/>
  <c r="AY157" i="1"/>
  <c r="AY149" i="1"/>
  <c r="AY141" i="1"/>
  <c r="AY133" i="1"/>
  <c r="AY125" i="1"/>
  <c r="AY117" i="1"/>
  <c r="AY109" i="1"/>
  <c r="AY101" i="1"/>
  <c r="AY93" i="1"/>
  <c r="AY85" i="1"/>
  <c r="AY77" i="1"/>
  <c r="AY69" i="1"/>
  <c r="AY61" i="1"/>
  <c r="AY53" i="1"/>
  <c r="AY45" i="1"/>
  <c r="AY37" i="1"/>
  <c r="AY29" i="1"/>
  <c r="AY21" i="1"/>
  <c r="AY13" i="1"/>
  <c r="AY5" i="1"/>
  <c r="AY271" i="1"/>
  <c r="AY262" i="1"/>
  <c r="AY252" i="1"/>
  <c r="AY243" i="1"/>
  <c r="AY234" i="1"/>
  <c r="AY225" i="1"/>
  <c r="AY216" i="1"/>
  <c r="AY207" i="1"/>
  <c r="AY198" i="1"/>
  <c r="AY188" i="1"/>
  <c r="AY179" i="1"/>
  <c r="AY170" i="1"/>
  <c r="AY161" i="1"/>
  <c r="AY152" i="1"/>
  <c r="AY143" i="1"/>
  <c r="AY134" i="1"/>
  <c r="AY124" i="1"/>
  <c r="AY115" i="1"/>
  <c r="AY106" i="1"/>
  <c r="AY97" i="1"/>
  <c r="AY88" i="1"/>
  <c r="AY79" i="1"/>
  <c r="AY70" i="1"/>
  <c r="AY60" i="1"/>
  <c r="AY51" i="1"/>
  <c r="AY42" i="1"/>
  <c r="AY33" i="1"/>
  <c r="AY24" i="1"/>
  <c r="AY15" i="1"/>
  <c r="AY6" i="1"/>
  <c r="AY268" i="1"/>
  <c r="AY259" i="1"/>
  <c r="AY250" i="1"/>
  <c r="AY241" i="1"/>
  <c r="AY232" i="1"/>
  <c r="AY223" i="1"/>
  <c r="AY214" i="1"/>
  <c r="AY204" i="1"/>
  <c r="AY195" i="1"/>
  <c r="AY186" i="1"/>
  <c r="AY177" i="1"/>
  <c r="AY168" i="1"/>
  <c r="AY159" i="1"/>
  <c r="AY150" i="1"/>
  <c r="AY140" i="1"/>
  <c r="AY131" i="1"/>
  <c r="AY122" i="1"/>
  <c r="AY113" i="1"/>
  <c r="AY104" i="1"/>
  <c r="AY95" i="1"/>
  <c r="AY86" i="1"/>
  <c r="AY76" i="1"/>
  <c r="AY67" i="1"/>
  <c r="AY58" i="1"/>
  <c r="AY49" i="1"/>
  <c r="AY40" i="1"/>
  <c r="AY31" i="1"/>
  <c r="AY22" i="1"/>
  <c r="AY12" i="1"/>
  <c r="AY3" i="1"/>
  <c r="AY275" i="1"/>
  <c r="AY266" i="1"/>
  <c r="AY257" i="1"/>
  <c r="AY248" i="1"/>
  <c r="AY239" i="1"/>
  <c r="AY230" i="1"/>
  <c r="AY220" i="1"/>
  <c r="AY211" i="1"/>
  <c r="AY202" i="1"/>
  <c r="AY193" i="1"/>
  <c r="AY184" i="1"/>
  <c r="AY175" i="1"/>
  <c r="AY166" i="1"/>
  <c r="AY156" i="1"/>
  <c r="AY147" i="1"/>
  <c r="AY138" i="1"/>
  <c r="AY129" i="1"/>
  <c r="AY120" i="1"/>
  <c r="AY111" i="1"/>
  <c r="AY102" i="1"/>
  <c r="AY92" i="1"/>
  <c r="AY83" i="1"/>
  <c r="AY74" i="1"/>
  <c r="AY65" i="1"/>
  <c r="AY56" i="1"/>
  <c r="AY47" i="1"/>
  <c r="AY38" i="1"/>
  <c r="AY28" i="1"/>
  <c r="AY19" i="1"/>
  <c r="AY10" i="1"/>
  <c r="AY273" i="1"/>
  <c r="AY258" i="1"/>
  <c r="AY244" i="1"/>
  <c r="AY228" i="1"/>
  <c r="AY215" i="1"/>
  <c r="AY200" i="1"/>
  <c r="AY185" i="1"/>
  <c r="AY171" i="1"/>
  <c r="AY155" i="1"/>
  <c r="AY142" i="1"/>
  <c r="AY127" i="1"/>
  <c r="AY112" i="1"/>
  <c r="AY98" i="1"/>
  <c r="AY82" i="1"/>
  <c r="AY68" i="1"/>
  <c r="AY54" i="1"/>
  <c r="AY39" i="1"/>
  <c r="AY25" i="1"/>
  <c r="AY9" i="1"/>
  <c r="AY270" i="1"/>
  <c r="AY255" i="1"/>
  <c r="AY240" i="1"/>
  <c r="AY226" i="1"/>
  <c r="AY210" i="1"/>
  <c r="AY196" i="1"/>
  <c r="AY182" i="1"/>
  <c r="AY167" i="1"/>
  <c r="AY153" i="1"/>
  <c r="AY137" i="1"/>
  <c r="AY123" i="1"/>
  <c r="AY108" i="1"/>
  <c r="AY94" i="1"/>
  <c r="AY80" i="1"/>
  <c r="AY64" i="1"/>
  <c r="AY50" i="1"/>
  <c r="AY35" i="1"/>
  <c r="AY20" i="1"/>
  <c r="AY7" i="1"/>
  <c r="AY264" i="1"/>
  <c r="AY249" i="1"/>
  <c r="AY235" i="1"/>
  <c r="AY219" i="1"/>
  <c r="AY206" i="1"/>
  <c r="AY191" i="1"/>
  <c r="AY176" i="1"/>
  <c r="AY162" i="1"/>
  <c r="AY146" i="1"/>
  <c r="AY132" i="1"/>
  <c r="AY118" i="1"/>
  <c r="AY103" i="1"/>
  <c r="AY89" i="1"/>
  <c r="AY73" i="1"/>
  <c r="AY59" i="1"/>
  <c r="AY44" i="1"/>
  <c r="AY30" i="1"/>
  <c r="AY16" i="1"/>
  <c r="AY254" i="1"/>
  <c r="AY231" i="1"/>
  <c r="AY208" i="1"/>
  <c r="AY183" i="1"/>
  <c r="AY160" i="1"/>
  <c r="AY136" i="1"/>
  <c r="AY114" i="1"/>
  <c r="AY90" i="1"/>
  <c r="AY66" i="1"/>
  <c r="AY43" i="1"/>
  <c r="AY18" i="1"/>
  <c r="AY272" i="1"/>
  <c r="AY247" i="1"/>
  <c r="AY224" i="1"/>
  <c r="AY201" i="1"/>
  <c r="AY178" i="1"/>
  <c r="AY154" i="1"/>
  <c r="AY130" i="1"/>
  <c r="AY107" i="1"/>
  <c r="AY84" i="1"/>
  <c r="AY62" i="1"/>
  <c r="AY36" i="1"/>
  <c r="AY14" i="1"/>
  <c r="AY263" i="1"/>
  <c r="AY238" i="1"/>
  <c r="AY217" i="1"/>
  <c r="AY192" i="1"/>
  <c r="AY169" i="1"/>
  <c r="AY145" i="1"/>
  <c r="AY121" i="1"/>
  <c r="AY99" i="1"/>
  <c r="AY75" i="1"/>
  <c r="AY52" i="1"/>
  <c r="AY27" i="1"/>
  <c r="AY4" i="1"/>
  <c r="AY267" i="1"/>
  <c r="AY233" i="1"/>
  <c r="AY194" i="1"/>
  <c r="AY158" i="1"/>
  <c r="AY119" i="1"/>
  <c r="AY81" i="1"/>
  <c r="AY46" i="1"/>
  <c r="AY8" i="1"/>
  <c r="AY260" i="1"/>
  <c r="AY222" i="1"/>
  <c r="AY187" i="1"/>
  <c r="AY148" i="1"/>
  <c r="AY110" i="1"/>
  <c r="AY72" i="1"/>
  <c r="AY34" i="1"/>
  <c r="AY246" i="1"/>
  <c r="AY209" i="1"/>
  <c r="AY172" i="1"/>
  <c r="AY135" i="1"/>
  <c r="AY96" i="1"/>
  <c r="AY57" i="1"/>
  <c r="AY23" i="1"/>
  <c r="AY227" i="1"/>
  <c r="AY164" i="1"/>
  <c r="AY105" i="1"/>
  <c r="AY48" i="1"/>
  <c r="AY274" i="1"/>
  <c r="AY212" i="1"/>
  <c r="AY151" i="1"/>
  <c r="AY91" i="1"/>
  <c r="AY32" i="1"/>
  <c r="AY251" i="1"/>
  <c r="AY190" i="1"/>
  <c r="AY128" i="1"/>
  <c r="AY71" i="1"/>
  <c r="AY11" i="1"/>
  <c r="AY256" i="1"/>
  <c r="AY163" i="1"/>
  <c r="AY63" i="1"/>
  <c r="AY236" i="1"/>
  <c r="AY139" i="1"/>
  <c r="AY41" i="1"/>
  <c r="AY218" i="1"/>
  <c r="AY126" i="1"/>
  <c r="AY26" i="1"/>
  <c r="AY203" i="1"/>
  <c r="AY116" i="1"/>
  <c r="AY17" i="1"/>
  <c r="AY265" i="1"/>
  <c r="AY174" i="1"/>
  <c r="AY78" i="1"/>
  <c r="AY100" i="1"/>
  <c r="AY55" i="1"/>
  <c r="AY199" i="1"/>
  <c r="AY87" i="1"/>
  <c r="AY2" i="1"/>
  <c r="AY277" i="1" s="1"/>
  <c r="AY279" i="1" s="1"/>
  <c r="AY280" i="1" s="1"/>
  <c r="AY242" i="1"/>
  <c r="U11" i="1"/>
  <c r="U24" i="1"/>
  <c r="U40" i="1"/>
  <c r="U58" i="1"/>
  <c r="U76" i="1"/>
  <c r="U97" i="1"/>
  <c r="U114" i="1"/>
  <c r="U134" i="1"/>
  <c r="U154" i="1"/>
  <c r="U172" i="1"/>
  <c r="U190" i="1"/>
  <c r="U210" i="1"/>
  <c r="U230" i="1"/>
  <c r="U247" i="1"/>
  <c r="U268" i="1"/>
  <c r="AA56" i="1"/>
  <c r="AA173" i="1"/>
  <c r="U13" i="1"/>
  <c r="U26" i="1"/>
  <c r="U42" i="1"/>
  <c r="U60" i="1"/>
  <c r="U79" i="1"/>
  <c r="U100" i="1"/>
  <c r="U118" i="1"/>
  <c r="U135" i="1"/>
  <c r="U156" i="1"/>
  <c r="U175" i="1"/>
  <c r="U192" i="1"/>
  <c r="U214" i="1"/>
  <c r="U231" i="1"/>
  <c r="U249" i="1"/>
  <c r="U271" i="1"/>
  <c r="AA64" i="1"/>
  <c r="AA273" i="1"/>
  <c r="AA265" i="1"/>
  <c r="AA257" i="1"/>
  <c r="AA249" i="1"/>
  <c r="AA241" i="1"/>
  <c r="AA233" i="1"/>
  <c r="AA225" i="1"/>
  <c r="AA217" i="1"/>
  <c r="AA209" i="1"/>
  <c r="AA201" i="1"/>
  <c r="AA193" i="1"/>
  <c r="AA185" i="1"/>
  <c r="AA177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AA25" i="1"/>
  <c r="AA17" i="1"/>
  <c r="AA9" i="1"/>
  <c r="AA271" i="1"/>
  <c r="AA263" i="1"/>
  <c r="AA255" i="1"/>
  <c r="AA247" i="1"/>
  <c r="AA239" i="1"/>
  <c r="AA231" i="1"/>
  <c r="AA223" i="1"/>
  <c r="AA215" i="1"/>
  <c r="AA207" i="1"/>
  <c r="AA199" i="1"/>
  <c r="AA191" i="1"/>
  <c r="AA183" i="1"/>
  <c r="AA175" i="1"/>
  <c r="AA167" i="1"/>
  <c r="AA159" i="1"/>
  <c r="AA151" i="1"/>
  <c r="AA143" i="1"/>
  <c r="AA135" i="1"/>
  <c r="AA127" i="1"/>
  <c r="AA119" i="1"/>
  <c r="AA111" i="1"/>
  <c r="AA103" i="1"/>
  <c r="AA95" i="1"/>
  <c r="AA87" i="1"/>
  <c r="AA79" i="1"/>
  <c r="AA71" i="1"/>
  <c r="AA63" i="1"/>
  <c r="AA55" i="1"/>
  <c r="AA47" i="1"/>
  <c r="AA39" i="1"/>
  <c r="AA31" i="1"/>
  <c r="AA23" i="1"/>
  <c r="AA15" i="1"/>
  <c r="AA7" i="1"/>
  <c r="AA268" i="1"/>
  <c r="AA260" i="1"/>
  <c r="AA252" i="1"/>
  <c r="AA244" i="1"/>
  <c r="AA236" i="1"/>
  <c r="AA228" i="1"/>
  <c r="AA220" i="1"/>
  <c r="AA212" i="1"/>
  <c r="AA204" i="1"/>
  <c r="AA196" i="1"/>
  <c r="AA188" i="1"/>
  <c r="AA180" i="1"/>
  <c r="AA172" i="1"/>
  <c r="AA164" i="1"/>
  <c r="AA156" i="1"/>
  <c r="AA148" i="1"/>
  <c r="AA140" i="1"/>
  <c r="AA132" i="1"/>
  <c r="AA124" i="1"/>
  <c r="AA116" i="1"/>
  <c r="AA108" i="1"/>
  <c r="AA100" i="1"/>
  <c r="AA92" i="1"/>
  <c r="AA84" i="1"/>
  <c r="AA76" i="1"/>
  <c r="AA68" i="1"/>
  <c r="AA60" i="1"/>
  <c r="AA52" i="1"/>
  <c r="AA44" i="1"/>
  <c r="AA36" i="1"/>
  <c r="AA28" i="1"/>
  <c r="AA20" i="1"/>
  <c r="AA12" i="1"/>
  <c r="AA4" i="1"/>
  <c r="AA270" i="1"/>
  <c r="AA258" i="1"/>
  <c r="AA245" i="1"/>
  <c r="AA232" i="1"/>
  <c r="AA219" i="1"/>
  <c r="AA206" i="1"/>
  <c r="AA194" i="1"/>
  <c r="AA181" i="1"/>
  <c r="AA168" i="1"/>
  <c r="AA155" i="1"/>
  <c r="AA142" i="1"/>
  <c r="AA130" i="1"/>
  <c r="AA117" i="1"/>
  <c r="AA104" i="1"/>
  <c r="AA91" i="1"/>
  <c r="AA78" i="1"/>
  <c r="AA66" i="1"/>
  <c r="AA53" i="1"/>
  <c r="AA40" i="1"/>
  <c r="AA267" i="1"/>
  <c r="AA254" i="1"/>
  <c r="AA242" i="1"/>
  <c r="AA229" i="1"/>
  <c r="AA216" i="1"/>
  <c r="AA203" i="1"/>
  <c r="AA190" i="1"/>
  <c r="AA178" i="1"/>
  <c r="AA165" i="1"/>
  <c r="AA152" i="1"/>
  <c r="AA139" i="1"/>
  <c r="AA126" i="1"/>
  <c r="AA114" i="1"/>
  <c r="AA101" i="1"/>
  <c r="AA88" i="1"/>
  <c r="AA75" i="1"/>
  <c r="AA62" i="1"/>
  <c r="AA50" i="1"/>
  <c r="AA37" i="1"/>
  <c r="AA24" i="1"/>
  <c r="AA11" i="1"/>
  <c r="AA266" i="1"/>
  <c r="AA253" i="1"/>
  <c r="AA240" i="1"/>
  <c r="AA227" i="1"/>
  <c r="AA214" i="1"/>
  <c r="AA202" i="1"/>
  <c r="AA189" i="1"/>
  <c r="AA176" i="1"/>
  <c r="AA163" i="1"/>
  <c r="AA150" i="1"/>
  <c r="AA138" i="1"/>
  <c r="AA125" i="1"/>
  <c r="AA112" i="1"/>
  <c r="AA99" i="1"/>
  <c r="AA86" i="1"/>
  <c r="AA74" i="1"/>
  <c r="AA61" i="1"/>
  <c r="AA48" i="1"/>
  <c r="AA35" i="1"/>
  <c r="AA22" i="1"/>
  <c r="AA10" i="1"/>
  <c r="AA264" i="1"/>
  <c r="AA251" i="1"/>
  <c r="AA238" i="1"/>
  <c r="AA226" i="1"/>
  <c r="AA213" i="1"/>
  <c r="AA200" i="1"/>
  <c r="AA187" i="1"/>
  <c r="AA174" i="1"/>
  <c r="AA162" i="1"/>
  <c r="AA149" i="1"/>
  <c r="AA136" i="1"/>
  <c r="AA123" i="1"/>
  <c r="AA110" i="1"/>
  <c r="AA98" i="1"/>
  <c r="AA85" i="1"/>
  <c r="AA72" i="1"/>
  <c r="AA59" i="1"/>
  <c r="AA46" i="1"/>
  <c r="AA34" i="1"/>
  <c r="AA272" i="1"/>
  <c r="AA259" i="1"/>
  <c r="AA246" i="1"/>
  <c r="AA234" i="1"/>
  <c r="AA221" i="1"/>
  <c r="AA208" i="1"/>
  <c r="AA195" i="1"/>
  <c r="AA182" i="1"/>
  <c r="AA170" i="1"/>
  <c r="AA157" i="1"/>
  <c r="AA144" i="1"/>
  <c r="AA131" i="1"/>
  <c r="AA118" i="1"/>
  <c r="AA106" i="1"/>
  <c r="AA93" i="1"/>
  <c r="AA80" i="1"/>
  <c r="AA67" i="1"/>
  <c r="AA54" i="1"/>
  <c r="AA42" i="1"/>
  <c r="AA29" i="1"/>
  <c r="AA16" i="1"/>
  <c r="AA3" i="1"/>
  <c r="AA274" i="1"/>
  <c r="AA237" i="1"/>
  <c r="AA205" i="1"/>
  <c r="AA171" i="1"/>
  <c r="AA134" i="1"/>
  <c r="AA102" i="1"/>
  <c r="AA69" i="1"/>
  <c r="AA32" i="1"/>
  <c r="AA13" i="1"/>
  <c r="AA262" i="1"/>
  <c r="AA230" i="1"/>
  <c r="AA197" i="1"/>
  <c r="AA160" i="1"/>
  <c r="AA128" i="1"/>
  <c r="AA94" i="1"/>
  <c r="AA58" i="1"/>
  <c r="AA27" i="1"/>
  <c r="AA6" i="1"/>
  <c r="AA250" i="1"/>
  <c r="AA210" i="1"/>
  <c r="AA158" i="1"/>
  <c r="AA115" i="1"/>
  <c r="AA70" i="1"/>
  <c r="AA26" i="1"/>
  <c r="AA235" i="1"/>
  <c r="AA186" i="1"/>
  <c r="AA146" i="1"/>
  <c r="AA96" i="1"/>
  <c r="AA51" i="1"/>
  <c r="AA18" i="1"/>
  <c r="AA275" i="1"/>
  <c r="AA224" i="1"/>
  <c r="AA184" i="1"/>
  <c r="AA141" i="1"/>
  <c r="AA90" i="1"/>
  <c r="AA45" i="1"/>
  <c r="AA14" i="1"/>
  <c r="AA256" i="1"/>
  <c r="AA211" i="1"/>
  <c r="AA166" i="1"/>
  <c r="AA120" i="1"/>
  <c r="AA77" i="1"/>
  <c r="AA30" i="1"/>
  <c r="AA2" i="1"/>
  <c r="AA222" i="1"/>
  <c r="AA133" i="1"/>
  <c r="AA43" i="1"/>
  <c r="AA218" i="1"/>
  <c r="AA122" i="1"/>
  <c r="AA38" i="1"/>
  <c r="U14" i="1"/>
  <c r="U30" i="1"/>
  <c r="U44" i="1"/>
  <c r="U62" i="1"/>
  <c r="U82" i="1"/>
  <c r="U102" i="1"/>
  <c r="U119" i="1"/>
  <c r="U140" i="1"/>
  <c r="U158" i="1"/>
  <c r="U176" i="1"/>
  <c r="U198" i="1"/>
  <c r="U215" i="1"/>
  <c r="U232" i="1"/>
  <c r="U254" i="1"/>
  <c r="U272" i="1"/>
  <c r="AA82" i="1"/>
  <c r="AA192" i="1"/>
  <c r="AY144" i="1"/>
  <c r="U10" i="1"/>
  <c r="U23" i="1"/>
  <c r="U37" i="1"/>
  <c r="U57" i="1"/>
  <c r="U74" i="1"/>
  <c r="U92" i="1"/>
  <c r="U113" i="1"/>
  <c r="U132" i="1"/>
  <c r="U150" i="1"/>
  <c r="U170" i="1"/>
  <c r="U188" i="1"/>
  <c r="U207" i="1"/>
  <c r="U228" i="1"/>
  <c r="U246" i="1"/>
  <c r="U263" i="1"/>
  <c r="AA21" i="1"/>
  <c r="AA154" i="1"/>
  <c r="AA269" i="1"/>
  <c r="BD277" i="1"/>
  <c r="BE275" i="1" s="1"/>
  <c r="BE12" i="1"/>
  <c r="BE53" i="1"/>
  <c r="BE245" i="1"/>
  <c r="BE56" i="1"/>
  <c r="BE248" i="1"/>
  <c r="BE89" i="1"/>
  <c r="BE105" i="1"/>
  <c r="BE97" i="1"/>
  <c r="BE140" i="1"/>
  <c r="BE172" i="1"/>
  <c r="BE50" i="1"/>
  <c r="BE98" i="1"/>
  <c r="BE166" i="1"/>
  <c r="BE186" i="1"/>
  <c r="BE230" i="1"/>
  <c r="BE250" i="1"/>
  <c r="BE46" i="1"/>
  <c r="BE86" i="1"/>
  <c r="BE15" i="1"/>
  <c r="BE35" i="1"/>
  <c r="BE79" i="1"/>
  <c r="BE99" i="1"/>
  <c r="BE143" i="1"/>
  <c r="BE163" i="1"/>
  <c r="BE207" i="1"/>
  <c r="BE227" i="1"/>
  <c r="BE271" i="1"/>
  <c r="BE139" i="1" l="1"/>
  <c r="BE38" i="1"/>
  <c r="BE108" i="1"/>
  <c r="BE237" i="1"/>
  <c r="BE195" i="1"/>
  <c r="BE67" i="1"/>
  <c r="BE18" i="1"/>
  <c r="BE146" i="1"/>
  <c r="BE84" i="1"/>
  <c r="BE184" i="1"/>
  <c r="BE251" i="1"/>
  <c r="BE123" i="1"/>
  <c r="BE34" i="1"/>
  <c r="BE210" i="1"/>
  <c r="BE236" i="1"/>
  <c r="BE225" i="1"/>
  <c r="BE173" i="1"/>
  <c r="L277" i="1"/>
  <c r="L279" i="1" s="1"/>
  <c r="L280" i="1" s="1"/>
  <c r="BE239" i="1"/>
  <c r="BE175" i="1"/>
  <c r="BE111" i="1"/>
  <c r="BE47" i="1"/>
  <c r="BE2" i="1"/>
  <c r="BE262" i="1"/>
  <c r="BE198" i="1"/>
  <c r="BE130" i="1"/>
  <c r="BE212" i="1"/>
  <c r="BE44" i="1"/>
  <c r="BE169" i="1"/>
  <c r="BE120" i="1"/>
  <c r="BE117" i="1"/>
  <c r="AA277" i="1"/>
  <c r="AA279" i="1" s="1"/>
  <c r="AA280" i="1" s="1"/>
  <c r="O277" i="1"/>
  <c r="O279" i="1" s="1"/>
  <c r="O280" i="1" s="1"/>
  <c r="X277" i="1"/>
  <c r="X279" i="1" s="1"/>
  <c r="X280" i="1" s="1"/>
  <c r="BE259" i="1"/>
  <c r="BE131" i="1"/>
  <c r="BE3" i="1"/>
  <c r="BE218" i="1"/>
  <c r="BE268" i="1"/>
  <c r="BE233" i="1"/>
  <c r="BE181" i="1"/>
  <c r="BE187" i="1"/>
  <c r="BE59" i="1"/>
  <c r="BE274" i="1"/>
  <c r="BE134" i="1"/>
  <c r="BE76" i="1"/>
  <c r="BE176" i="1"/>
  <c r="BE235" i="1"/>
  <c r="BE171" i="1"/>
  <c r="BE107" i="1"/>
  <c r="BE43" i="1"/>
  <c r="BE118" i="1"/>
  <c r="BE258" i="1"/>
  <c r="BE194" i="1"/>
  <c r="BE110" i="1"/>
  <c r="BE204" i="1"/>
  <c r="BE4" i="1"/>
  <c r="BE161" i="1"/>
  <c r="BE112" i="1"/>
  <c r="BE109" i="1"/>
  <c r="I277" i="1"/>
  <c r="I279" i="1" s="1"/>
  <c r="I280" i="1" s="1"/>
  <c r="AM277" i="1"/>
  <c r="AM279" i="1" s="1"/>
  <c r="AM280" i="1" s="1"/>
  <c r="F277" i="1"/>
  <c r="AP277" i="1"/>
  <c r="AP279" i="1" s="1"/>
  <c r="AP280" i="1" s="1"/>
  <c r="BE219" i="1"/>
  <c r="BE155" i="1"/>
  <c r="BE91" i="1"/>
  <c r="BE27" i="1"/>
  <c r="BE70" i="1"/>
  <c r="BE242" i="1"/>
  <c r="BE178" i="1"/>
  <c r="BE90" i="1"/>
  <c r="BE148" i="1"/>
  <c r="BE17" i="1"/>
  <c r="BE81" i="1"/>
  <c r="BE48" i="1"/>
  <c r="BE45" i="1"/>
  <c r="AJ277" i="1"/>
  <c r="AJ279" i="1" s="1"/>
  <c r="AJ280" i="1" s="1"/>
  <c r="BE14" i="1"/>
  <c r="BB277" i="1"/>
  <c r="BB279" i="1" s="1"/>
  <c r="BB280" i="1" s="1"/>
  <c r="BE203" i="1"/>
  <c r="BE75" i="1"/>
  <c r="BE226" i="1"/>
  <c r="BE240" i="1"/>
  <c r="AD277" i="1"/>
  <c r="AD279" i="1" s="1"/>
  <c r="AD280" i="1" s="1"/>
  <c r="BE267" i="1"/>
  <c r="BE11" i="1"/>
  <c r="BE162" i="1"/>
  <c r="BE57" i="1"/>
  <c r="AG277" i="1"/>
  <c r="AG279" i="1" s="1"/>
  <c r="AG280" i="1" s="1"/>
  <c r="R277" i="1"/>
  <c r="R279" i="1" s="1"/>
  <c r="R280" i="1" s="1"/>
  <c r="BE263" i="1"/>
  <c r="BE231" i="1"/>
  <c r="BE199" i="1"/>
  <c r="BE167" i="1"/>
  <c r="BE135" i="1"/>
  <c r="BE103" i="1"/>
  <c r="BE71" i="1"/>
  <c r="BE39" i="1"/>
  <c r="BE7" i="1"/>
  <c r="BE94" i="1"/>
  <c r="BE26" i="1"/>
  <c r="BE254" i="1"/>
  <c r="BE222" i="1"/>
  <c r="BE190" i="1"/>
  <c r="BE158" i="1"/>
  <c r="BE126" i="1"/>
  <c r="BE82" i="1"/>
  <c r="BE260" i="1"/>
  <c r="BE196" i="1"/>
  <c r="BE132" i="1"/>
  <c r="BE68" i="1"/>
  <c r="BE73" i="1"/>
  <c r="BE25" i="1"/>
  <c r="BE217" i="1"/>
  <c r="BE153" i="1"/>
  <c r="BE65" i="1"/>
  <c r="BE232" i="1"/>
  <c r="BE168" i="1"/>
  <c r="BE104" i="1"/>
  <c r="BE40" i="1"/>
  <c r="BE229" i="1"/>
  <c r="BE165" i="1"/>
  <c r="BE101" i="1"/>
  <c r="BE37" i="1"/>
  <c r="BE154" i="1"/>
  <c r="BE122" i="1"/>
  <c r="BE74" i="1"/>
  <c r="BE252" i="1"/>
  <c r="BE188" i="1"/>
  <c r="BE124" i="1"/>
  <c r="BE60" i="1"/>
  <c r="BE49" i="1"/>
  <c r="BE273" i="1"/>
  <c r="BE209" i="1"/>
  <c r="BE145" i="1"/>
  <c r="BE41" i="1"/>
  <c r="BE224" i="1"/>
  <c r="BE160" i="1"/>
  <c r="BE96" i="1"/>
  <c r="BE32" i="1"/>
  <c r="BE221" i="1"/>
  <c r="BE157" i="1"/>
  <c r="BE93" i="1"/>
  <c r="BE29" i="1"/>
  <c r="BE255" i="1"/>
  <c r="BE223" i="1"/>
  <c r="BE191" i="1"/>
  <c r="BE159" i="1"/>
  <c r="BE127" i="1"/>
  <c r="BE95" i="1"/>
  <c r="BE63" i="1"/>
  <c r="BE31" i="1"/>
  <c r="BE54" i="1"/>
  <c r="BE78" i="1"/>
  <c r="BE6" i="1"/>
  <c r="BE246" i="1"/>
  <c r="BE214" i="1"/>
  <c r="BE182" i="1"/>
  <c r="BE150" i="1"/>
  <c r="BE114" i="1"/>
  <c r="BE62" i="1"/>
  <c r="BE244" i="1"/>
  <c r="BE180" i="1"/>
  <c r="BE116" i="1"/>
  <c r="BE52" i="1"/>
  <c r="BE33" i="1"/>
  <c r="BE265" i="1"/>
  <c r="BE201" i="1"/>
  <c r="BE137" i="1"/>
  <c r="BE9" i="1"/>
  <c r="BE216" i="1"/>
  <c r="BE152" i="1"/>
  <c r="BE88" i="1"/>
  <c r="BE16" i="1"/>
  <c r="BE213" i="1"/>
  <c r="BE149" i="1"/>
  <c r="BE85" i="1"/>
  <c r="BE21" i="1"/>
  <c r="BE257" i="1"/>
  <c r="BE193" i="1"/>
  <c r="BE129" i="1"/>
  <c r="BE272" i="1"/>
  <c r="BE208" i="1"/>
  <c r="BE144" i="1"/>
  <c r="BE80" i="1"/>
  <c r="BE269" i="1"/>
  <c r="BE205" i="1"/>
  <c r="BE141" i="1"/>
  <c r="BE77" i="1"/>
  <c r="BE13" i="1"/>
  <c r="BE247" i="1"/>
  <c r="BE215" i="1"/>
  <c r="BE183" i="1"/>
  <c r="BE151" i="1"/>
  <c r="BE119" i="1"/>
  <c r="BE87" i="1"/>
  <c r="BE55" i="1"/>
  <c r="BE23" i="1"/>
  <c r="BE22" i="1"/>
  <c r="BE66" i="1"/>
  <c r="BE270" i="1"/>
  <c r="BE238" i="1"/>
  <c r="BE206" i="1"/>
  <c r="BE174" i="1"/>
  <c r="BE142" i="1"/>
  <c r="BE106" i="1"/>
  <c r="BE42" i="1"/>
  <c r="BE228" i="1"/>
  <c r="BE164" i="1"/>
  <c r="BE100" i="1"/>
  <c r="BE36" i="1"/>
  <c r="BE24" i="1"/>
  <c r="BE249" i="1"/>
  <c r="BE185" i="1"/>
  <c r="BE121" i="1"/>
  <c r="BE264" i="1"/>
  <c r="BE200" i="1"/>
  <c r="BE136" i="1"/>
  <c r="BE72" i="1"/>
  <c r="BE261" i="1"/>
  <c r="BE197" i="1"/>
  <c r="BE133" i="1"/>
  <c r="BE69" i="1"/>
  <c r="BE5" i="1"/>
  <c r="BE243" i="1"/>
  <c r="BE211" i="1"/>
  <c r="BE179" i="1"/>
  <c r="BE147" i="1"/>
  <c r="BE115" i="1"/>
  <c r="BE83" i="1"/>
  <c r="BE51" i="1"/>
  <c r="BE19" i="1"/>
  <c r="BE10" i="1"/>
  <c r="BE58" i="1"/>
  <c r="BE266" i="1"/>
  <c r="BE234" i="1"/>
  <c r="BE202" i="1"/>
  <c r="BE170" i="1"/>
  <c r="BE138" i="1"/>
  <c r="BE102" i="1"/>
  <c r="BE30" i="1"/>
  <c r="BE220" i="1"/>
  <c r="BE156" i="1"/>
  <c r="BE92" i="1"/>
  <c r="BE20" i="1"/>
  <c r="BE8" i="1"/>
  <c r="BE241" i="1"/>
  <c r="BE177" i="1"/>
  <c r="BE113" i="1"/>
  <c r="BE256" i="1"/>
  <c r="BE192" i="1"/>
  <c r="BE128" i="1"/>
  <c r="BE64" i="1"/>
  <c r="BE253" i="1"/>
  <c r="BE189" i="1"/>
  <c r="BE125" i="1"/>
  <c r="BE61" i="1"/>
  <c r="BE28" i="1"/>
</calcChain>
</file>

<file path=xl/sharedStrings.xml><?xml version="1.0" encoding="utf-8"?>
<sst xmlns="http://schemas.openxmlformats.org/spreadsheetml/2006/main" count="816" uniqueCount="388">
  <si>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</si>
  <si>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</si>
  <si>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</si>
  <si>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</si>
  <si>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</si>
  <si>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</si>
  <si>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</si>
  <si>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</si>
  <si>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</si>
  <si>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</si>
  <si>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</si>
  <si>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</si>
  <si>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</si>
  <si>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</si>
  <si>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</si>
  <si>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</si>
  <si>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</si>
  <si>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</si>
  <si>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</si>
  <si>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</si>
  <si>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</si>
  <si>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price_copia</t>
  </si>
  <si>
    <t>Caro?</t>
  </si>
  <si>
    <t>20150115T000000</t>
  </si>
  <si>
    <t>47.4075</t>
  </si>
  <si>
    <t>20140519T000000</t>
  </si>
  <si>
    <t>2.5</t>
  </si>
  <si>
    <t>47.4045</t>
  </si>
  <si>
    <t>20150320T000000</t>
  </si>
  <si>
    <t>47.4145</t>
  </si>
  <si>
    <t>20140703T000000</t>
  </si>
  <si>
    <t>1.75</t>
  </si>
  <si>
    <t>47.3954</t>
  </si>
  <si>
    <t>20150318T000000</t>
  </si>
  <si>
    <t>20141104T000000</t>
  </si>
  <si>
    <t>47.3912</t>
  </si>
  <si>
    <t>20141121T000000</t>
  </si>
  <si>
    <t>2.25</t>
  </si>
  <si>
    <t>47.3914</t>
  </si>
  <si>
    <t>20141117T000000</t>
  </si>
  <si>
    <t>47.4025</t>
  </si>
  <si>
    <t>20140617T000000</t>
  </si>
  <si>
    <t>1.5</t>
  </si>
  <si>
    <t>47.3961</t>
  </si>
  <si>
    <t>20150415T000000</t>
  </si>
  <si>
    <t>47.4022</t>
  </si>
  <si>
    <t>20140625T000000</t>
  </si>
  <si>
    <t>47.4206</t>
  </si>
  <si>
    <t>20140806T000000</t>
  </si>
  <si>
    <t>20150213T000000</t>
  </si>
  <si>
    <t>20141007T000000</t>
  </si>
  <si>
    <t>47.3969</t>
  </si>
  <si>
    <t>20141210T000000</t>
  </si>
  <si>
    <t>47.4095</t>
  </si>
  <si>
    <t>20140520T000000</t>
  </si>
  <si>
    <t>47.4046</t>
  </si>
  <si>
    <t>20140812T000000</t>
  </si>
  <si>
    <t>47.3908</t>
  </si>
  <si>
    <t>20140610T000000</t>
  </si>
  <si>
    <t>47.4065</t>
  </si>
  <si>
    <t>-122.18</t>
  </si>
  <si>
    <t>20140729T000000</t>
  </si>
  <si>
    <t>47.3919</t>
  </si>
  <si>
    <t>20140715T000000</t>
  </si>
  <si>
    <t>47.4142</t>
  </si>
  <si>
    <t>20140827T000000</t>
  </si>
  <si>
    <t>47.3947</t>
  </si>
  <si>
    <t>20150312T000000</t>
  </si>
  <si>
    <t>47.4216</t>
  </si>
  <si>
    <t>47.4053</t>
  </si>
  <si>
    <t>20150204T000000</t>
  </si>
  <si>
    <t>47.4212</t>
  </si>
  <si>
    <t>20140805T000000</t>
  </si>
  <si>
    <t>47.3996</t>
  </si>
  <si>
    <t>20150305T000000</t>
  </si>
  <si>
    <t>47.4169</t>
  </si>
  <si>
    <t>20140903T000000</t>
  </si>
  <si>
    <t>47.3939</t>
  </si>
  <si>
    <t>20140912T000000</t>
  </si>
  <si>
    <t>47.4052</t>
  </si>
  <si>
    <t>-122.17</t>
  </si>
  <si>
    <t>47.3933</t>
  </si>
  <si>
    <t>20140527T000000</t>
  </si>
  <si>
    <t>47.4042</t>
  </si>
  <si>
    <t>20150317T000000</t>
  </si>
  <si>
    <t>47.4185</t>
  </si>
  <si>
    <t>47.4081</t>
  </si>
  <si>
    <t>20150330T000000</t>
  </si>
  <si>
    <t>47.3993</t>
  </si>
  <si>
    <t>20150424T000000</t>
  </si>
  <si>
    <t>47.4056</t>
  </si>
  <si>
    <t>20150420T000000</t>
  </si>
  <si>
    <t>47.3911</t>
  </si>
  <si>
    <t>20140529T000000</t>
  </si>
  <si>
    <t>20140911T000000</t>
  </si>
  <si>
    <t>47.4119</t>
  </si>
  <si>
    <t>20150127T000000</t>
  </si>
  <si>
    <t>47.4117</t>
  </si>
  <si>
    <t>20141205T000000</t>
  </si>
  <si>
    <t>47.3986</t>
  </si>
  <si>
    <t>20141217T000000</t>
  </si>
  <si>
    <t>47.3967</t>
  </si>
  <si>
    <t>20140702T000000</t>
  </si>
  <si>
    <t>47.4034</t>
  </si>
  <si>
    <t>47.4036</t>
  </si>
  <si>
    <t>20140919T000000</t>
  </si>
  <si>
    <t>47.4218</t>
  </si>
  <si>
    <t>20141014T000000</t>
  </si>
  <si>
    <t>47.3958</t>
  </si>
  <si>
    <t>47.4006</t>
  </si>
  <si>
    <t>20140716T000000</t>
  </si>
  <si>
    <t>2.75</t>
  </si>
  <si>
    <t>47.4141</t>
  </si>
  <si>
    <t>20140604T000000</t>
  </si>
  <si>
    <t>47.4163</t>
  </si>
  <si>
    <t>-122.22</t>
  </si>
  <si>
    <t>20150506T000000</t>
  </si>
  <si>
    <t>47.4058</t>
  </si>
  <si>
    <t>20150513T000000</t>
  </si>
  <si>
    <t>47.3894</t>
  </si>
  <si>
    <t>20150209T000000</t>
  </si>
  <si>
    <t>47.3943</t>
  </si>
  <si>
    <t>20140708T000000</t>
  </si>
  <si>
    <t>20140623T000000</t>
  </si>
  <si>
    <t>47.3916</t>
  </si>
  <si>
    <t>20150505T000000</t>
  </si>
  <si>
    <t>47.42</t>
  </si>
  <si>
    <t>20140925T000000</t>
  </si>
  <si>
    <t>20140522T000000</t>
  </si>
  <si>
    <t>47.4208</t>
  </si>
  <si>
    <t>20140822T000000</t>
  </si>
  <si>
    <t>47.4038</t>
  </si>
  <si>
    <t>20141009T000000</t>
  </si>
  <si>
    <t>47.3891</t>
  </si>
  <si>
    <t>20150220T000000</t>
  </si>
  <si>
    <t>47.4182</t>
  </si>
  <si>
    <t>20150425T000000</t>
  </si>
  <si>
    <t>47.4044</t>
  </si>
  <si>
    <t>20150324T000000</t>
  </si>
  <si>
    <t>47.4129</t>
  </si>
  <si>
    <t>20150428T000000</t>
  </si>
  <si>
    <t>47.4192</t>
  </si>
  <si>
    <t>20141229T000000</t>
  </si>
  <si>
    <t>20140618T000000</t>
  </si>
  <si>
    <t>47.4104</t>
  </si>
  <si>
    <t>20141111T000000</t>
  </si>
  <si>
    <t>47.4102</t>
  </si>
  <si>
    <t>20140514T000000</t>
  </si>
  <si>
    <t>47.3972</t>
  </si>
  <si>
    <t>20140626T000000</t>
  </si>
  <si>
    <t>47.3931</t>
  </si>
  <si>
    <t>20141006T000000</t>
  </si>
  <si>
    <t>47.4205</t>
  </si>
  <si>
    <t>20141023T000000</t>
  </si>
  <si>
    <t>20140731T000000</t>
  </si>
  <si>
    <t>47.4125</t>
  </si>
  <si>
    <t>20140515T000000</t>
  </si>
  <si>
    <t>20150501T000000</t>
  </si>
  <si>
    <t>20141212T000000</t>
  </si>
  <si>
    <t>47.4107</t>
  </si>
  <si>
    <t>20150225T000000</t>
  </si>
  <si>
    <t>20141224T000000</t>
  </si>
  <si>
    <t>47.4234</t>
  </si>
  <si>
    <t>47.4233</t>
  </si>
  <si>
    <t>20150130T000000</t>
  </si>
  <si>
    <t>47.4133</t>
  </si>
  <si>
    <t>20141001T000000</t>
  </si>
  <si>
    <t>47.4199</t>
  </si>
  <si>
    <t>20141028T000000</t>
  </si>
  <si>
    <t>47.4048</t>
  </si>
  <si>
    <t>20141113T000000</t>
  </si>
  <si>
    <t>47.3926</t>
  </si>
  <si>
    <t>20150509T000000</t>
  </si>
  <si>
    <t>47.3999</t>
  </si>
  <si>
    <t>20141020T000000</t>
  </si>
  <si>
    <t>47.3439</t>
  </si>
  <si>
    <t>20140630T000000</t>
  </si>
  <si>
    <t>47.4051</t>
  </si>
  <si>
    <t>47.3871</t>
  </si>
  <si>
    <t>20141215T000000</t>
  </si>
  <si>
    <t>47.4217</t>
  </si>
  <si>
    <t>20140829T000000</t>
  </si>
  <si>
    <t>47.3948</t>
  </si>
  <si>
    <t>20140508T000000</t>
  </si>
  <si>
    <t>47.4183</t>
  </si>
  <si>
    <t>20140605T000000</t>
  </si>
  <si>
    <t>20140718T000000</t>
  </si>
  <si>
    <t>47.4197</t>
  </si>
  <si>
    <t>20140609T000000</t>
  </si>
  <si>
    <t>47.3913</t>
  </si>
  <si>
    <t>47.3876</t>
  </si>
  <si>
    <t>20150227T000000</t>
  </si>
  <si>
    <t>20141201T000000</t>
  </si>
  <si>
    <t>4.25</t>
  </si>
  <si>
    <t>20140922T000000</t>
  </si>
  <si>
    <t>47.4094</t>
  </si>
  <si>
    <t>20150222T000000</t>
  </si>
  <si>
    <t>20150120T000000</t>
  </si>
  <si>
    <t>47.4171</t>
  </si>
  <si>
    <t>20140826T000000</t>
  </si>
  <si>
    <t>47.3887</t>
  </si>
  <si>
    <t>20141114T000000</t>
  </si>
  <si>
    <t>47.3959</t>
  </si>
  <si>
    <t>20141010T000000</t>
  </si>
  <si>
    <t>47.4096</t>
  </si>
  <si>
    <t>20150210T000000</t>
  </si>
  <si>
    <t>47.3895</t>
  </si>
  <si>
    <t>47.4016</t>
  </si>
  <si>
    <t>47.3444</t>
  </si>
  <si>
    <t>20140714T000000</t>
  </si>
  <si>
    <t>47.3934</t>
  </si>
  <si>
    <t>20150203T000000</t>
  </si>
  <si>
    <t>3.5</t>
  </si>
  <si>
    <t>47.3892</t>
  </si>
  <si>
    <t>20150319T000000</t>
  </si>
  <si>
    <t>47.3924</t>
  </si>
  <si>
    <t>20140602T000000</t>
  </si>
  <si>
    <t>47.4202</t>
  </si>
  <si>
    <t>20140619T000000</t>
  </si>
  <si>
    <t>47.4043</t>
  </si>
  <si>
    <t>20141202T000000</t>
  </si>
  <si>
    <t>47.4143</t>
  </si>
  <si>
    <t>20140728T000000</t>
  </si>
  <si>
    <t>20140910T000000</t>
  </si>
  <si>
    <t>3.25</t>
  </si>
  <si>
    <t>4.5</t>
  </si>
  <si>
    <t>20150325T000000</t>
  </si>
  <si>
    <t>47.4184</t>
  </si>
  <si>
    <t>20140923T000000</t>
  </si>
  <si>
    <t>20141003T000000</t>
  </si>
  <si>
    <t>20150113T000000</t>
  </si>
  <si>
    <t>47.4236</t>
  </si>
  <si>
    <t>47.3952</t>
  </si>
  <si>
    <t>47.4084</t>
  </si>
  <si>
    <t>20141022T000000</t>
  </si>
  <si>
    <t>47.3942</t>
  </si>
  <si>
    <t>20150422T000000</t>
  </si>
  <si>
    <t>20140909T000000</t>
  </si>
  <si>
    <t>47.4137</t>
  </si>
  <si>
    <t>47.4015</t>
  </si>
  <si>
    <t>20141008T000000</t>
  </si>
  <si>
    <t>47.4136</t>
  </si>
  <si>
    <t>20140512T000000</t>
  </si>
  <si>
    <t>47.3982</t>
  </si>
  <si>
    <t>47.4121</t>
  </si>
  <si>
    <t>20150323T000000</t>
  </si>
  <si>
    <t>20150429T000000</t>
  </si>
  <si>
    <t>20141105T000000</t>
  </si>
  <si>
    <t>47.4193</t>
  </si>
  <si>
    <t>20150123T000000</t>
  </si>
  <si>
    <t>47.4151</t>
  </si>
  <si>
    <t>47.3935</t>
  </si>
  <si>
    <t>47.3904</t>
  </si>
  <si>
    <t>20140918T000000</t>
  </si>
  <si>
    <t>47.4105</t>
  </si>
  <si>
    <t>20140721T000000</t>
  </si>
  <si>
    <t>20141031T000000</t>
  </si>
  <si>
    <t>47.4088</t>
  </si>
  <si>
    <t>-122.21</t>
  </si>
  <si>
    <t>20150430T000000</t>
  </si>
  <si>
    <t>20141222T000000</t>
  </si>
  <si>
    <t>47.3984</t>
  </si>
  <si>
    <t>20140929T000000</t>
  </si>
  <si>
    <t>20150310T000000</t>
  </si>
  <si>
    <t>20140725T000000</t>
  </si>
  <si>
    <t>47.3877</t>
  </si>
  <si>
    <t>20140509T000000</t>
  </si>
  <si>
    <t>47.4098</t>
  </si>
  <si>
    <t>20150514T000000</t>
  </si>
  <si>
    <t>47.3915</t>
  </si>
  <si>
    <t>20141118T000000</t>
  </si>
  <si>
    <t>47.3979</t>
  </si>
  <si>
    <t>47.39</t>
  </si>
  <si>
    <t>20141120T000000</t>
  </si>
  <si>
    <t>20150403T000000</t>
  </si>
  <si>
    <t>47.3893</t>
  </si>
  <si>
    <t>20150406T000000</t>
  </si>
  <si>
    <t>47.4061</t>
  </si>
  <si>
    <t>20140807T000000</t>
  </si>
  <si>
    <t>47.3927</t>
  </si>
  <si>
    <t>20150326T000000</t>
  </si>
  <si>
    <t>47.4153</t>
  </si>
  <si>
    <t>20140616T000000</t>
  </si>
  <si>
    <t>47.4149</t>
  </si>
  <si>
    <t>20141223T000000</t>
  </si>
  <si>
    <t>47.4106</t>
  </si>
  <si>
    <t>20150119T000000</t>
  </si>
  <si>
    <t>47.4135</t>
  </si>
  <si>
    <t>47.4024</t>
  </si>
  <si>
    <t>20140516T000000</t>
  </si>
  <si>
    <t>20140819T000000</t>
  </si>
  <si>
    <t>20140624T000000</t>
  </si>
  <si>
    <t>47.4033</t>
  </si>
  <si>
    <t>20150311T000000</t>
  </si>
  <si>
    <t>47.4181</t>
  </si>
  <si>
    <t>47.3976</t>
  </si>
  <si>
    <t>47.4062</t>
  </si>
  <si>
    <t>47.4068</t>
  </si>
  <si>
    <t>47.3921</t>
  </si>
  <si>
    <t>20141112T000000</t>
  </si>
  <si>
    <t>47.3994</t>
  </si>
  <si>
    <t>47.3882</t>
  </si>
  <si>
    <t>47.3965</t>
  </si>
  <si>
    <t>47.4066</t>
  </si>
  <si>
    <t>20150114T000000</t>
  </si>
  <si>
    <t>47.4085</t>
  </si>
  <si>
    <t>47.4004</t>
  </si>
  <si>
    <t>20150228T000000</t>
  </si>
  <si>
    <t>47.3937</t>
  </si>
  <si>
    <t>47.4204</t>
  </si>
  <si>
    <t>20150413T000000</t>
  </si>
  <si>
    <t>20140510T000000</t>
  </si>
  <si>
    <t>47.4139</t>
  </si>
  <si>
    <t>47.4097</t>
  </si>
  <si>
    <t>20140722T000000</t>
  </si>
  <si>
    <t>47.4079</t>
  </si>
  <si>
    <t>47.3896</t>
  </si>
  <si>
    <t>20150206T000000</t>
  </si>
  <si>
    <t>20141226T000000</t>
  </si>
  <si>
    <t>-122.2</t>
  </si>
  <si>
    <t>20150331T000000</t>
  </si>
  <si>
    <t>47.4189</t>
  </si>
  <si>
    <t>47.4087</t>
  </si>
  <si>
    <t>20150302T000000</t>
  </si>
  <si>
    <t>20140701T000000</t>
  </si>
  <si>
    <t>47.3918</t>
  </si>
  <si>
    <t>47.4179</t>
  </si>
  <si>
    <t>20150414T000000</t>
  </si>
  <si>
    <t>47.3944</t>
  </si>
  <si>
    <t>47.4007</t>
  </si>
  <si>
    <t>20140924T000000</t>
  </si>
  <si>
    <t>47.4031</t>
  </si>
  <si>
    <t>20140528T000000</t>
  </si>
  <si>
    <t>47.4093</t>
  </si>
  <si>
    <t>47.4215</t>
  </si>
  <si>
    <t>47.4124</t>
  </si>
  <si>
    <t>47.3968</t>
  </si>
  <si>
    <t>47.4111</t>
  </si>
  <si>
    <t>20150108T000000</t>
  </si>
  <si>
    <t>47.3951</t>
  </si>
  <si>
    <t>20150327T000000</t>
  </si>
  <si>
    <t>20141126T000000</t>
  </si>
  <si>
    <t>47.3901</t>
  </si>
  <si>
    <t>47.4166</t>
  </si>
  <si>
    <t>47.4029</t>
  </si>
  <si>
    <t>20140627T000000</t>
  </si>
  <si>
    <t>47.4188</t>
  </si>
  <si>
    <t>20150508T000000</t>
  </si>
  <si>
    <t>47.4002</t>
  </si>
  <si>
    <t>20141219T000000</t>
  </si>
  <si>
    <t>47.3997</t>
  </si>
  <si>
    <t>20150306T000000</t>
  </si>
  <si>
    <t>47.4194</t>
  </si>
  <si>
    <t>47.4115</t>
  </si>
  <si>
    <t>47.4014</t>
  </si>
  <si>
    <t>47.4057</t>
  </si>
  <si>
    <t>20150102T000000</t>
  </si>
  <si>
    <t>47.3902</t>
  </si>
  <si>
    <t>47.4039</t>
  </si>
  <si>
    <t>47.4235</t>
  </si>
  <si>
    <t>20141013T000000</t>
  </si>
  <si>
    <t>20141015T000000</t>
  </si>
  <si>
    <t>47.3932</t>
  </si>
  <si>
    <t>20140902T000000</t>
  </si>
  <si>
    <t>20150507T000000</t>
  </si>
  <si>
    <t>47.3886</t>
  </si>
  <si>
    <t>20140523T000000</t>
  </si>
  <si>
    <t>47.3962</t>
  </si>
  <si>
    <t>20140612T000000</t>
  </si>
  <si>
    <t>20140821T000000</t>
  </si>
  <si>
    <t>47.41</t>
  </si>
  <si>
    <t>20141107T000000</t>
  </si>
  <si>
    <t>20140707T000000</t>
  </si>
  <si>
    <t>20150426T000000</t>
  </si>
  <si>
    <t>47.4196</t>
  </si>
  <si>
    <t>20150423T000000</t>
  </si>
  <si>
    <t>47.4221</t>
  </si>
  <si>
    <t>47.4222</t>
  </si>
  <si>
    <t>47.3522</t>
  </si>
  <si>
    <t>47.4213</t>
  </si>
  <si>
    <t>20150219T000000</t>
  </si>
  <si>
    <t>47.4214</t>
  </si>
  <si>
    <t>20150202T000000</t>
  </si>
  <si>
    <t>média</t>
  </si>
  <si>
    <t>N/A</t>
  </si>
  <si>
    <t>Acima da Média</t>
  </si>
  <si>
    <t>qtd acima da média</t>
  </si>
  <si>
    <t>qtd abaixo 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</si>
</sst>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0"/>
  <sheetViews>
    <sheetView tabSelected="1" workbookViewId="0">
      <pane ySplit="1" topLeftCell="A2" activePane="bottomLeft" state="frozen"/>
      <selection pane="bottomLeft"/>
    </sheetView>
  </sheetViews>
  <sheetFormatPr defaultRowHeight="13.8"/>
  <cols>
    <col min="1" max="1" width="17.09765625" bestFit="1" customWidth="1"/>
    <col min="2" max="3" width="10.69921875" customWidth="1"/>
    <col min="4" max="4" width="3.5" customWidth="1"/>
    <col min="5" max="5" width="10.69921875" customWidth="1"/>
    <col min="6" max="6" width="15.69921875" bestFit="1" customWidth="1"/>
    <col min="7" max="7" width="3.5" customWidth="1"/>
    <col min="8" max="8" width="10.69921875" customWidth="1"/>
    <col min="9" max="9" width="15.69921875" bestFit="1" customWidth="1"/>
    <col min="10" max="10" width="3.5" customWidth="1"/>
    <col min="11" max="11" width="10.69921875" customWidth="1"/>
    <col min="12" max="12" width="15.69921875" bestFit="1" customWidth="1"/>
    <col min="13" max="13" width="3.5" customWidth="1"/>
    <col min="14" max="14" width="10.69921875" customWidth="1"/>
    <col min="15" max="15" width="15.69921875" bestFit="1" customWidth="1"/>
    <col min="16" max="16" width="3.5" customWidth="1"/>
    <col min="17" max="17" width="10.69921875" customWidth="1"/>
    <col min="18" max="18" width="15.69921875" bestFit="1" customWidth="1"/>
    <col min="19" max="19" width="3.5" customWidth="1"/>
    <col min="20" max="20" width="10.69921875" customWidth="1"/>
    <col min="21" max="21" width="15.69921875" bestFit="1" customWidth="1"/>
    <col min="22" max="22" width="3.5" customWidth="1"/>
    <col min="23" max="23" width="10.69921875" customWidth="1"/>
    <col min="24" max="24" width="15.69921875" bestFit="1" customWidth="1"/>
    <col min="25" max="25" width="3.5" customWidth="1"/>
    <col min="26" max="26" width="10.69921875" customWidth="1"/>
    <col min="27" max="27" width="15.69921875" bestFit="1" customWidth="1"/>
    <col min="28" max="28" width="3.5" customWidth="1"/>
    <col min="29" max="29" width="10.69921875" customWidth="1"/>
    <col min="30" max="30" width="15.69921875" bestFit="1" customWidth="1"/>
    <col min="31" max="31" width="3.5" customWidth="1"/>
    <col min="32" max="32" width="10.69921875" customWidth="1"/>
    <col min="33" max="33" width="15.69921875" bestFit="1" customWidth="1"/>
    <col min="34" max="34" width="3.5" customWidth="1"/>
    <col min="35" max="35" width="10.69921875" customWidth="1"/>
    <col min="36" max="36" width="15.69921875" bestFit="1" customWidth="1"/>
    <col min="37" max="37" width="3.5" customWidth="1"/>
    <col min="38" max="38" width="10.69921875" customWidth="1"/>
    <col min="39" max="39" width="15.69921875" bestFit="1" customWidth="1"/>
    <col min="40" max="40" width="3.5" customWidth="1"/>
    <col min="41" max="41" width="10.69921875" customWidth="1"/>
    <col min="42" max="42" width="15.69921875" bestFit="1" customWidth="1"/>
    <col min="43" max="43" width="3.5" customWidth="1"/>
    <col min="44" max="45" width="10.69921875" customWidth="1"/>
    <col min="46" max="46" width="3.5" customWidth="1"/>
    <col min="47" max="48" width="10.69921875" customWidth="1"/>
    <col min="49" max="49" width="3.5" customWidth="1"/>
    <col min="50" max="50" width="10.69921875" customWidth="1"/>
    <col min="51" max="51" width="15.69921875" bestFit="1" customWidth="1"/>
    <col min="52" max="52" width="3.5" customWidth="1"/>
    <col min="53" max="53" width="10.69921875" customWidth="1"/>
    <col min="54" max="54" width="15.69921875" bestFit="1" customWidth="1"/>
    <col min="55" max="55" width="3.5" customWidth="1"/>
    <col min="56" max="56" width="10.69921875" customWidth="1"/>
    <col min="57" max="57" width="12.5" customWidth="1"/>
  </cols>
  <sheetData>
    <row r="1" spans="1:57">
      <c r="A1" t="s">
        <v>0</v>
      </c>
      <c r="B1" t="s">
        <v>1</v>
      </c>
      <c r="C1" t="s">
        <v>2</v>
      </c>
      <c r="E1" t="s">
        <v>3</v>
      </c>
      <c r="F1" t="s">
        <v>385</v>
      </c>
      <c r="H1" t="s">
        <v>4</v>
      </c>
      <c r="I1" t="s">
        <v>385</v>
      </c>
      <c r="K1" t="s">
        <v>5</v>
      </c>
      <c r="L1" t="s">
        <v>385</v>
      </c>
      <c r="N1" t="s">
        <v>6</v>
      </c>
      <c r="O1" t="s">
        <v>385</v>
      </c>
      <c r="Q1" t="s">
        <v>7</v>
      </c>
      <c r="R1" t="s">
        <v>385</v>
      </c>
      <c r="T1" t="s">
        <v>8</v>
      </c>
      <c r="U1" t="s">
        <v>385</v>
      </c>
      <c r="W1" t="s">
        <v>9</v>
      </c>
      <c r="X1" t="s">
        <v>385</v>
      </c>
      <c r="Z1" t="s">
        <v>10</v>
      </c>
      <c r="AA1" t="s">
        <v>385</v>
      </c>
      <c r="AC1" t="s">
        <v>11</v>
      </c>
      <c r="AD1" t="s">
        <v>385</v>
      </c>
      <c r="AF1" t="s">
        <v>12</v>
      </c>
      <c r="AG1" t="s">
        <v>385</v>
      </c>
      <c r="AI1" t="s">
        <v>13</v>
      </c>
      <c r="AJ1" t="s">
        <v>385</v>
      </c>
      <c r="AL1" t="s">
        <v>14</v>
      </c>
      <c r="AM1" t="s">
        <v>385</v>
      </c>
      <c r="AO1" t="s">
        <v>15</v>
      </c>
      <c r="AP1" t="s">
        <v>385</v>
      </c>
      <c r="AR1" t="s">
        <v>16</v>
      </c>
      <c r="AU1" t="s">
        <v>17</v>
      </c>
      <c r="AV1" t="s">
        <v>18</v>
      </c>
      <c r="AX1" t="s">
        <v>19</v>
      </c>
      <c r="AY1" t="s">
        <v>385</v>
      </c>
      <c r="BA1" t="s">
        <v>20</v>
      </c>
      <c r="BB1" t="s">
        <v>385</v>
      </c>
      <c r="BD1" t="s">
        <v>21</v>
      </c>
      <c r="BE1" t="s">
        <v>22</v>
      </c>
    </row>
    <row r="2" spans="1:57">
      <c r="A2">
        <v>722059070</v>
      </c>
      <c r="B2" t="s">
        <v>23</v>
      </c>
      <c r="C2">
        <v>235000</v>
      </c>
      <c r="E2">
        <v>3</v>
      </c>
      <c r="F2">
        <f>IF(E2&gt;E$277,1,0)</f>
        <v>0</v>
      </c>
      <c r="H2">
        <v>1</v>
      </c>
      <c r="I2">
        <f>IF(H2&gt;H$277,1,0)</f>
        <v>0</v>
      </c>
      <c r="K2">
        <v>1430</v>
      </c>
      <c r="L2">
        <f>IF(K2&gt;K$277,1,0)</f>
        <v>0</v>
      </c>
      <c r="N2">
        <v>15246</v>
      </c>
      <c r="O2">
        <f>IF(N2&gt;N$277,1,0)</f>
        <v>1</v>
      </c>
      <c r="Q2">
        <v>1</v>
      </c>
      <c r="R2">
        <f>IF(Q2&gt;Q$277,1,0)</f>
        <v>0</v>
      </c>
      <c r="T2">
        <v>0</v>
      </c>
      <c r="U2">
        <f>IF(T2&gt;T$277,1,0)</f>
        <v>0</v>
      </c>
      <c r="W2">
        <v>0</v>
      </c>
      <c r="X2">
        <f>IF(W2&gt;W$277,1,0)</f>
        <v>0</v>
      </c>
      <c r="Z2">
        <v>4</v>
      </c>
      <c r="AA2">
        <f>IF(Z2&gt;Z$277,1,0)</f>
        <v>1</v>
      </c>
      <c r="AC2">
        <v>7</v>
      </c>
      <c r="AD2">
        <f>IF(AC2&gt;AC$277,1,0)</f>
        <v>0</v>
      </c>
      <c r="AF2">
        <v>980</v>
      </c>
      <c r="AG2">
        <f>IF(AF2&gt;AF$277,1,0)</f>
        <v>0</v>
      </c>
      <c r="AI2">
        <v>450</v>
      </c>
      <c r="AJ2">
        <f>IF(AI2&gt;AI$277,1,0)</f>
        <v>1</v>
      </c>
      <c r="AL2">
        <v>1961</v>
      </c>
      <c r="AM2">
        <f>IF(AL2&gt;AL$277,1,0)</f>
        <v>0</v>
      </c>
      <c r="AO2">
        <v>0</v>
      </c>
      <c r="AP2">
        <f>IF(AO2&gt;AO$277,1,0)</f>
        <v>0</v>
      </c>
      <c r="AR2">
        <v>98031</v>
      </c>
      <c r="AU2" t="s">
        <v>24</v>
      </c>
      <c r="AV2">
        <v>-122214</v>
      </c>
      <c r="AX2">
        <v>1960</v>
      </c>
      <c r="AY2">
        <f>IF(AX2&gt;AX$277,1,0)</f>
        <v>1</v>
      </c>
      <c r="BA2">
        <v>13068</v>
      </c>
      <c r="BB2">
        <f>IF(BA2&gt;BA$277,1,0)</f>
        <v>1</v>
      </c>
      <c r="BD2">
        <f t="shared" ref="BD2:BD65" si="0">C2</f>
        <v>235000</v>
      </c>
      <c r="BE2" t="b">
        <f t="shared" ref="BE2:BE65" si="1">BD2&gt;$BD$277</f>
        <v>0</v>
      </c>
    </row>
    <row r="3" spans="1:57">
      <c r="A3">
        <v>8078560140</v>
      </c>
      <c r="B3" t="s">
        <v>25</v>
      </c>
      <c r="C3">
        <v>290000</v>
      </c>
      <c r="E3">
        <v>4</v>
      </c>
      <c r="F3">
        <f>IF(E3&gt;E$277,1,0)</f>
        <v>1</v>
      </c>
      <c r="H3" t="s">
        <v>26</v>
      </c>
      <c r="I3">
        <f t="shared" ref="I3:I66" si="2">IF(H3&gt;H$277,1,0)</f>
        <v>1</v>
      </c>
      <c r="K3">
        <v>1700</v>
      </c>
      <c r="L3">
        <f t="shared" ref="L3:L66" si="3">IF(K3&gt;K$277,1,0)</f>
        <v>0</v>
      </c>
      <c r="N3">
        <v>7280</v>
      </c>
      <c r="O3">
        <f t="shared" ref="O3:O66" si="4">IF(N3&gt;N$277,1,0)</f>
        <v>0</v>
      </c>
      <c r="Q3">
        <v>2</v>
      </c>
      <c r="R3">
        <f t="shared" ref="R3:R66" si="5">IF(Q3&gt;Q$277,1,0)</f>
        <v>1</v>
      </c>
      <c r="T3">
        <v>0</v>
      </c>
      <c r="U3">
        <f t="shared" ref="U3:U66" si="6">IF(T3&gt;T$277,1,0)</f>
        <v>0</v>
      </c>
      <c r="W3">
        <v>0</v>
      </c>
      <c r="X3">
        <f t="shared" ref="X3:X66" si="7">IF(W3&gt;W$277,1,0)</f>
        <v>0</v>
      </c>
      <c r="Z3">
        <v>4</v>
      </c>
      <c r="AA3">
        <f t="shared" ref="AA3:AA66" si="8">IF(Z3&gt;Z$277,1,0)</f>
        <v>1</v>
      </c>
      <c r="AC3">
        <v>7</v>
      </c>
      <c r="AD3">
        <f t="shared" ref="AD3:AD66" si="9">IF(AC3&gt;AC$277,1,0)</f>
        <v>0</v>
      </c>
      <c r="AF3">
        <v>1700</v>
      </c>
      <c r="AG3">
        <f t="shared" ref="AG3:AG66" si="10">IF(AF3&gt;AF$277,1,0)</f>
        <v>0</v>
      </c>
      <c r="AI3">
        <v>0</v>
      </c>
      <c r="AJ3">
        <f t="shared" ref="AJ3:AJ66" si="11">IF(AI3&gt;AI$277,1,0)</f>
        <v>0</v>
      </c>
      <c r="AL3">
        <v>1988</v>
      </c>
      <c r="AM3">
        <f t="shared" ref="AM3:AM66" si="12">IF(AL3&gt;AL$277,1,0)</f>
        <v>1</v>
      </c>
      <c r="AO3">
        <v>0</v>
      </c>
      <c r="AP3">
        <f t="shared" ref="AP3:AP66" si="13">IF(AO3&gt;AO$277,1,0)</f>
        <v>0</v>
      </c>
      <c r="AR3">
        <v>98031</v>
      </c>
      <c r="AU3" t="s">
        <v>27</v>
      </c>
      <c r="AV3">
        <v>-122171</v>
      </c>
      <c r="AX3">
        <v>1950</v>
      </c>
      <c r="AY3">
        <f t="shared" ref="AY3:AY66" si="14">IF(AX3&gt;AX$277,1,0)</f>
        <v>1</v>
      </c>
      <c r="BA3">
        <v>7475</v>
      </c>
      <c r="BB3">
        <f t="shared" ref="BB3:BB66" si="15">IF(BA3&gt;BA$277,1,0)</f>
        <v>0</v>
      </c>
      <c r="BD3">
        <f t="shared" si="0"/>
        <v>290000</v>
      </c>
      <c r="BE3" t="b">
        <f t="shared" si="1"/>
        <v>0</v>
      </c>
    </row>
    <row r="4" spans="1:57">
      <c r="A4">
        <v>4215100060</v>
      </c>
      <c r="B4" t="s">
        <v>28</v>
      </c>
      <c r="C4">
        <v>365000</v>
      </c>
      <c r="E4">
        <v>3</v>
      </c>
      <c r="F4">
        <f>IF(E4&gt;E$277,1,0)</f>
        <v>0</v>
      </c>
      <c r="H4" t="s">
        <v>26</v>
      </c>
      <c r="I4">
        <f t="shared" si="2"/>
        <v>1</v>
      </c>
      <c r="K4">
        <v>2653</v>
      </c>
      <c r="L4">
        <f t="shared" si="3"/>
        <v>1</v>
      </c>
      <c r="N4">
        <v>4510</v>
      </c>
      <c r="O4">
        <f t="shared" si="4"/>
        <v>0</v>
      </c>
      <c r="Q4">
        <v>2</v>
      </c>
      <c r="R4">
        <f t="shared" si="5"/>
        <v>1</v>
      </c>
      <c r="T4">
        <v>0</v>
      </c>
      <c r="U4">
        <f t="shared" si="6"/>
        <v>0</v>
      </c>
      <c r="W4">
        <v>0</v>
      </c>
      <c r="X4">
        <f t="shared" si="7"/>
        <v>0</v>
      </c>
      <c r="Z4">
        <v>3</v>
      </c>
      <c r="AA4">
        <f t="shared" si="8"/>
        <v>0</v>
      </c>
      <c r="AC4">
        <v>8</v>
      </c>
      <c r="AD4">
        <f t="shared" si="9"/>
        <v>1</v>
      </c>
      <c r="AF4">
        <v>2653</v>
      </c>
      <c r="AG4">
        <f t="shared" si="10"/>
        <v>1</v>
      </c>
      <c r="AI4">
        <v>0</v>
      </c>
      <c r="AJ4">
        <f t="shared" si="11"/>
        <v>0</v>
      </c>
      <c r="AL4">
        <v>2006</v>
      </c>
      <c r="AM4">
        <f t="shared" si="12"/>
        <v>1</v>
      </c>
      <c r="AO4">
        <v>0</v>
      </c>
      <c r="AP4">
        <f t="shared" si="13"/>
        <v>0</v>
      </c>
      <c r="AR4">
        <v>98031</v>
      </c>
      <c r="AU4" t="s">
        <v>29</v>
      </c>
      <c r="AV4">
        <v>-122166</v>
      </c>
      <c r="AX4">
        <v>2653</v>
      </c>
      <c r="AY4">
        <f t="shared" si="14"/>
        <v>1</v>
      </c>
      <c r="BA4">
        <v>4927</v>
      </c>
      <c r="BB4">
        <f t="shared" si="15"/>
        <v>0</v>
      </c>
      <c r="BD4">
        <f t="shared" si="0"/>
        <v>365000</v>
      </c>
      <c r="BE4" t="b">
        <f t="shared" si="1"/>
        <v>1</v>
      </c>
    </row>
    <row r="5" spans="1:57">
      <c r="A5">
        <v>1722059235</v>
      </c>
      <c r="B5" t="s">
        <v>30</v>
      </c>
      <c r="C5">
        <v>304900</v>
      </c>
      <c r="E5">
        <v>4</v>
      </c>
      <c r="F5">
        <f>IF(E5&gt;E$277,1,0)</f>
        <v>1</v>
      </c>
      <c r="H5" t="s">
        <v>31</v>
      </c>
      <c r="I5">
        <f t="shared" si="2"/>
        <v>1</v>
      </c>
      <c r="K5">
        <v>2600</v>
      </c>
      <c r="L5">
        <f t="shared" si="3"/>
        <v>1</v>
      </c>
      <c r="N5">
        <v>11325</v>
      </c>
      <c r="O5">
        <f t="shared" si="4"/>
        <v>0</v>
      </c>
      <c r="Q5">
        <v>1</v>
      </c>
      <c r="R5">
        <f t="shared" si="5"/>
        <v>0</v>
      </c>
      <c r="T5">
        <v>0</v>
      </c>
      <c r="U5">
        <f t="shared" si="6"/>
        <v>0</v>
      </c>
      <c r="W5">
        <v>0</v>
      </c>
      <c r="X5">
        <f t="shared" si="7"/>
        <v>0</v>
      </c>
      <c r="Z5">
        <v>4</v>
      </c>
      <c r="AA5">
        <f t="shared" si="8"/>
        <v>1</v>
      </c>
      <c r="AC5">
        <v>7</v>
      </c>
      <c r="AD5">
        <f t="shared" si="9"/>
        <v>0</v>
      </c>
      <c r="AF5">
        <v>1610</v>
      </c>
      <c r="AG5">
        <f t="shared" si="10"/>
        <v>0</v>
      </c>
      <c r="AI5">
        <v>990</v>
      </c>
      <c r="AJ5">
        <f t="shared" si="11"/>
        <v>1</v>
      </c>
      <c r="AL5">
        <v>1969</v>
      </c>
      <c r="AM5">
        <f t="shared" si="12"/>
        <v>0</v>
      </c>
      <c r="AO5">
        <v>0</v>
      </c>
      <c r="AP5">
        <f t="shared" si="13"/>
        <v>0</v>
      </c>
      <c r="AR5">
        <v>98031</v>
      </c>
      <c r="AU5" t="s">
        <v>32</v>
      </c>
      <c r="AV5">
        <v>-122206</v>
      </c>
      <c r="AX5">
        <v>1720</v>
      </c>
      <c r="AY5">
        <f t="shared" si="14"/>
        <v>0</v>
      </c>
      <c r="BA5">
        <v>11088</v>
      </c>
      <c r="BB5">
        <f t="shared" si="15"/>
        <v>1</v>
      </c>
      <c r="BD5">
        <f t="shared" si="0"/>
        <v>304900</v>
      </c>
      <c r="BE5" t="b">
        <f t="shared" si="1"/>
        <v>1</v>
      </c>
    </row>
    <row r="6" spans="1:57">
      <c r="A6">
        <v>6700400140</v>
      </c>
      <c r="B6" t="s">
        <v>33</v>
      </c>
      <c r="C6">
        <v>268000</v>
      </c>
      <c r="E6">
        <v>3</v>
      </c>
      <c r="F6">
        <f>IF(E6&gt;E$277,1,0)</f>
        <v>0</v>
      </c>
      <c r="H6" t="s">
        <v>26</v>
      </c>
      <c r="I6">
        <f t="shared" si="2"/>
        <v>1</v>
      </c>
      <c r="K6">
        <v>1550</v>
      </c>
      <c r="L6">
        <f t="shared" si="3"/>
        <v>0</v>
      </c>
      <c r="N6">
        <v>8134</v>
      </c>
      <c r="O6">
        <f t="shared" si="4"/>
        <v>0</v>
      </c>
      <c r="Q6">
        <v>2</v>
      </c>
      <c r="R6">
        <f t="shared" si="5"/>
        <v>1</v>
      </c>
      <c r="T6">
        <v>0</v>
      </c>
      <c r="U6">
        <f t="shared" si="6"/>
        <v>0</v>
      </c>
      <c r="W6">
        <v>0</v>
      </c>
      <c r="X6">
        <f t="shared" si="7"/>
        <v>0</v>
      </c>
      <c r="Z6">
        <v>3</v>
      </c>
      <c r="AA6">
        <f t="shared" si="8"/>
        <v>0</v>
      </c>
      <c r="AC6">
        <v>7</v>
      </c>
      <c r="AD6">
        <f t="shared" si="9"/>
        <v>0</v>
      </c>
      <c r="AF6">
        <v>1550</v>
      </c>
      <c r="AG6">
        <f t="shared" si="10"/>
        <v>0</v>
      </c>
      <c r="AI6">
        <v>0</v>
      </c>
      <c r="AJ6">
        <f t="shared" si="11"/>
        <v>0</v>
      </c>
      <c r="AL6">
        <v>1991</v>
      </c>
      <c r="AM6">
        <f t="shared" si="12"/>
        <v>1</v>
      </c>
      <c r="AO6">
        <v>0</v>
      </c>
      <c r="AP6">
        <f t="shared" si="13"/>
        <v>0</v>
      </c>
      <c r="AR6">
        <v>98031</v>
      </c>
      <c r="AU6">
        <v>47404</v>
      </c>
      <c r="AV6">
        <v>-122191</v>
      </c>
      <c r="AX6">
        <v>1550</v>
      </c>
      <c r="AY6">
        <f t="shared" si="14"/>
        <v>0</v>
      </c>
      <c r="BA6">
        <v>8134</v>
      </c>
      <c r="BB6">
        <f t="shared" si="15"/>
        <v>0</v>
      </c>
      <c r="BD6">
        <f t="shared" si="0"/>
        <v>268000</v>
      </c>
      <c r="BE6" t="b">
        <f t="shared" si="1"/>
        <v>0</v>
      </c>
    </row>
    <row r="7" spans="1:57">
      <c r="A7">
        <v>8944290160</v>
      </c>
      <c r="B7" t="s">
        <v>34</v>
      </c>
      <c r="C7">
        <v>230000</v>
      </c>
      <c r="E7">
        <v>3</v>
      </c>
      <c r="F7">
        <f>IF(E7&gt;E$277,1,0)</f>
        <v>0</v>
      </c>
      <c r="H7">
        <v>2</v>
      </c>
      <c r="I7">
        <f t="shared" si="2"/>
        <v>1</v>
      </c>
      <c r="K7">
        <v>1510</v>
      </c>
      <c r="L7">
        <f t="shared" si="3"/>
        <v>0</v>
      </c>
      <c r="N7">
        <v>3413</v>
      </c>
      <c r="O7">
        <f t="shared" si="4"/>
        <v>0</v>
      </c>
      <c r="Q7">
        <v>2</v>
      </c>
      <c r="R7">
        <f t="shared" si="5"/>
        <v>1</v>
      </c>
      <c r="T7">
        <v>0</v>
      </c>
      <c r="U7">
        <f t="shared" si="6"/>
        <v>0</v>
      </c>
      <c r="W7">
        <v>0</v>
      </c>
      <c r="X7">
        <f t="shared" si="7"/>
        <v>0</v>
      </c>
      <c r="Z7">
        <v>3</v>
      </c>
      <c r="AA7">
        <f t="shared" si="8"/>
        <v>0</v>
      </c>
      <c r="AC7">
        <v>7</v>
      </c>
      <c r="AD7">
        <f t="shared" si="9"/>
        <v>0</v>
      </c>
      <c r="AF7">
        <v>1510</v>
      </c>
      <c r="AG7">
        <f t="shared" si="10"/>
        <v>0</v>
      </c>
      <c r="AI7">
        <v>0</v>
      </c>
      <c r="AJ7">
        <f t="shared" si="11"/>
        <v>0</v>
      </c>
      <c r="AL7">
        <v>1985</v>
      </c>
      <c r="AM7">
        <f t="shared" si="12"/>
        <v>1</v>
      </c>
      <c r="AO7">
        <v>0</v>
      </c>
      <c r="AP7">
        <f t="shared" si="13"/>
        <v>0</v>
      </c>
      <c r="AR7">
        <v>98031</v>
      </c>
      <c r="AU7" t="s">
        <v>35</v>
      </c>
      <c r="AV7">
        <v>-122167</v>
      </c>
      <c r="AX7">
        <v>1570</v>
      </c>
      <c r="AY7">
        <f t="shared" si="14"/>
        <v>0</v>
      </c>
      <c r="BA7">
        <v>3777</v>
      </c>
      <c r="BB7">
        <f t="shared" si="15"/>
        <v>0</v>
      </c>
      <c r="BD7">
        <f t="shared" si="0"/>
        <v>230000</v>
      </c>
      <c r="BE7" t="b">
        <f t="shared" si="1"/>
        <v>0</v>
      </c>
    </row>
    <row r="8" spans="1:57">
      <c r="A8">
        <v>7800800160</v>
      </c>
      <c r="B8" t="s">
        <v>36</v>
      </c>
      <c r="C8">
        <v>375000</v>
      </c>
      <c r="E8">
        <v>3</v>
      </c>
      <c r="F8">
        <f>IF(E8&gt;E$277,1,0)</f>
        <v>0</v>
      </c>
      <c r="H8" t="s">
        <v>37</v>
      </c>
      <c r="I8">
        <f t="shared" si="2"/>
        <v>1</v>
      </c>
      <c r="K8">
        <v>2120</v>
      </c>
      <c r="L8">
        <f t="shared" si="3"/>
        <v>1</v>
      </c>
      <c r="N8">
        <v>18500</v>
      </c>
      <c r="O8">
        <f t="shared" si="4"/>
        <v>1</v>
      </c>
      <c r="Q8">
        <v>2</v>
      </c>
      <c r="R8">
        <f t="shared" si="5"/>
        <v>1</v>
      </c>
      <c r="T8">
        <v>0</v>
      </c>
      <c r="U8">
        <f t="shared" si="6"/>
        <v>0</v>
      </c>
      <c r="W8">
        <v>0</v>
      </c>
      <c r="X8">
        <f t="shared" si="7"/>
        <v>0</v>
      </c>
      <c r="Z8">
        <v>4</v>
      </c>
      <c r="AA8">
        <f t="shared" si="8"/>
        <v>1</v>
      </c>
      <c r="AC8">
        <v>8</v>
      </c>
      <c r="AD8">
        <f t="shared" si="9"/>
        <v>1</v>
      </c>
      <c r="AF8">
        <v>2120</v>
      </c>
      <c r="AG8">
        <f t="shared" si="10"/>
        <v>1</v>
      </c>
      <c r="AI8">
        <v>0</v>
      </c>
      <c r="AJ8">
        <f t="shared" si="11"/>
        <v>0</v>
      </c>
      <c r="AL8">
        <v>1983</v>
      </c>
      <c r="AM8">
        <f t="shared" si="12"/>
        <v>1</v>
      </c>
      <c r="AO8">
        <v>0</v>
      </c>
      <c r="AP8">
        <f t="shared" si="13"/>
        <v>0</v>
      </c>
      <c r="AR8">
        <v>98031</v>
      </c>
      <c r="AU8" t="s">
        <v>38</v>
      </c>
      <c r="AV8">
        <v>-122169</v>
      </c>
      <c r="AX8">
        <v>2120</v>
      </c>
      <c r="AY8">
        <f t="shared" si="14"/>
        <v>1</v>
      </c>
      <c r="BA8">
        <v>14479</v>
      </c>
      <c r="BB8">
        <f t="shared" si="15"/>
        <v>1</v>
      </c>
      <c r="BD8">
        <f t="shared" si="0"/>
        <v>375000</v>
      </c>
      <c r="BE8" t="b">
        <f t="shared" si="1"/>
        <v>1</v>
      </c>
    </row>
    <row r="9" spans="1:57">
      <c r="A9">
        <v>5419800510</v>
      </c>
      <c r="B9" t="s">
        <v>39</v>
      </c>
      <c r="C9">
        <v>268500</v>
      </c>
      <c r="E9">
        <v>4</v>
      </c>
      <c r="F9">
        <f>IF(E9&gt;E$277,1,0)</f>
        <v>1</v>
      </c>
      <c r="H9" t="s">
        <v>31</v>
      </c>
      <c r="I9">
        <f t="shared" si="2"/>
        <v>1</v>
      </c>
      <c r="K9">
        <v>1420</v>
      </c>
      <c r="L9">
        <f t="shared" si="3"/>
        <v>0</v>
      </c>
      <c r="N9">
        <v>7500</v>
      </c>
      <c r="O9">
        <f t="shared" si="4"/>
        <v>0</v>
      </c>
      <c r="Q9">
        <v>1</v>
      </c>
      <c r="R9">
        <f t="shared" si="5"/>
        <v>0</v>
      </c>
      <c r="T9">
        <v>0</v>
      </c>
      <c r="U9">
        <f t="shared" si="6"/>
        <v>0</v>
      </c>
      <c r="W9">
        <v>0</v>
      </c>
      <c r="X9">
        <f t="shared" si="7"/>
        <v>0</v>
      </c>
      <c r="Z9">
        <v>4</v>
      </c>
      <c r="AA9">
        <f t="shared" si="8"/>
        <v>1</v>
      </c>
      <c r="AC9">
        <v>7</v>
      </c>
      <c r="AD9">
        <f t="shared" si="9"/>
        <v>0</v>
      </c>
      <c r="AF9">
        <v>1080</v>
      </c>
      <c r="AG9">
        <f t="shared" si="10"/>
        <v>0</v>
      </c>
      <c r="AI9">
        <v>340</v>
      </c>
      <c r="AJ9">
        <f t="shared" si="11"/>
        <v>1</v>
      </c>
      <c r="AL9">
        <v>1981</v>
      </c>
      <c r="AM9">
        <f t="shared" si="12"/>
        <v>0</v>
      </c>
      <c r="AO9">
        <v>0</v>
      </c>
      <c r="AP9">
        <f t="shared" si="13"/>
        <v>0</v>
      </c>
      <c r="AR9">
        <v>98031</v>
      </c>
      <c r="AU9" t="s">
        <v>40</v>
      </c>
      <c r="AV9">
        <v>-122176</v>
      </c>
      <c r="AX9">
        <v>1500</v>
      </c>
      <c r="AY9">
        <f t="shared" si="14"/>
        <v>0</v>
      </c>
      <c r="BA9">
        <v>7260</v>
      </c>
      <c r="BB9">
        <f t="shared" si="15"/>
        <v>0</v>
      </c>
      <c r="BD9">
        <f t="shared" si="0"/>
        <v>268500</v>
      </c>
      <c r="BE9" t="b">
        <f t="shared" si="1"/>
        <v>0</v>
      </c>
    </row>
    <row r="10" spans="1:57">
      <c r="A10">
        <v>5115000160</v>
      </c>
      <c r="B10" t="s">
        <v>41</v>
      </c>
      <c r="C10">
        <v>242000</v>
      </c>
      <c r="E10">
        <v>3</v>
      </c>
      <c r="F10">
        <f>IF(E10&gt;E$277,1,0)</f>
        <v>0</v>
      </c>
      <c r="H10" t="s">
        <v>31</v>
      </c>
      <c r="I10">
        <f t="shared" si="2"/>
        <v>1</v>
      </c>
      <c r="K10">
        <v>1280</v>
      </c>
      <c r="L10">
        <f t="shared" si="3"/>
        <v>0</v>
      </c>
      <c r="N10">
        <v>7524</v>
      </c>
      <c r="O10">
        <f t="shared" si="4"/>
        <v>0</v>
      </c>
      <c r="Q10" t="s">
        <v>42</v>
      </c>
      <c r="R10">
        <f t="shared" si="5"/>
        <v>1</v>
      </c>
      <c r="T10">
        <v>0</v>
      </c>
      <c r="U10">
        <f t="shared" si="6"/>
        <v>0</v>
      </c>
      <c r="W10">
        <v>0</v>
      </c>
      <c r="X10">
        <f t="shared" si="7"/>
        <v>0</v>
      </c>
      <c r="Z10">
        <v>4</v>
      </c>
      <c r="AA10">
        <f t="shared" si="8"/>
        <v>1</v>
      </c>
      <c r="AC10">
        <v>7</v>
      </c>
      <c r="AD10">
        <f t="shared" si="9"/>
        <v>0</v>
      </c>
      <c r="AF10">
        <v>1280</v>
      </c>
      <c r="AG10">
        <f t="shared" si="10"/>
        <v>0</v>
      </c>
      <c r="AI10">
        <v>0</v>
      </c>
      <c r="AJ10">
        <f t="shared" si="11"/>
        <v>0</v>
      </c>
      <c r="AL10">
        <v>1988</v>
      </c>
      <c r="AM10">
        <f t="shared" si="12"/>
        <v>1</v>
      </c>
      <c r="AO10">
        <v>0</v>
      </c>
      <c r="AP10">
        <f t="shared" si="13"/>
        <v>0</v>
      </c>
      <c r="AR10">
        <v>98031</v>
      </c>
      <c r="AU10" t="s">
        <v>43</v>
      </c>
      <c r="AV10">
        <v>-122188</v>
      </c>
      <c r="AX10">
        <v>1500</v>
      </c>
      <c r="AY10">
        <f t="shared" si="14"/>
        <v>0</v>
      </c>
      <c r="BA10">
        <v>7777</v>
      </c>
      <c r="BB10">
        <f t="shared" si="15"/>
        <v>0</v>
      </c>
      <c r="BD10">
        <f t="shared" si="0"/>
        <v>242000</v>
      </c>
      <c r="BE10" t="b">
        <f t="shared" si="1"/>
        <v>0</v>
      </c>
    </row>
    <row r="11" spans="1:57">
      <c r="A11">
        <v>8078570390</v>
      </c>
      <c r="B11" t="s">
        <v>44</v>
      </c>
      <c r="C11">
        <v>260000</v>
      </c>
      <c r="E11">
        <v>3</v>
      </c>
      <c r="F11">
        <f>IF(E11&gt;E$277,1,0)</f>
        <v>0</v>
      </c>
      <c r="H11" t="s">
        <v>26</v>
      </c>
      <c r="I11">
        <f t="shared" si="2"/>
        <v>1</v>
      </c>
      <c r="K11">
        <v>1920</v>
      </c>
      <c r="L11">
        <f t="shared" si="3"/>
        <v>0</v>
      </c>
      <c r="N11">
        <v>7415</v>
      </c>
      <c r="O11">
        <f t="shared" si="4"/>
        <v>0</v>
      </c>
      <c r="Q11">
        <v>2</v>
      </c>
      <c r="R11">
        <f t="shared" si="5"/>
        <v>1</v>
      </c>
      <c r="T11">
        <v>0</v>
      </c>
      <c r="U11">
        <f t="shared" si="6"/>
        <v>0</v>
      </c>
      <c r="W11">
        <v>0</v>
      </c>
      <c r="X11">
        <f t="shared" si="7"/>
        <v>0</v>
      </c>
      <c r="Z11">
        <v>3</v>
      </c>
      <c r="AA11">
        <f t="shared" si="8"/>
        <v>0</v>
      </c>
      <c r="AC11">
        <v>7</v>
      </c>
      <c r="AD11">
        <f t="shared" si="9"/>
        <v>0</v>
      </c>
      <c r="AF11">
        <v>1920</v>
      </c>
      <c r="AG11">
        <f t="shared" si="10"/>
        <v>1</v>
      </c>
      <c r="AI11">
        <v>0</v>
      </c>
      <c r="AJ11">
        <f t="shared" si="11"/>
        <v>0</v>
      </c>
      <c r="AL11">
        <v>1989</v>
      </c>
      <c r="AM11">
        <f t="shared" si="12"/>
        <v>1</v>
      </c>
      <c r="AO11">
        <v>0</v>
      </c>
      <c r="AP11">
        <f t="shared" si="13"/>
        <v>0</v>
      </c>
      <c r="AR11">
        <v>98031</v>
      </c>
      <c r="AU11" t="s">
        <v>45</v>
      </c>
      <c r="AV11">
        <v>-122171</v>
      </c>
      <c r="AX11">
        <v>1930</v>
      </c>
      <c r="AY11">
        <f t="shared" si="14"/>
        <v>1</v>
      </c>
      <c r="BA11">
        <v>7536</v>
      </c>
      <c r="BB11">
        <f t="shared" si="15"/>
        <v>0</v>
      </c>
      <c r="BD11">
        <f t="shared" si="0"/>
        <v>260000</v>
      </c>
      <c r="BE11" t="b">
        <f t="shared" si="1"/>
        <v>0</v>
      </c>
    </row>
    <row r="12" spans="1:57">
      <c r="A12">
        <v>3216900060</v>
      </c>
      <c r="B12" t="s">
        <v>46</v>
      </c>
      <c r="C12">
        <v>390000</v>
      </c>
      <c r="E12">
        <v>4</v>
      </c>
      <c r="F12">
        <f>IF(E12&gt;E$277,1,0)</f>
        <v>1</v>
      </c>
      <c r="H12" t="s">
        <v>26</v>
      </c>
      <c r="I12">
        <f t="shared" si="2"/>
        <v>1</v>
      </c>
      <c r="K12">
        <v>2340</v>
      </c>
      <c r="L12">
        <f t="shared" si="3"/>
        <v>1</v>
      </c>
      <c r="N12">
        <v>8548</v>
      </c>
      <c r="O12">
        <f t="shared" si="4"/>
        <v>0</v>
      </c>
      <c r="Q12">
        <v>2</v>
      </c>
      <c r="R12">
        <f t="shared" si="5"/>
        <v>1</v>
      </c>
      <c r="T12">
        <v>0</v>
      </c>
      <c r="U12">
        <f t="shared" si="6"/>
        <v>0</v>
      </c>
      <c r="W12">
        <v>0</v>
      </c>
      <c r="X12">
        <f t="shared" si="7"/>
        <v>0</v>
      </c>
      <c r="Z12">
        <v>3</v>
      </c>
      <c r="AA12">
        <f t="shared" si="8"/>
        <v>0</v>
      </c>
      <c r="AC12">
        <v>8</v>
      </c>
      <c r="AD12">
        <f t="shared" si="9"/>
        <v>1</v>
      </c>
      <c r="AF12">
        <v>2340</v>
      </c>
      <c r="AG12">
        <f t="shared" si="10"/>
        <v>1</v>
      </c>
      <c r="AI12">
        <v>0</v>
      </c>
      <c r="AJ12">
        <f t="shared" si="11"/>
        <v>0</v>
      </c>
      <c r="AL12">
        <v>1993</v>
      </c>
      <c r="AM12">
        <f t="shared" si="12"/>
        <v>1</v>
      </c>
      <c r="AO12">
        <v>0</v>
      </c>
      <c r="AP12">
        <f t="shared" si="13"/>
        <v>0</v>
      </c>
      <c r="AR12">
        <v>98031</v>
      </c>
      <c r="AU12" t="s">
        <v>47</v>
      </c>
      <c r="AV12">
        <v>-122183</v>
      </c>
      <c r="AX12">
        <v>1970</v>
      </c>
      <c r="AY12">
        <f t="shared" si="14"/>
        <v>1</v>
      </c>
      <c r="BA12">
        <v>6818</v>
      </c>
      <c r="BB12">
        <f t="shared" si="15"/>
        <v>0</v>
      </c>
      <c r="BD12">
        <f t="shared" si="0"/>
        <v>390000</v>
      </c>
      <c r="BE12" t="b">
        <f t="shared" si="1"/>
        <v>1</v>
      </c>
    </row>
    <row r="13" spans="1:57">
      <c r="A13">
        <v>6799300270</v>
      </c>
      <c r="B13" t="s">
        <v>48</v>
      </c>
      <c r="C13">
        <v>310950</v>
      </c>
      <c r="E13">
        <v>4</v>
      </c>
      <c r="F13">
        <f>IF(E13&gt;E$277,1,0)</f>
        <v>1</v>
      </c>
      <c r="H13" t="s">
        <v>26</v>
      </c>
      <c r="I13">
        <f t="shared" si="2"/>
        <v>1</v>
      </c>
      <c r="K13">
        <v>2030</v>
      </c>
      <c r="L13">
        <f t="shared" si="3"/>
        <v>1</v>
      </c>
      <c r="N13">
        <v>4997</v>
      </c>
      <c r="O13">
        <f t="shared" si="4"/>
        <v>0</v>
      </c>
      <c r="Q13">
        <v>2</v>
      </c>
      <c r="R13">
        <f t="shared" si="5"/>
        <v>1</v>
      </c>
      <c r="T13">
        <v>0</v>
      </c>
      <c r="U13">
        <f t="shared" si="6"/>
        <v>0</v>
      </c>
      <c r="W13">
        <v>0</v>
      </c>
      <c r="X13">
        <f t="shared" si="7"/>
        <v>0</v>
      </c>
      <c r="Z13">
        <v>3</v>
      </c>
      <c r="AA13">
        <f t="shared" si="8"/>
        <v>0</v>
      </c>
      <c r="AC13">
        <v>8</v>
      </c>
      <c r="AD13">
        <f t="shared" si="9"/>
        <v>1</v>
      </c>
      <c r="AF13">
        <v>2030</v>
      </c>
      <c r="AG13">
        <f t="shared" si="10"/>
        <v>1</v>
      </c>
      <c r="AI13">
        <v>0</v>
      </c>
      <c r="AJ13">
        <f t="shared" si="11"/>
        <v>0</v>
      </c>
      <c r="AL13">
        <v>2004</v>
      </c>
      <c r="AM13">
        <f t="shared" si="12"/>
        <v>1</v>
      </c>
      <c r="AO13">
        <v>0</v>
      </c>
      <c r="AP13">
        <f t="shared" si="13"/>
        <v>0</v>
      </c>
      <c r="AR13">
        <v>98031</v>
      </c>
      <c r="AU13">
        <v>47393</v>
      </c>
      <c r="AV13">
        <v>-122184</v>
      </c>
      <c r="AX13">
        <v>2095</v>
      </c>
      <c r="AY13">
        <f t="shared" si="14"/>
        <v>1</v>
      </c>
      <c r="BA13">
        <v>5500</v>
      </c>
      <c r="BB13">
        <f t="shared" si="15"/>
        <v>0</v>
      </c>
      <c r="BD13">
        <f t="shared" si="0"/>
        <v>310950</v>
      </c>
      <c r="BE13" t="b">
        <f t="shared" si="1"/>
        <v>1</v>
      </c>
    </row>
    <row r="14" spans="1:57">
      <c r="A14">
        <v>8802400416</v>
      </c>
      <c r="B14" t="s">
        <v>49</v>
      </c>
      <c r="C14">
        <v>147500</v>
      </c>
      <c r="E14">
        <v>3</v>
      </c>
      <c r="F14">
        <f>IF(E14&gt;E$277,1,0)</f>
        <v>0</v>
      </c>
      <c r="H14">
        <v>1</v>
      </c>
      <c r="I14">
        <f t="shared" si="2"/>
        <v>0</v>
      </c>
      <c r="K14">
        <v>1530</v>
      </c>
      <c r="L14">
        <f t="shared" si="3"/>
        <v>0</v>
      </c>
      <c r="N14">
        <v>8498</v>
      </c>
      <c r="O14">
        <f t="shared" si="4"/>
        <v>0</v>
      </c>
      <c r="Q14">
        <v>1</v>
      </c>
      <c r="R14">
        <f t="shared" si="5"/>
        <v>0</v>
      </c>
      <c r="T14">
        <v>0</v>
      </c>
      <c r="U14">
        <f t="shared" si="6"/>
        <v>0</v>
      </c>
      <c r="W14">
        <v>0</v>
      </c>
      <c r="X14">
        <f t="shared" si="7"/>
        <v>0</v>
      </c>
      <c r="Z14">
        <v>3</v>
      </c>
      <c r="AA14">
        <f t="shared" si="8"/>
        <v>0</v>
      </c>
      <c r="AC14">
        <v>7</v>
      </c>
      <c r="AD14">
        <f t="shared" si="9"/>
        <v>0</v>
      </c>
      <c r="AF14">
        <v>1530</v>
      </c>
      <c r="AG14">
        <f t="shared" si="10"/>
        <v>0</v>
      </c>
      <c r="AI14">
        <v>0</v>
      </c>
      <c r="AJ14">
        <f t="shared" si="11"/>
        <v>0</v>
      </c>
      <c r="AL14">
        <v>1959</v>
      </c>
      <c r="AM14">
        <f t="shared" si="12"/>
        <v>0</v>
      </c>
      <c r="AO14">
        <v>0</v>
      </c>
      <c r="AP14">
        <f t="shared" si="13"/>
        <v>0</v>
      </c>
      <c r="AR14">
        <v>98031</v>
      </c>
      <c r="AU14">
        <v>47404</v>
      </c>
      <c r="AV14">
        <v>-122203</v>
      </c>
      <c r="AX14">
        <v>1380</v>
      </c>
      <c r="AY14">
        <f t="shared" si="14"/>
        <v>0</v>
      </c>
      <c r="BA14">
        <v>8498</v>
      </c>
      <c r="BB14">
        <f t="shared" si="15"/>
        <v>1</v>
      </c>
      <c r="BD14">
        <f t="shared" si="0"/>
        <v>147500</v>
      </c>
      <c r="BE14" t="b">
        <f t="shared" si="1"/>
        <v>0</v>
      </c>
    </row>
    <row r="15" spans="1:57">
      <c r="A15">
        <v>3387900390</v>
      </c>
      <c r="B15" t="s">
        <v>50</v>
      </c>
      <c r="C15">
        <v>255000</v>
      </c>
      <c r="E15">
        <v>3</v>
      </c>
      <c r="F15">
        <f>IF(E15&gt;E$277,1,0)</f>
        <v>0</v>
      </c>
      <c r="H15" t="s">
        <v>31</v>
      </c>
      <c r="I15">
        <f t="shared" si="2"/>
        <v>1</v>
      </c>
      <c r="K15">
        <v>1410</v>
      </c>
      <c r="L15">
        <f t="shared" si="3"/>
        <v>0</v>
      </c>
      <c r="N15">
        <v>9315</v>
      </c>
      <c r="O15">
        <f t="shared" si="4"/>
        <v>0</v>
      </c>
      <c r="Q15">
        <v>1</v>
      </c>
      <c r="R15">
        <f t="shared" si="5"/>
        <v>0</v>
      </c>
      <c r="T15">
        <v>0</v>
      </c>
      <c r="U15">
        <f t="shared" si="6"/>
        <v>0</v>
      </c>
      <c r="W15">
        <v>0</v>
      </c>
      <c r="X15">
        <f t="shared" si="7"/>
        <v>0</v>
      </c>
      <c r="Z15">
        <v>5</v>
      </c>
      <c r="AA15">
        <f t="shared" si="8"/>
        <v>1</v>
      </c>
      <c r="AC15">
        <v>7</v>
      </c>
      <c r="AD15">
        <f t="shared" si="9"/>
        <v>0</v>
      </c>
      <c r="AF15">
        <v>1410</v>
      </c>
      <c r="AG15">
        <f t="shared" si="10"/>
        <v>0</v>
      </c>
      <c r="AI15">
        <v>0</v>
      </c>
      <c r="AJ15">
        <f t="shared" si="11"/>
        <v>0</v>
      </c>
      <c r="AL15">
        <v>1960</v>
      </c>
      <c r="AM15">
        <f t="shared" si="12"/>
        <v>0</v>
      </c>
      <c r="AO15">
        <v>0</v>
      </c>
      <c r="AP15">
        <f t="shared" si="13"/>
        <v>0</v>
      </c>
      <c r="AR15">
        <v>98031</v>
      </c>
      <c r="AU15" t="s">
        <v>51</v>
      </c>
      <c r="AV15">
        <v>-122198</v>
      </c>
      <c r="AX15">
        <v>1630</v>
      </c>
      <c r="AY15">
        <f t="shared" si="14"/>
        <v>0</v>
      </c>
      <c r="BA15">
        <v>8250</v>
      </c>
      <c r="BB15">
        <f t="shared" si="15"/>
        <v>0</v>
      </c>
      <c r="BD15">
        <f t="shared" si="0"/>
        <v>255000</v>
      </c>
      <c r="BE15" t="b">
        <f t="shared" si="1"/>
        <v>0</v>
      </c>
    </row>
    <row r="16" spans="1:57">
      <c r="A16">
        <v>739980260</v>
      </c>
      <c r="B16" t="s">
        <v>52</v>
      </c>
      <c r="C16">
        <v>324000</v>
      </c>
      <c r="E16">
        <v>3</v>
      </c>
      <c r="F16">
        <f>IF(E16&gt;E$277,1,0)</f>
        <v>0</v>
      </c>
      <c r="H16" t="s">
        <v>26</v>
      </c>
      <c r="I16">
        <f t="shared" si="2"/>
        <v>1</v>
      </c>
      <c r="K16">
        <v>1920</v>
      </c>
      <c r="L16">
        <f t="shared" si="3"/>
        <v>0</v>
      </c>
      <c r="N16">
        <v>5322</v>
      </c>
      <c r="O16">
        <f t="shared" si="4"/>
        <v>0</v>
      </c>
      <c r="Q16">
        <v>2</v>
      </c>
      <c r="R16">
        <f t="shared" si="5"/>
        <v>1</v>
      </c>
      <c r="T16">
        <v>0</v>
      </c>
      <c r="U16">
        <f t="shared" si="6"/>
        <v>0</v>
      </c>
      <c r="W16">
        <v>0</v>
      </c>
      <c r="X16">
        <f t="shared" si="7"/>
        <v>0</v>
      </c>
      <c r="Z16">
        <v>3</v>
      </c>
      <c r="AA16">
        <f t="shared" si="8"/>
        <v>0</v>
      </c>
      <c r="AC16">
        <v>8</v>
      </c>
      <c r="AD16">
        <f t="shared" si="9"/>
        <v>1</v>
      </c>
      <c r="AF16">
        <v>1920</v>
      </c>
      <c r="AG16">
        <f t="shared" si="10"/>
        <v>1</v>
      </c>
      <c r="AI16">
        <v>0</v>
      </c>
      <c r="AJ16">
        <f t="shared" si="11"/>
        <v>0</v>
      </c>
      <c r="AL16">
        <v>1999</v>
      </c>
      <c r="AM16">
        <f t="shared" si="12"/>
        <v>1</v>
      </c>
      <c r="AO16">
        <v>0</v>
      </c>
      <c r="AP16">
        <f t="shared" si="13"/>
        <v>0</v>
      </c>
      <c r="AR16">
        <v>98031</v>
      </c>
      <c r="AU16" t="s">
        <v>53</v>
      </c>
      <c r="AV16">
        <v>-122195</v>
      </c>
      <c r="AX16">
        <v>1920</v>
      </c>
      <c r="AY16">
        <f t="shared" si="14"/>
        <v>1</v>
      </c>
      <c r="BA16">
        <v>5000</v>
      </c>
      <c r="BB16">
        <f t="shared" si="15"/>
        <v>0</v>
      </c>
      <c r="BD16">
        <f t="shared" si="0"/>
        <v>324000</v>
      </c>
      <c r="BE16" t="b">
        <f t="shared" si="1"/>
        <v>1</v>
      </c>
    </row>
    <row r="17" spans="1:57">
      <c r="A17">
        <v>5412200270</v>
      </c>
      <c r="B17" t="s">
        <v>54</v>
      </c>
      <c r="C17">
        <v>288400</v>
      </c>
      <c r="E17">
        <v>4</v>
      </c>
      <c r="F17">
        <f>IF(E17&gt;E$277,1,0)</f>
        <v>1</v>
      </c>
      <c r="H17" t="s">
        <v>26</v>
      </c>
      <c r="I17">
        <f t="shared" si="2"/>
        <v>1</v>
      </c>
      <c r="K17">
        <v>1860</v>
      </c>
      <c r="L17">
        <f t="shared" si="3"/>
        <v>0</v>
      </c>
      <c r="N17">
        <v>6687</v>
      </c>
      <c r="O17">
        <f t="shared" si="4"/>
        <v>0</v>
      </c>
      <c r="Q17">
        <v>1</v>
      </c>
      <c r="R17">
        <f t="shared" si="5"/>
        <v>0</v>
      </c>
      <c r="T17">
        <v>0</v>
      </c>
      <c r="U17">
        <f t="shared" si="6"/>
        <v>0</v>
      </c>
      <c r="W17">
        <v>0</v>
      </c>
      <c r="X17">
        <f t="shared" si="7"/>
        <v>0</v>
      </c>
      <c r="Z17">
        <v>4</v>
      </c>
      <c r="AA17">
        <f t="shared" si="8"/>
        <v>1</v>
      </c>
      <c r="AC17">
        <v>7</v>
      </c>
      <c r="AD17">
        <f t="shared" si="9"/>
        <v>0</v>
      </c>
      <c r="AF17">
        <v>1220</v>
      </c>
      <c r="AG17">
        <f t="shared" si="10"/>
        <v>0</v>
      </c>
      <c r="AI17">
        <v>640</v>
      </c>
      <c r="AJ17">
        <f t="shared" si="11"/>
        <v>1</v>
      </c>
      <c r="AL17">
        <v>1983</v>
      </c>
      <c r="AM17">
        <f t="shared" si="12"/>
        <v>1</v>
      </c>
      <c r="AO17">
        <v>0</v>
      </c>
      <c r="AP17">
        <f t="shared" si="13"/>
        <v>0</v>
      </c>
      <c r="AR17">
        <v>98031</v>
      </c>
      <c r="AU17" t="s">
        <v>55</v>
      </c>
      <c r="AV17">
        <v>-122186</v>
      </c>
      <c r="AX17">
        <v>1860</v>
      </c>
      <c r="AY17">
        <f t="shared" si="14"/>
        <v>0</v>
      </c>
      <c r="BA17">
        <v>6117</v>
      </c>
      <c r="BB17">
        <f t="shared" si="15"/>
        <v>0</v>
      </c>
      <c r="BD17">
        <f t="shared" si="0"/>
        <v>288400</v>
      </c>
      <c r="BE17" t="b">
        <f t="shared" si="1"/>
        <v>0</v>
      </c>
    </row>
    <row r="18" spans="1:57">
      <c r="A18">
        <v>5469700570</v>
      </c>
      <c r="B18" t="s">
        <v>56</v>
      </c>
      <c r="C18">
        <v>469500</v>
      </c>
      <c r="E18">
        <v>5</v>
      </c>
      <c r="F18">
        <f>IF(E18&gt;E$277,1,0)</f>
        <v>1</v>
      </c>
      <c r="H18" t="s">
        <v>26</v>
      </c>
      <c r="I18">
        <f t="shared" si="2"/>
        <v>1</v>
      </c>
      <c r="K18">
        <v>2970</v>
      </c>
      <c r="L18">
        <f t="shared" si="3"/>
        <v>1</v>
      </c>
      <c r="N18">
        <v>24759</v>
      </c>
      <c r="O18">
        <f t="shared" si="4"/>
        <v>1</v>
      </c>
      <c r="Q18">
        <v>1</v>
      </c>
      <c r="R18">
        <f t="shared" si="5"/>
        <v>0</v>
      </c>
      <c r="T18">
        <v>0</v>
      </c>
      <c r="U18">
        <f t="shared" si="6"/>
        <v>0</v>
      </c>
      <c r="W18">
        <v>0</v>
      </c>
      <c r="X18">
        <f t="shared" si="7"/>
        <v>0</v>
      </c>
      <c r="Z18">
        <v>4</v>
      </c>
      <c r="AA18">
        <f t="shared" si="8"/>
        <v>1</v>
      </c>
      <c r="AC18">
        <v>8</v>
      </c>
      <c r="AD18">
        <f t="shared" si="9"/>
        <v>1</v>
      </c>
      <c r="AF18">
        <v>1670</v>
      </c>
      <c r="AG18">
        <f t="shared" si="10"/>
        <v>0</v>
      </c>
      <c r="AI18">
        <v>1300</v>
      </c>
      <c r="AJ18">
        <f t="shared" si="11"/>
        <v>1</v>
      </c>
      <c r="AL18">
        <v>1969</v>
      </c>
      <c r="AM18">
        <f t="shared" si="12"/>
        <v>0</v>
      </c>
      <c r="AO18">
        <v>0</v>
      </c>
      <c r="AP18">
        <f t="shared" si="13"/>
        <v>0</v>
      </c>
      <c r="AR18">
        <v>98031</v>
      </c>
      <c r="AU18" t="s">
        <v>57</v>
      </c>
      <c r="AV18">
        <v>-122173</v>
      </c>
      <c r="AX18">
        <v>2100</v>
      </c>
      <c r="AY18">
        <f t="shared" si="14"/>
        <v>1</v>
      </c>
      <c r="BA18">
        <v>21803</v>
      </c>
      <c r="BB18">
        <f t="shared" si="15"/>
        <v>1</v>
      </c>
      <c r="BD18">
        <f t="shared" si="0"/>
        <v>469500</v>
      </c>
      <c r="BE18" t="b">
        <f t="shared" si="1"/>
        <v>1</v>
      </c>
    </row>
    <row r="19" spans="1:57">
      <c r="A19">
        <v>1862900350</v>
      </c>
      <c r="B19" t="s">
        <v>58</v>
      </c>
      <c r="C19">
        <v>315000</v>
      </c>
      <c r="E19">
        <v>4</v>
      </c>
      <c r="F19">
        <f>IF(E19&gt;E$277,1,0)</f>
        <v>1</v>
      </c>
      <c r="H19" t="s">
        <v>26</v>
      </c>
      <c r="I19">
        <f t="shared" si="2"/>
        <v>1</v>
      </c>
      <c r="K19">
        <v>1930</v>
      </c>
      <c r="L19">
        <f t="shared" si="3"/>
        <v>0</v>
      </c>
      <c r="N19">
        <v>9643</v>
      </c>
      <c r="O19">
        <f t="shared" si="4"/>
        <v>0</v>
      </c>
      <c r="Q19">
        <v>2</v>
      </c>
      <c r="R19">
        <f t="shared" si="5"/>
        <v>1</v>
      </c>
      <c r="T19">
        <v>0</v>
      </c>
      <c r="U19">
        <f t="shared" si="6"/>
        <v>0</v>
      </c>
      <c r="W19">
        <v>0</v>
      </c>
      <c r="X19">
        <f t="shared" si="7"/>
        <v>0</v>
      </c>
      <c r="Z19">
        <v>4</v>
      </c>
      <c r="AA19">
        <f t="shared" si="8"/>
        <v>1</v>
      </c>
      <c r="AC19">
        <v>7</v>
      </c>
      <c r="AD19">
        <f t="shared" si="9"/>
        <v>0</v>
      </c>
      <c r="AF19">
        <v>1930</v>
      </c>
      <c r="AG19">
        <f t="shared" si="10"/>
        <v>1</v>
      </c>
      <c r="AI19">
        <v>0</v>
      </c>
      <c r="AJ19">
        <f t="shared" si="11"/>
        <v>0</v>
      </c>
      <c r="AL19">
        <v>1992</v>
      </c>
      <c r="AM19">
        <f t="shared" si="12"/>
        <v>1</v>
      </c>
      <c r="AO19">
        <v>0</v>
      </c>
      <c r="AP19">
        <f t="shared" si="13"/>
        <v>0</v>
      </c>
      <c r="AR19">
        <v>98031</v>
      </c>
      <c r="AU19" t="s">
        <v>59</v>
      </c>
      <c r="AV19" t="s">
        <v>60</v>
      </c>
      <c r="AX19">
        <v>1930</v>
      </c>
      <c r="AY19">
        <f t="shared" si="14"/>
        <v>1</v>
      </c>
      <c r="BA19">
        <v>7525</v>
      </c>
      <c r="BB19">
        <f t="shared" si="15"/>
        <v>0</v>
      </c>
      <c r="BD19">
        <f t="shared" si="0"/>
        <v>315000</v>
      </c>
      <c r="BE19" t="b">
        <f t="shared" si="1"/>
        <v>1</v>
      </c>
    </row>
    <row r="20" spans="1:57">
      <c r="A20">
        <v>1541700240</v>
      </c>
      <c r="B20" t="s">
        <v>61</v>
      </c>
      <c r="C20">
        <v>305000</v>
      </c>
      <c r="E20">
        <v>4</v>
      </c>
      <c r="F20">
        <f>IF(E20&gt;E$277,1,0)</f>
        <v>1</v>
      </c>
      <c r="H20" t="s">
        <v>26</v>
      </c>
      <c r="I20">
        <f t="shared" si="2"/>
        <v>1</v>
      </c>
      <c r="K20">
        <v>2230</v>
      </c>
      <c r="L20">
        <f t="shared" si="3"/>
        <v>1</v>
      </c>
      <c r="N20">
        <v>5000</v>
      </c>
      <c r="O20">
        <f t="shared" si="4"/>
        <v>0</v>
      </c>
      <c r="Q20">
        <v>2</v>
      </c>
      <c r="R20">
        <f t="shared" si="5"/>
        <v>1</v>
      </c>
      <c r="T20">
        <v>0</v>
      </c>
      <c r="U20">
        <f t="shared" si="6"/>
        <v>0</v>
      </c>
      <c r="W20">
        <v>0</v>
      </c>
      <c r="X20">
        <f t="shared" si="7"/>
        <v>0</v>
      </c>
      <c r="Z20">
        <v>3</v>
      </c>
      <c r="AA20">
        <f t="shared" si="8"/>
        <v>0</v>
      </c>
      <c r="AC20">
        <v>8</v>
      </c>
      <c r="AD20">
        <f t="shared" si="9"/>
        <v>1</v>
      </c>
      <c r="AF20">
        <v>2230</v>
      </c>
      <c r="AG20">
        <f t="shared" si="10"/>
        <v>1</v>
      </c>
      <c r="AI20">
        <v>0</v>
      </c>
      <c r="AJ20">
        <f t="shared" si="11"/>
        <v>0</v>
      </c>
      <c r="AL20">
        <v>2003</v>
      </c>
      <c r="AM20">
        <f t="shared" si="12"/>
        <v>1</v>
      </c>
      <c r="AO20">
        <v>0</v>
      </c>
      <c r="AP20">
        <f t="shared" si="13"/>
        <v>0</v>
      </c>
      <c r="AR20">
        <v>98031</v>
      </c>
      <c r="AU20" t="s">
        <v>62</v>
      </c>
      <c r="AV20">
        <v>-122184</v>
      </c>
      <c r="AX20">
        <v>2230</v>
      </c>
      <c r="AY20">
        <f t="shared" si="14"/>
        <v>1</v>
      </c>
      <c r="BA20">
        <v>6137</v>
      </c>
      <c r="BB20">
        <f t="shared" si="15"/>
        <v>0</v>
      </c>
      <c r="BD20">
        <f t="shared" si="0"/>
        <v>305000</v>
      </c>
      <c r="BE20" t="b">
        <f t="shared" si="1"/>
        <v>1</v>
      </c>
    </row>
    <row r="21" spans="1:57">
      <c r="A21">
        <v>3110800260</v>
      </c>
      <c r="B21" t="s">
        <v>63</v>
      </c>
      <c r="C21">
        <v>274700</v>
      </c>
      <c r="E21">
        <v>4</v>
      </c>
      <c r="F21">
        <f>IF(E21&gt;E$277,1,0)</f>
        <v>1</v>
      </c>
      <c r="H21">
        <v>2</v>
      </c>
      <c r="I21">
        <f t="shared" si="2"/>
        <v>1</v>
      </c>
      <c r="K21">
        <v>2440</v>
      </c>
      <c r="L21">
        <f t="shared" si="3"/>
        <v>1</v>
      </c>
      <c r="N21">
        <v>9600</v>
      </c>
      <c r="O21">
        <f t="shared" si="4"/>
        <v>0</v>
      </c>
      <c r="Q21">
        <v>1</v>
      </c>
      <c r="R21">
        <f t="shared" si="5"/>
        <v>0</v>
      </c>
      <c r="T21">
        <v>0</v>
      </c>
      <c r="U21">
        <f t="shared" si="6"/>
        <v>0</v>
      </c>
      <c r="W21">
        <v>0</v>
      </c>
      <c r="X21">
        <f t="shared" si="7"/>
        <v>0</v>
      </c>
      <c r="Z21">
        <v>5</v>
      </c>
      <c r="AA21">
        <f t="shared" si="8"/>
        <v>1</v>
      </c>
      <c r="AC21">
        <v>7</v>
      </c>
      <c r="AD21">
        <f t="shared" si="9"/>
        <v>0</v>
      </c>
      <c r="AF21">
        <v>1220</v>
      </c>
      <c r="AG21">
        <f t="shared" si="10"/>
        <v>0</v>
      </c>
      <c r="AI21">
        <v>1220</v>
      </c>
      <c r="AJ21">
        <f t="shared" si="11"/>
        <v>1</v>
      </c>
      <c r="AL21">
        <v>1963</v>
      </c>
      <c r="AM21">
        <f t="shared" si="12"/>
        <v>0</v>
      </c>
      <c r="AO21">
        <v>0</v>
      </c>
      <c r="AP21">
        <f t="shared" si="13"/>
        <v>0</v>
      </c>
      <c r="AR21">
        <v>98031</v>
      </c>
      <c r="AU21" t="s">
        <v>64</v>
      </c>
      <c r="AV21">
        <v>-122179</v>
      </c>
      <c r="AX21">
        <v>1370</v>
      </c>
      <c r="AY21">
        <f t="shared" si="14"/>
        <v>0</v>
      </c>
      <c r="BA21">
        <v>9600</v>
      </c>
      <c r="BB21">
        <f t="shared" si="15"/>
        <v>1</v>
      </c>
      <c r="BD21">
        <f t="shared" si="0"/>
        <v>274700</v>
      </c>
      <c r="BE21" t="b">
        <f t="shared" si="1"/>
        <v>0</v>
      </c>
    </row>
    <row r="22" spans="1:57">
      <c r="A22">
        <v>1761300310</v>
      </c>
      <c r="B22" t="s">
        <v>65</v>
      </c>
      <c r="C22">
        <v>211000</v>
      </c>
      <c r="E22">
        <v>4</v>
      </c>
      <c r="F22">
        <f>IF(E22&gt;E$277,1,0)</f>
        <v>1</v>
      </c>
      <c r="H22">
        <v>2</v>
      </c>
      <c r="I22">
        <f t="shared" si="2"/>
        <v>1</v>
      </c>
      <c r="K22">
        <v>1710</v>
      </c>
      <c r="L22">
        <f t="shared" si="3"/>
        <v>0</v>
      </c>
      <c r="N22">
        <v>8288</v>
      </c>
      <c r="O22">
        <f t="shared" si="4"/>
        <v>0</v>
      </c>
      <c r="Q22" t="s">
        <v>42</v>
      </c>
      <c r="R22">
        <f t="shared" si="5"/>
        <v>1</v>
      </c>
      <c r="T22">
        <v>0</v>
      </c>
      <c r="U22">
        <f t="shared" si="6"/>
        <v>0</v>
      </c>
      <c r="W22">
        <v>0</v>
      </c>
      <c r="X22">
        <f t="shared" si="7"/>
        <v>0</v>
      </c>
      <c r="Z22">
        <v>3</v>
      </c>
      <c r="AA22">
        <f t="shared" si="8"/>
        <v>0</v>
      </c>
      <c r="AC22">
        <v>7</v>
      </c>
      <c r="AD22">
        <f t="shared" si="9"/>
        <v>0</v>
      </c>
      <c r="AF22">
        <v>1710</v>
      </c>
      <c r="AG22">
        <f t="shared" si="10"/>
        <v>1</v>
      </c>
      <c r="AI22">
        <v>0</v>
      </c>
      <c r="AJ22">
        <f t="shared" si="11"/>
        <v>0</v>
      </c>
      <c r="AL22">
        <v>1970</v>
      </c>
      <c r="AM22">
        <f t="shared" si="12"/>
        <v>0</v>
      </c>
      <c r="AO22">
        <v>0</v>
      </c>
      <c r="AP22">
        <f t="shared" si="13"/>
        <v>0</v>
      </c>
      <c r="AR22">
        <v>98031</v>
      </c>
      <c r="AU22" t="s">
        <v>66</v>
      </c>
      <c r="AV22">
        <v>-122174</v>
      </c>
      <c r="AX22">
        <v>1710</v>
      </c>
      <c r="AY22">
        <f t="shared" si="14"/>
        <v>0</v>
      </c>
      <c r="BA22">
        <v>7200</v>
      </c>
      <c r="BB22">
        <f t="shared" si="15"/>
        <v>0</v>
      </c>
      <c r="BD22">
        <f t="shared" si="0"/>
        <v>211000</v>
      </c>
      <c r="BE22" t="b">
        <f t="shared" si="1"/>
        <v>0</v>
      </c>
    </row>
    <row r="23" spans="1:57">
      <c r="A23">
        <v>4324200060</v>
      </c>
      <c r="B23" t="s">
        <v>67</v>
      </c>
      <c r="C23">
        <v>249000</v>
      </c>
      <c r="E23">
        <v>3</v>
      </c>
      <c r="F23">
        <f>IF(E23&gt;E$277,1,0)</f>
        <v>0</v>
      </c>
      <c r="H23" t="s">
        <v>42</v>
      </c>
      <c r="I23">
        <f t="shared" si="2"/>
        <v>1</v>
      </c>
      <c r="K23">
        <v>1700</v>
      </c>
      <c r="L23">
        <f t="shared" si="3"/>
        <v>0</v>
      </c>
      <c r="N23">
        <v>8247</v>
      </c>
      <c r="O23">
        <f t="shared" si="4"/>
        <v>0</v>
      </c>
      <c r="Q23">
        <v>1</v>
      </c>
      <c r="R23">
        <f t="shared" si="5"/>
        <v>0</v>
      </c>
      <c r="T23">
        <v>0</v>
      </c>
      <c r="U23">
        <f t="shared" si="6"/>
        <v>0</v>
      </c>
      <c r="W23">
        <v>0</v>
      </c>
      <c r="X23">
        <f t="shared" si="7"/>
        <v>0</v>
      </c>
      <c r="Z23">
        <v>3</v>
      </c>
      <c r="AA23">
        <f t="shared" si="8"/>
        <v>0</v>
      </c>
      <c r="AC23">
        <v>7</v>
      </c>
      <c r="AD23">
        <f t="shared" si="9"/>
        <v>0</v>
      </c>
      <c r="AF23">
        <v>1010</v>
      </c>
      <c r="AG23">
        <f t="shared" si="10"/>
        <v>0</v>
      </c>
      <c r="AI23">
        <v>690</v>
      </c>
      <c r="AJ23">
        <f t="shared" si="11"/>
        <v>1</v>
      </c>
      <c r="AL23">
        <v>1970</v>
      </c>
      <c r="AM23">
        <f t="shared" si="12"/>
        <v>0</v>
      </c>
      <c r="AO23">
        <v>0</v>
      </c>
      <c r="AP23">
        <f t="shared" si="13"/>
        <v>0</v>
      </c>
      <c r="AR23">
        <v>98031</v>
      </c>
      <c r="AU23" t="s">
        <v>68</v>
      </c>
      <c r="AV23">
        <v>-122174</v>
      </c>
      <c r="AX23">
        <v>1440</v>
      </c>
      <c r="AY23">
        <f t="shared" si="14"/>
        <v>0</v>
      </c>
      <c r="BA23">
        <v>8400</v>
      </c>
      <c r="BB23">
        <f t="shared" si="15"/>
        <v>0</v>
      </c>
      <c r="BD23">
        <f t="shared" si="0"/>
        <v>249000</v>
      </c>
      <c r="BE23" t="b">
        <f t="shared" si="1"/>
        <v>0</v>
      </c>
    </row>
    <row r="24" spans="1:57">
      <c r="A24">
        <v>1862900160</v>
      </c>
      <c r="B24" t="s">
        <v>30</v>
      </c>
      <c r="C24">
        <v>265900</v>
      </c>
      <c r="E24">
        <v>3</v>
      </c>
      <c r="F24">
        <f>IF(E24&gt;E$277,1,0)</f>
        <v>0</v>
      </c>
      <c r="H24">
        <v>2</v>
      </c>
      <c r="I24">
        <f t="shared" si="2"/>
        <v>1</v>
      </c>
      <c r="K24">
        <v>1180</v>
      </c>
      <c r="L24">
        <f t="shared" si="3"/>
        <v>0</v>
      </c>
      <c r="N24">
        <v>7793</v>
      </c>
      <c r="O24">
        <f t="shared" si="4"/>
        <v>0</v>
      </c>
      <c r="Q24">
        <v>1</v>
      </c>
      <c r="R24">
        <f t="shared" si="5"/>
        <v>0</v>
      </c>
      <c r="T24">
        <v>0</v>
      </c>
      <c r="U24">
        <f t="shared" si="6"/>
        <v>0</v>
      </c>
      <c r="W24">
        <v>0</v>
      </c>
      <c r="X24">
        <f t="shared" si="7"/>
        <v>0</v>
      </c>
      <c r="Z24">
        <v>4</v>
      </c>
      <c r="AA24">
        <f t="shared" si="8"/>
        <v>1</v>
      </c>
      <c r="AC24">
        <v>7</v>
      </c>
      <c r="AD24">
        <f t="shared" si="9"/>
        <v>0</v>
      </c>
      <c r="AF24">
        <v>1180</v>
      </c>
      <c r="AG24">
        <f t="shared" si="10"/>
        <v>0</v>
      </c>
      <c r="AI24">
        <v>0</v>
      </c>
      <c r="AJ24">
        <f t="shared" si="11"/>
        <v>0</v>
      </c>
      <c r="AL24">
        <v>1992</v>
      </c>
      <c r="AM24">
        <f t="shared" si="12"/>
        <v>1</v>
      </c>
      <c r="AO24">
        <v>0</v>
      </c>
      <c r="AP24">
        <f t="shared" si="13"/>
        <v>0</v>
      </c>
      <c r="AR24">
        <v>98031</v>
      </c>
      <c r="AU24" t="s">
        <v>69</v>
      </c>
      <c r="AV24">
        <v>-122181</v>
      </c>
      <c r="AX24">
        <v>1720</v>
      </c>
      <c r="AY24">
        <f t="shared" si="14"/>
        <v>0</v>
      </c>
      <c r="BA24">
        <v>7793</v>
      </c>
      <c r="BB24">
        <f t="shared" si="15"/>
        <v>0</v>
      </c>
      <c r="BD24">
        <f t="shared" si="0"/>
        <v>265900</v>
      </c>
      <c r="BE24" t="b">
        <f t="shared" si="1"/>
        <v>0</v>
      </c>
    </row>
    <row r="25" spans="1:57">
      <c r="A25">
        <v>522059299</v>
      </c>
      <c r="B25" t="s">
        <v>70</v>
      </c>
      <c r="C25">
        <v>300000</v>
      </c>
      <c r="E25">
        <v>3</v>
      </c>
      <c r="F25">
        <f>IF(E25&gt;E$277,1,0)</f>
        <v>0</v>
      </c>
      <c r="H25" t="s">
        <v>31</v>
      </c>
      <c r="I25">
        <f t="shared" si="2"/>
        <v>1</v>
      </c>
      <c r="K25">
        <v>1280</v>
      </c>
      <c r="L25">
        <f t="shared" si="3"/>
        <v>0</v>
      </c>
      <c r="N25">
        <v>12776</v>
      </c>
      <c r="O25">
        <f t="shared" si="4"/>
        <v>1</v>
      </c>
      <c r="Q25">
        <v>1</v>
      </c>
      <c r="R25">
        <f t="shared" si="5"/>
        <v>0</v>
      </c>
      <c r="T25">
        <v>0</v>
      </c>
      <c r="U25">
        <f t="shared" si="6"/>
        <v>0</v>
      </c>
      <c r="W25">
        <v>0</v>
      </c>
      <c r="X25">
        <f t="shared" si="7"/>
        <v>0</v>
      </c>
      <c r="Z25">
        <v>4</v>
      </c>
      <c r="AA25">
        <f t="shared" si="8"/>
        <v>1</v>
      </c>
      <c r="AC25">
        <v>7</v>
      </c>
      <c r="AD25">
        <f t="shared" si="9"/>
        <v>0</v>
      </c>
      <c r="AF25">
        <v>1280</v>
      </c>
      <c r="AG25">
        <f t="shared" si="10"/>
        <v>0</v>
      </c>
      <c r="AI25">
        <v>0</v>
      </c>
      <c r="AJ25">
        <f t="shared" si="11"/>
        <v>0</v>
      </c>
      <c r="AL25">
        <v>1977</v>
      </c>
      <c r="AM25">
        <f t="shared" si="12"/>
        <v>0</v>
      </c>
      <c r="AO25">
        <v>0</v>
      </c>
      <c r="AP25">
        <f t="shared" si="13"/>
        <v>0</v>
      </c>
      <c r="AR25">
        <v>98031</v>
      </c>
      <c r="AU25" t="s">
        <v>71</v>
      </c>
      <c r="AV25">
        <v>-122199</v>
      </c>
      <c r="AX25">
        <v>1680</v>
      </c>
      <c r="AY25">
        <f t="shared" si="14"/>
        <v>0</v>
      </c>
      <c r="BA25">
        <v>11704</v>
      </c>
      <c r="BB25">
        <f t="shared" si="15"/>
        <v>1</v>
      </c>
      <c r="BD25">
        <f t="shared" si="0"/>
        <v>300000</v>
      </c>
      <c r="BE25" t="b">
        <f t="shared" si="1"/>
        <v>0</v>
      </c>
    </row>
    <row r="26" spans="1:57">
      <c r="A26">
        <v>1722059326</v>
      </c>
      <c r="B26" t="s">
        <v>72</v>
      </c>
      <c r="C26">
        <v>269000</v>
      </c>
      <c r="E26">
        <v>3</v>
      </c>
      <c r="F26">
        <f>IF(E26&gt;E$277,1,0)</f>
        <v>0</v>
      </c>
      <c r="H26">
        <v>2</v>
      </c>
      <c r="I26">
        <f t="shared" si="2"/>
        <v>1</v>
      </c>
      <c r="K26">
        <v>1210</v>
      </c>
      <c r="L26">
        <f t="shared" si="3"/>
        <v>0</v>
      </c>
      <c r="N26">
        <v>7136</v>
      </c>
      <c r="O26">
        <f t="shared" si="4"/>
        <v>0</v>
      </c>
      <c r="Q26">
        <v>1</v>
      </c>
      <c r="R26">
        <f t="shared" si="5"/>
        <v>0</v>
      </c>
      <c r="T26">
        <v>0</v>
      </c>
      <c r="U26">
        <f t="shared" si="6"/>
        <v>0</v>
      </c>
      <c r="W26">
        <v>0</v>
      </c>
      <c r="X26">
        <f t="shared" si="7"/>
        <v>0</v>
      </c>
      <c r="Z26">
        <v>3</v>
      </c>
      <c r="AA26">
        <f t="shared" si="8"/>
        <v>0</v>
      </c>
      <c r="AC26">
        <v>7</v>
      </c>
      <c r="AD26">
        <f t="shared" si="9"/>
        <v>0</v>
      </c>
      <c r="AF26">
        <v>1210</v>
      </c>
      <c r="AG26">
        <f t="shared" si="10"/>
        <v>0</v>
      </c>
      <c r="AI26">
        <v>0</v>
      </c>
      <c r="AJ26">
        <f t="shared" si="11"/>
        <v>0</v>
      </c>
      <c r="AL26">
        <v>2003</v>
      </c>
      <c r="AM26">
        <f t="shared" si="12"/>
        <v>1</v>
      </c>
      <c r="AO26">
        <v>0</v>
      </c>
      <c r="AP26">
        <f t="shared" si="13"/>
        <v>0</v>
      </c>
      <c r="AR26">
        <v>98031</v>
      </c>
      <c r="AU26" t="s">
        <v>73</v>
      </c>
      <c r="AV26">
        <v>-122203</v>
      </c>
      <c r="AX26">
        <v>1210</v>
      </c>
      <c r="AY26">
        <f t="shared" si="14"/>
        <v>0</v>
      </c>
      <c r="BA26">
        <v>5765</v>
      </c>
      <c r="BB26">
        <f t="shared" si="15"/>
        <v>0</v>
      </c>
      <c r="BD26">
        <f t="shared" si="0"/>
        <v>269000</v>
      </c>
      <c r="BE26" t="b">
        <f t="shared" si="1"/>
        <v>0</v>
      </c>
    </row>
    <row r="27" spans="1:57">
      <c r="A27">
        <v>2873000260</v>
      </c>
      <c r="B27" t="s">
        <v>74</v>
      </c>
      <c r="C27">
        <v>150000</v>
      </c>
      <c r="E27">
        <v>3</v>
      </c>
      <c r="F27">
        <f>IF(E27&gt;E$277,1,0)</f>
        <v>0</v>
      </c>
      <c r="H27">
        <v>1</v>
      </c>
      <c r="I27">
        <f t="shared" si="2"/>
        <v>0</v>
      </c>
      <c r="K27">
        <v>1250</v>
      </c>
      <c r="L27">
        <f t="shared" si="3"/>
        <v>0</v>
      </c>
      <c r="N27">
        <v>7210</v>
      </c>
      <c r="O27">
        <f t="shared" si="4"/>
        <v>0</v>
      </c>
      <c r="Q27">
        <v>1</v>
      </c>
      <c r="R27">
        <f t="shared" si="5"/>
        <v>0</v>
      </c>
      <c r="T27">
        <v>0</v>
      </c>
      <c r="U27">
        <f t="shared" si="6"/>
        <v>0</v>
      </c>
      <c r="W27">
        <v>0</v>
      </c>
      <c r="X27">
        <f t="shared" si="7"/>
        <v>0</v>
      </c>
      <c r="Z27">
        <v>4</v>
      </c>
      <c r="AA27">
        <f t="shared" si="8"/>
        <v>1</v>
      </c>
      <c r="AC27">
        <v>7</v>
      </c>
      <c r="AD27">
        <f t="shared" si="9"/>
        <v>0</v>
      </c>
      <c r="AF27">
        <v>1250</v>
      </c>
      <c r="AG27">
        <f t="shared" si="10"/>
        <v>0</v>
      </c>
      <c r="AI27">
        <v>0</v>
      </c>
      <c r="AJ27">
        <f t="shared" si="11"/>
        <v>0</v>
      </c>
      <c r="AL27">
        <v>1968</v>
      </c>
      <c r="AM27">
        <f t="shared" si="12"/>
        <v>0</v>
      </c>
      <c r="AO27">
        <v>0</v>
      </c>
      <c r="AP27">
        <f t="shared" si="13"/>
        <v>0</v>
      </c>
      <c r="AR27">
        <v>98031</v>
      </c>
      <c r="AU27" t="s">
        <v>75</v>
      </c>
      <c r="AV27">
        <v>-122168</v>
      </c>
      <c r="AX27">
        <v>1010</v>
      </c>
      <c r="AY27">
        <f t="shared" si="14"/>
        <v>0</v>
      </c>
      <c r="BA27">
        <v>7210</v>
      </c>
      <c r="BB27">
        <f t="shared" si="15"/>
        <v>0</v>
      </c>
      <c r="BD27">
        <f t="shared" si="0"/>
        <v>150000</v>
      </c>
      <c r="BE27" t="b">
        <f t="shared" si="1"/>
        <v>0</v>
      </c>
    </row>
    <row r="28" spans="1:57">
      <c r="A28">
        <v>5469700260</v>
      </c>
      <c r="B28" t="s">
        <v>76</v>
      </c>
      <c r="C28">
        <v>340000</v>
      </c>
      <c r="E28">
        <v>4</v>
      </c>
      <c r="F28">
        <f>IF(E28&gt;E$277,1,0)</f>
        <v>1</v>
      </c>
      <c r="H28" t="s">
        <v>37</v>
      </c>
      <c r="I28">
        <f t="shared" si="2"/>
        <v>1</v>
      </c>
      <c r="K28">
        <v>2530</v>
      </c>
      <c r="L28">
        <f t="shared" si="3"/>
        <v>1</v>
      </c>
      <c r="N28">
        <v>24700</v>
      </c>
      <c r="O28">
        <f t="shared" si="4"/>
        <v>1</v>
      </c>
      <c r="Q28">
        <v>2</v>
      </c>
      <c r="R28">
        <f t="shared" si="5"/>
        <v>1</v>
      </c>
      <c r="T28">
        <v>0</v>
      </c>
      <c r="U28">
        <f t="shared" si="6"/>
        <v>0</v>
      </c>
      <c r="W28">
        <v>0</v>
      </c>
      <c r="X28">
        <f t="shared" si="7"/>
        <v>0</v>
      </c>
      <c r="Z28">
        <v>3</v>
      </c>
      <c r="AA28">
        <f t="shared" si="8"/>
        <v>0</v>
      </c>
      <c r="AC28">
        <v>7</v>
      </c>
      <c r="AD28">
        <f t="shared" si="9"/>
        <v>0</v>
      </c>
      <c r="AF28">
        <v>2530</v>
      </c>
      <c r="AG28">
        <f t="shared" si="10"/>
        <v>1</v>
      </c>
      <c r="AI28">
        <v>0</v>
      </c>
      <c r="AJ28">
        <f t="shared" si="11"/>
        <v>0</v>
      </c>
      <c r="AL28">
        <v>1974</v>
      </c>
      <c r="AM28">
        <f t="shared" si="12"/>
        <v>0</v>
      </c>
      <c r="AO28">
        <v>0</v>
      </c>
      <c r="AP28">
        <f t="shared" si="13"/>
        <v>0</v>
      </c>
      <c r="AR28">
        <v>98031</v>
      </c>
      <c r="AU28" t="s">
        <v>77</v>
      </c>
      <c r="AV28">
        <v>-122177</v>
      </c>
      <c r="AX28">
        <v>2650</v>
      </c>
      <c r="AY28">
        <f t="shared" si="14"/>
        <v>1</v>
      </c>
      <c r="BA28">
        <v>24700</v>
      </c>
      <c r="BB28">
        <f t="shared" si="15"/>
        <v>1</v>
      </c>
      <c r="BD28">
        <f t="shared" si="0"/>
        <v>340000</v>
      </c>
      <c r="BE28" t="b">
        <f t="shared" si="1"/>
        <v>1</v>
      </c>
    </row>
    <row r="29" spans="1:57">
      <c r="A29">
        <v>8078100260</v>
      </c>
      <c r="B29" t="s">
        <v>78</v>
      </c>
      <c r="C29">
        <v>340000</v>
      </c>
      <c r="E29">
        <v>4</v>
      </c>
      <c r="F29">
        <f>IF(E29&gt;E$277,1,0)</f>
        <v>1</v>
      </c>
      <c r="H29" t="s">
        <v>26</v>
      </c>
      <c r="I29">
        <f t="shared" si="2"/>
        <v>1</v>
      </c>
      <c r="K29">
        <v>2360</v>
      </c>
      <c r="L29">
        <f t="shared" si="3"/>
        <v>1</v>
      </c>
      <c r="N29">
        <v>7475</v>
      </c>
      <c r="O29">
        <f t="shared" si="4"/>
        <v>0</v>
      </c>
      <c r="Q29">
        <v>2</v>
      </c>
      <c r="R29">
        <f t="shared" si="5"/>
        <v>1</v>
      </c>
      <c r="T29">
        <v>0</v>
      </c>
      <c r="U29">
        <f t="shared" si="6"/>
        <v>0</v>
      </c>
      <c r="W29">
        <v>0</v>
      </c>
      <c r="X29">
        <f t="shared" si="7"/>
        <v>0</v>
      </c>
      <c r="Z29">
        <v>3</v>
      </c>
      <c r="AA29">
        <f t="shared" si="8"/>
        <v>0</v>
      </c>
      <c r="AC29">
        <v>8</v>
      </c>
      <c r="AD29">
        <f t="shared" si="9"/>
        <v>1</v>
      </c>
      <c r="AF29">
        <v>2360</v>
      </c>
      <c r="AG29">
        <f t="shared" si="10"/>
        <v>1</v>
      </c>
      <c r="AI29">
        <v>0</v>
      </c>
      <c r="AJ29">
        <f t="shared" si="11"/>
        <v>0</v>
      </c>
      <c r="AL29">
        <v>1992</v>
      </c>
      <c r="AM29">
        <f t="shared" si="12"/>
        <v>1</v>
      </c>
      <c r="AO29">
        <v>0</v>
      </c>
      <c r="AP29">
        <f t="shared" si="13"/>
        <v>0</v>
      </c>
      <c r="AR29">
        <v>98031</v>
      </c>
      <c r="AU29" t="s">
        <v>79</v>
      </c>
      <c r="AV29" t="s">
        <v>80</v>
      </c>
      <c r="AX29">
        <v>2280</v>
      </c>
      <c r="AY29">
        <f t="shared" si="14"/>
        <v>1</v>
      </c>
      <c r="BA29">
        <v>7570</v>
      </c>
      <c r="BB29">
        <f t="shared" si="15"/>
        <v>0</v>
      </c>
      <c r="BD29">
        <f t="shared" si="0"/>
        <v>340000</v>
      </c>
      <c r="BE29" t="b">
        <f t="shared" si="1"/>
        <v>1</v>
      </c>
    </row>
    <row r="30" spans="1:57">
      <c r="A30">
        <v>6648701420</v>
      </c>
      <c r="B30" t="s">
        <v>49</v>
      </c>
      <c r="C30">
        <v>205000</v>
      </c>
      <c r="E30">
        <v>4</v>
      </c>
      <c r="F30">
        <f>IF(E30&gt;E$277,1,0)</f>
        <v>1</v>
      </c>
      <c r="H30">
        <v>2</v>
      </c>
      <c r="I30">
        <f t="shared" si="2"/>
        <v>1</v>
      </c>
      <c r="K30">
        <v>1450</v>
      </c>
      <c r="L30">
        <f t="shared" si="3"/>
        <v>0</v>
      </c>
      <c r="N30">
        <v>8175</v>
      </c>
      <c r="O30">
        <f t="shared" si="4"/>
        <v>0</v>
      </c>
      <c r="Q30">
        <v>1</v>
      </c>
      <c r="R30">
        <f t="shared" si="5"/>
        <v>0</v>
      </c>
      <c r="T30">
        <v>0</v>
      </c>
      <c r="U30">
        <f t="shared" si="6"/>
        <v>0</v>
      </c>
      <c r="W30">
        <v>0</v>
      </c>
      <c r="X30">
        <f t="shared" si="7"/>
        <v>0</v>
      </c>
      <c r="Z30">
        <v>4</v>
      </c>
      <c r="AA30">
        <f t="shared" si="8"/>
        <v>1</v>
      </c>
      <c r="AC30">
        <v>7</v>
      </c>
      <c r="AD30">
        <f t="shared" si="9"/>
        <v>0</v>
      </c>
      <c r="AF30">
        <v>1450</v>
      </c>
      <c r="AG30">
        <f t="shared" si="10"/>
        <v>0</v>
      </c>
      <c r="AI30">
        <v>0</v>
      </c>
      <c r="AJ30">
        <f t="shared" si="11"/>
        <v>0</v>
      </c>
      <c r="AL30">
        <v>1967</v>
      </c>
      <c r="AM30">
        <f t="shared" si="12"/>
        <v>0</v>
      </c>
      <c r="AO30">
        <v>0</v>
      </c>
      <c r="AP30">
        <f t="shared" si="13"/>
        <v>0</v>
      </c>
      <c r="AR30">
        <v>98031</v>
      </c>
      <c r="AU30" t="s">
        <v>81</v>
      </c>
      <c r="AV30">
        <v>-122195</v>
      </c>
      <c r="AX30">
        <v>1570</v>
      </c>
      <c r="AY30">
        <f t="shared" si="14"/>
        <v>0</v>
      </c>
      <c r="BA30">
        <v>9024</v>
      </c>
      <c r="BB30">
        <f t="shared" si="15"/>
        <v>1</v>
      </c>
      <c r="BD30">
        <f t="shared" si="0"/>
        <v>205000</v>
      </c>
      <c r="BE30" t="b">
        <f t="shared" si="1"/>
        <v>0</v>
      </c>
    </row>
    <row r="31" spans="1:57">
      <c r="A31">
        <v>739800070</v>
      </c>
      <c r="B31" t="s">
        <v>82</v>
      </c>
      <c r="C31">
        <v>265000</v>
      </c>
      <c r="E31">
        <v>3</v>
      </c>
      <c r="F31">
        <f>IF(E31&gt;E$277,1,0)</f>
        <v>0</v>
      </c>
      <c r="H31" t="s">
        <v>26</v>
      </c>
      <c r="I31">
        <f t="shared" si="2"/>
        <v>1</v>
      </c>
      <c r="K31">
        <v>1440</v>
      </c>
      <c r="L31">
        <f t="shared" si="3"/>
        <v>0</v>
      </c>
      <c r="N31">
        <v>7741</v>
      </c>
      <c r="O31">
        <f t="shared" si="4"/>
        <v>0</v>
      </c>
      <c r="Q31">
        <v>1</v>
      </c>
      <c r="R31">
        <f t="shared" si="5"/>
        <v>0</v>
      </c>
      <c r="T31">
        <v>0</v>
      </c>
      <c r="U31">
        <f t="shared" si="6"/>
        <v>0</v>
      </c>
      <c r="W31">
        <v>0</v>
      </c>
      <c r="X31">
        <f t="shared" si="7"/>
        <v>0</v>
      </c>
      <c r="Z31">
        <v>4</v>
      </c>
      <c r="AA31">
        <f t="shared" si="8"/>
        <v>1</v>
      </c>
      <c r="AC31">
        <v>7</v>
      </c>
      <c r="AD31">
        <f t="shared" si="9"/>
        <v>0</v>
      </c>
      <c r="AF31">
        <v>1000</v>
      </c>
      <c r="AG31">
        <f t="shared" si="10"/>
        <v>0</v>
      </c>
      <c r="AI31">
        <v>440</v>
      </c>
      <c r="AJ31">
        <f t="shared" si="11"/>
        <v>1</v>
      </c>
      <c r="AL31">
        <v>1983</v>
      </c>
      <c r="AM31">
        <f t="shared" si="12"/>
        <v>1</v>
      </c>
      <c r="AO31">
        <v>0</v>
      </c>
      <c r="AP31">
        <f t="shared" si="13"/>
        <v>0</v>
      </c>
      <c r="AR31">
        <v>98031</v>
      </c>
      <c r="AU31" t="s">
        <v>83</v>
      </c>
      <c r="AV31">
        <v>-122194</v>
      </c>
      <c r="AX31">
        <v>1680</v>
      </c>
      <c r="AY31">
        <f t="shared" si="14"/>
        <v>0</v>
      </c>
      <c r="BA31">
        <v>7316</v>
      </c>
      <c r="BB31">
        <f t="shared" si="15"/>
        <v>0</v>
      </c>
      <c r="BD31">
        <f t="shared" si="0"/>
        <v>265000</v>
      </c>
      <c r="BE31" t="b">
        <f t="shared" si="1"/>
        <v>0</v>
      </c>
    </row>
    <row r="32" spans="1:57">
      <c r="A32">
        <v>1561910270</v>
      </c>
      <c r="B32" t="s">
        <v>84</v>
      </c>
      <c r="C32">
        <v>372400</v>
      </c>
      <c r="E32">
        <v>3</v>
      </c>
      <c r="F32">
        <f>IF(E32&gt;E$277,1,0)</f>
        <v>0</v>
      </c>
      <c r="H32" t="s">
        <v>26</v>
      </c>
      <c r="I32">
        <f t="shared" si="2"/>
        <v>1</v>
      </c>
      <c r="K32">
        <v>2720</v>
      </c>
      <c r="L32">
        <f t="shared" si="3"/>
        <v>1</v>
      </c>
      <c r="N32">
        <v>11937</v>
      </c>
      <c r="O32">
        <f t="shared" si="4"/>
        <v>0</v>
      </c>
      <c r="Q32">
        <v>2</v>
      </c>
      <c r="R32">
        <f t="shared" si="5"/>
        <v>1</v>
      </c>
      <c r="T32">
        <v>0</v>
      </c>
      <c r="U32">
        <f t="shared" si="6"/>
        <v>0</v>
      </c>
      <c r="W32">
        <v>0</v>
      </c>
      <c r="X32">
        <f t="shared" si="7"/>
        <v>0</v>
      </c>
      <c r="Z32">
        <v>3</v>
      </c>
      <c r="AA32">
        <f t="shared" si="8"/>
        <v>0</v>
      </c>
      <c r="AC32">
        <v>9</v>
      </c>
      <c r="AD32">
        <f t="shared" si="9"/>
        <v>1</v>
      </c>
      <c r="AF32">
        <v>2720</v>
      </c>
      <c r="AG32">
        <f t="shared" si="10"/>
        <v>1</v>
      </c>
      <c r="AI32">
        <v>0</v>
      </c>
      <c r="AJ32">
        <f t="shared" si="11"/>
        <v>0</v>
      </c>
      <c r="AL32">
        <v>1990</v>
      </c>
      <c r="AM32">
        <f t="shared" si="12"/>
        <v>1</v>
      </c>
      <c r="AO32">
        <v>0</v>
      </c>
      <c r="AP32">
        <f t="shared" si="13"/>
        <v>0</v>
      </c>
      <c r="AR32">
        <v>98031</v>
      </c>
      <c r="AU32" t="s">
        <v>85</v>
      </c>
      <c r="AV32">
        <v>-122212</v>
      </c>
      <c r="AX32">
        <v>2590</v>
      </c>
      <c r="AY32">
        <f t="shared" si="14"/>
        <v>1</v>
      </c>
      <c r="BA32">
        <v>9683</v>
      </c>
      <c r="BB32">
        <f t="shared" si="15"/>
        <v>1</v>
      </c>
      <c r="BD32">
        <f t="shared" si="0"/>
        <v>372400</v>
      </c>
      <c r="BE32" t="b">
        <f t="shared" si="1"/>
        <v>1</v>
      </c>
    </row>
    <row r="33" spans="1:57">
      <c r="A33">
        <v>2796100160</v>
      </c>
      <c r="B33" t="s">
        <v>54</v>
      </c>
      <c r="C33">
        <v>250000</v>
      </c>
      <c r="E33">
        <v>4</v>
      </c>
      <c r="F33">
        <f>IF(E33&gt;E$277,1,0)</f>
        <v>1</v>
      </c>
      <c r="H33">
        <v>2</v>
      </c>
      <c r="I33">
        <f t="shared" si="2"/>
        <v>1</v>
      </c>
      <c r="K33">
        <v>1960</v>
      </c>
      <c r="L33">
        <f t="shared" si="3"/>
        <v>1</v>
      </c>
      <c r="N33">
        <v>7560</v>
      </c>
      <c r="O33">
        <f t="shared" si="4"/>
        <v>0</v>
      </c>
      <c r="Q33">
        <v>1</v>
      </c>
      <c r="R33">
        <f t="shared" si="5"/>
        <v>0</v>
      </c>
      <c r="T33">
        <v>0</v>
      </c>
      <c r="U33">
        <f t="shared" si="6"/>
        <v>0</v>
      </c>
      <c r="W33">
        <v>0</v>
      </c>
      <c r="X33">
        <f t="shared" si="7"/>
        <v>0</v>
      </c>
      <c r="Z33">
        <v>5</v>
      </c>
      <c r="AA33">
        <f t="shared" si="8"/>
        <v>1</v>
      </c>
      <c r="AC33">
        <v>7</v>
      </c>
      <c r="AD33">
        <f t="shared" si="9"/>
        <v>0</v>
      </c>
      <c r="AF33">
        <v>1160</v>
      </c>
      <c r="AG33">
        <f t="shared" si="10"/>
        <v>0</v>
      </c>
      <c r="AI33">
        <v>800</v>
      </c>
      <c r="AJ33">
        <f t="shared" si="11"/>
        <v>1</v>
      </c>
      <c r="AL33">
        <v>1978</v>
      </c>
      <c r="AM33">
        <f t="shared" si="12"/>
        <v>0</v>
      </c>
      <c r="AO33">
        <v>0</v>
      </c>
      <c r="AP33">
        <f t="shared" si="13"/>
        <v>0</v>
      </c>
      <c r="AR33">
        <v>98031</v>
      </c>
      <c r="AU33" t="s">
        <v>86</v>
      </c>
      <c r="AV33">
        <v>-122178</v>
      </c>
      <c r="AX33">
        <v>1950</v>
      </c>
      <c r="AY33">
        <f t="shared" si="14"/>
        <v>1</v>
      </c>
      <c r="BA33">
        <v>7560</v>
      </c>
      <c r="BB33">
        <f t="shared" si="15"/>
        <v>0</v>
      </c>
      <c r="BD33">
        <f t="shared" si="0"/>
        <v>250000</v>
      </c>
      <c r="BE33" t="b">
        <f t="shared" si="1"/>
        <v>0</v>
      </c>
    </row>
    <row r="34" spans="1:57">
      <c r="A34">
        <v>5126950340</v>
      </c>
      <c r="B34" t="s">
        <v>87</v>
      </c>
      <c r="C34">
        <v>252000</v>
      </c>
      <c r="E34">
        <v>3</v>
      </c>
      <c r="F34">
        <f>IF(E34&gt;E$277,1,0)</f>
        <v>0</v>
      </c>
      <c r="H34" t="s">
        <v>31</v>
      </c>
      <c r="I34">
        <f t="shared" si="2"/>
        <v>1</v>
      </c>
      <c r="K34">
        <v>1430</v>
      </c>
      <c r="L34">
        <f t="shared" si="3"/>
        <v>0</v>
      </c>
      <c r="N34">
        <v>7700</v>
      </c>
      <c r="O34">
        <f t="shared" si="4"/>
        <v>0</v>
      </c>
      <c r="Q34">
        <v>1</v>
      </c>
      <c r="R34">
        <f t="shared" si="5"/>
        <v>0</v>
      </c>
      <c r="T34">
        <v>0</v>
      </c>
      <c r="U34">
        <f t="shared" si="6"/>
        <v>0</v>
      </c>
      <c r="W34">
        <v>0</v>
      </c>
      <c r="X34">
        <f t="shared" si="7"/>
        <v>0</v>
      </c>
      <c r="Z34">
        <v>4</v>
      </c>
      <c r="AA34">
        <f t="shared" si="8"/>
        <v>1</v>
      </c>
      <c r="AC34">
        <v>7</v>
      </c>
      <c r="AD34">
        <f t="shared" si="9"/>
        <v>0</v>
      </c>
      <c r="AF34">
        <v>980</v>
      </c>
      <c r="AG34">
        <f t="shared" si="10"/>
        <v>0</v>
      </c>
      <c r="AI34">
        <v>450</v>
      </c>
      <c r="AJ34">
        <f t="shared" si="11"/>
        <v>1</v>
      </c>
      <c r="AL34">
        <v>1981</v>
      </c>
      <c r="AM34">
        <f t="shared" si="12"/>
        <v>0</v>
      </c>
      <c r="AO34">
        <v>0</v>
      </c>
      <c r="AP34">
        <f t="shared" si="13"/>
        <v>0</v>
      </c>
      <c r="AR34">
        <v>98031</v>
      </c>
      <c r="AU34" t="s">
        <v>88</v>
      </c>
      <c r="AV34">
        <v>-122183</v>
      </c>
      <c r="AX34">
        <v>1430</v>
      </c>
      <c r="AY34">
        <f t="shared" si="14"/>
        <v>0</v>
      </c>
      <c r="BA34">
        <v>8625</v>
      </c>
      <c r="BB34">
        <f t="shared" si="15"/>
        <v>1</v>
      </c>
      <c r="BD34">
        <f t="shared" si="0"/>
        <v>252000</v>
      </c>
      <c r="BE34" t="b">
        <f t="shared" si="1"/>
        <v>0</v>
      </c>
    </row>
    <row r="35" spans="1:57">
      <c r="A35">
        <v>2796100640</v>
      </c>
      <c r="B35" t="s">
        <v>89</v>
      </c>
      <c r="C35">
        <v>264900</v>
      </c>
      <c r="E35">
        <v>4</v>
      </c>
      <c r="F35">
        <f>IF(E35&gt;E$277,1,0)</f>
        <v>1</v>
      </c>
      <c r="H35" t="s">
        <v>26</v>
      </c>
      <c r="I35">
        <f t="shared" si="2"/>
        <v>1</v>
      </c>
      <c r="K35">
        <v>2040</v>
      </c>
      <c r="L35">
        <f t="shared" si="3"/>
        <v>1</v>
      </c>
      <c r="N35">
        <v>7000</v>
      </c>
      <c r="O35">
        <f t="shared" si="4"/>
        <v>0</v>
      </c>
      <c r="Q35">
        <v>1</v>
      </c>
      <c r="R35">
        <f t="shared" si="5"/>
        <v>0</v>
      </c>
      <c r="T35">
        <v>0</v>
      </c>
      <c r="U35">
        <f t="shared" si="6"/>
        <v>0</v>
      </c>
      <c r="W35">
        <v>0</v>
      </c>
      <c r="X35">
        <f t="shared" si="7"/>
        <v>0</v>
      </c>
      <c r="Z35">
        <v>3</v>
      </c>
      <c r="AA35">
        <f t="shared" si="8"/>
        <v>0</v>
      </c>
      <c r="AC35">
        <v>7</v>
      </c>
      <c r="AD35">
        <f t="shared" si="9"/>
        <v>0</v>
      </c>
      <c r="AF35">
        <v>1250</v>
      </c>
      <c r="AG35">
        <f t="shared" si="10"/>
        <v>0</v>
      </c>
      <c r="AI35">
        <v>790</v>
      </c>
      <c r="AJ35">
        <f t="shared" si="11"/>
        <v>1</v>
      </c>
      <c r="AL35">
        <v>1979</v>
      </c>
      <c r="AM35">
        <f t="shared" si="12"/>
        <v>0</v>
      </c>
      <c r="AO35">
        <v>0</v>
      </c>
      <c r="AP35">
        <f t="shared" si="13"/>
        <v>0</v>
      </c>
      <c r="AR35">
        <v>98031</v>
      </c>
      <c r="AU35" t="s">
        <v>90</v>
      </c>
      <c r="AV35">
        <v>-122176</v>
      </c>
      <c r="AX35">
        <v>1900</v>
      </c>
      <c r="AY35">
        <f t="shared" si="14"/>
        <v>0</v>
      </c>
      <c r="BA35">
        <v>7378</v>
      </c>
      <c r="BB35">
        <f t="shared" si="15"/>
        <v>0</v>
      </c>
      <c r="BD35">
        <f t="shared" si="0"/>
        <v>264900</v>
      </c>
      <c r="BE35" t="b">
        <f t="shared" si="1"/>
        <v>0</v>
      </c>
    </row>
    <row r="36" spans="1:57">
      <c r="A36">
        <v>3831200200</v>
      </c>
      <c r="B36" t="s">
        <v>91</v>
      </c>
      <c r="C36">
        <v>172040</v>
      </c>
      <c r="E36">
        <v>3</v>
      </c>
      <c r="F36">
        <f>IF(E36&gt;E$277,1,0)</f>
        <v>0</v>
      </c>
      <c r="H36" t="s">
        <v>37</v>
      </c>
      <c r="I36">
        <f t="shared" si="2"/>
        <v>1</v>
      </c>
      <c r="K36">
        <v>1710</v>
      </c>
      <c r="L36">
        <f t="shared" si="3"/>
        <v>0</v>
      </c>
      <c r="N36">
        <v>7134</v>
      </c>
      <c r="O36">
        <f t="shared" si="4"/>
        <v>0</v>
      </c>
      <c r="Q36">
        <v>1</v>
      </c>
      <c r="R36">
        <f t="shared" si="5"/>
        <v>0</v>
      </c>
      <c r="T36">
        <v>0</v>
      </c>
      <c r="U36">
        <f t="shared" si="6"/>
        <v>0</v>
      </c>
      <c r="W36">
        <v>0</v>
      </c>
      <c r="X36">
        <f t="shared" si="7"/>
        <v>0</v>
      </c>
      <c r="Z36">
        <v>4</v>
      </c>
      <c r="AA36">
        <f t="shared" si="8"/>
        <v>1</v>
      </c>
      <c r="AC36">
        <v>7</v>
      </c>
      <c r="AD36">
        <f t="shared" si="9"/>
        <v>0</v>
      </c>
      <c r="AF36">
        <v>1130</v>
      </c>
      <c r="AG36">
        <f t="shared" si="10"/>
        <v>0</v>
      </c>
      <c r="AI36">
        <v>580</v>
      </c>
      <c r="AJ36">
        <f t="shared" si="11"/>
        <v>1</v>
      </c>
      <c r="AL36">
        <v>1979</v>
      </c>
      <c r="AM36">
        <f t="shared" si="12"/>
        <v>0</v>
      </c>
      <c r="AO36">
        <v>0</v>
      </c>
      <c r="AP36">
        <f t="shared" si="13"/>
        <v>0</v>
      </c>
      <c r="AR36">
        <v>98031</v>
      </c>
      <c r="AU36" t="s">
        <v>92</v>
      </c>
      <c r="AV36">
        <v>-122191</v>
      </c>
      <c r="AX36">
        <v>1790</v>
      </c>
      <c r="AY36">
        <f t="shared" si="14"/>
        <v>0</v>
      </c>
      <c r="BA36">
        <v>7455</v>
      </c>
      <c r="BB36">
        <f t="shared" si="15"/>
        <v>0</v>
      </c>
      <c r="BD36">
        <f t="shared" si="0"/>
        <v>172040</v>
      </c>
      <c r="BE36" t="b">
        <f t="shared" si="1"/>
        <v>0</v>
      </c>
    </row>
    <row r="37" spans="1:57">
      <c r="A37">
        <v>8732000390</v>
      </c>
      <c r="B37" t="s">
        <v>93</v>
      </c>
      <c r="C37">
        <v>246500</v>
      </c>
      <c r="E37">
        <v>3</v>
      </c>
      <c r="F37">
        <f>IF(E37&gt;E$277,1,0)</f>
        <v>0</v>
      </c>
      <c r="H37" t="s">
        <v>42</v>
      </c>
      <c r="I37">
        <f t="shared" si="2"/>
        <v>1</v>
      </c>
      <c r="K37">
        <v>1270</v>
      </c>
      <c r="L37">
        <f t="shared" si="3"/>
        <v>0</v>
      </c>
      <c r="N37">
        <v>11600</v>
      </c>
      <c r="O37">
        <f t="shared" si="4"/>
        <v>0</v>
      </c>
      <c r="Q37">
        <v>1</v>
      </c>
      <c r="R37">
        <f t="shared" si="5"/>
        <v>0</v>
      </c>
      <c r="T37">
        <v>0</v>
      </c>
      <c r="U37">
        <f t="shared" si="6"/>
        <v>0</v>
      </c>
      <c r="W37">
        <v>0</v>
      </c>
      <c r="X37">
        <f t="shared" si="7"/>
        <v>0</v>
      </c>
      <c r="Z37">
        <v>4</v>
      </c>
      <c r="AA37">
        <f t="shared" si="8"/>
        <v>1</v>
      </c>
      <c r="AC37">
        <v>7</v>
      </c>
      <c r="AD37">
        <f t="shared" si="9"/>
        <v>0</v>
      </c>
      <c r="AF37">
        <v>1270</v>
      </c>
      <c r="AG37">
        <f t="shared" si="10"/>
        <v>0</v>
      </c>
      <c r="AI37">
        <v>0</v>
      </c>
      <c r="AJ37">
        <f t="shared" si="11"/>
        <v>0</v>
      </c>
      <c r="AL37">
        <v>1964</v>
      </c>
      <c r="AM37">
        <f t="shared" si="12"/>
        <v>0</v>
      </c>
      <c r="AO37">
        <v>0</v>
      </c>
      <c r="AP37">
        <f t="shared" si="13"/>
        <v>0</v>
      </c>
      <c r="AR37">
        <v>98031</v>
      </c>
      <c r="AU37" t="s">
        <v>24</v>
      </c>
      <c r="AV37">
        <v>-122196</v>
      </c>
      <c r="AX37">
        <v>1380</v>
      </c>
      <c r="AY37">
        <f t="shared" si="14"/>
        <v>0</v>
      </c>
      <c r="BA37">
        <v>9945</v>
      </c>
      <c r="BB37">
        <f t="shared" si="15"/>
        <v>1</v>
      </c>
      <c r="BD37">
        <f t="shared" si="0"/>
        <v>246500</v>
      </c>
      <c r="BE37" t="b">
        <f t="shared" si="1"/>
        <v>0</v>
      </c>
    </row>
    <row r="38" spans="1:57">
      <c r="A38">
        <v>9320700090</v>
      </c>
      <c r="B38" t="s">
        <v>94</v>
      </c>
      <c r="C38">
        <v>305000</v>
      </c>
      <c r="E38">
        <v>4</v>
      </c>
      <c r="F38">
        <f>IF(E38&gt;E$277,1,0)</f>
        <v>1</v>
      </c>
      <c r="H38" t="s">
        <v>37</v>
      </c>
      <c r="I38">
        <f t="shared" si="2"/>
        <v>1</v>
      </c>
      <c r="K38">
        <v>2130</v>
      </c>
      <c r="L38">
        <f t="shared" si="3"/>
        <v>1</v>
      </c>
      <c r="N38">
        <v>9600</v>
      </c>
      <c r="O38">
        <f t="shared" si="4"/>
        <v>0</v>
      </c>
      <c r="Q38">
        <v>1</v>
      </c>
      <c r="R38">
        <f t="shared" si="5"/>
        <v>0</v>
      </c>
      <c r="T38">
        <v>0</v>
      </c>
      <c r="U38">
        <f t="shared" si="6"/>
        <v>0</v>
      </c>
      <c r="W38">
        <v>0</v>
      </c>
      <c r="X38">
        <f t="shared" si="7"/>
        <v>0</v>
      </c>
      <c r="Z38">
        <v>4</v>
      </c>
      <c r="AA38">
        <f t="shared" si="8"/>
        <v>1</v>
      </c>
      <c r="AC38">
        <v>7</v>
      </c>
      <c r="AD38">
        <f t="shared" si="9"/>
        <v>0</v>
      </c>
      <c r="AF38">
        <v>2130</v>
      </c>
      <c r="AG38">
        <f t="shared" si="10"/>
        <v>1</v>
      </c>
      <c r="AI38">
        <v>0</v>
      </c>
      <c r="AJ38">
        <f t="shared" si="11"/>
        <v>0</v>
      </c>
      <c r="AL38">
        <v>1966</v>
      </c>
      <c r="AM38">
        <f t="shared" si="12"/>
        <v>0</v>
      </c>
      <c r="AO38">
        <v>0</v>
      </c>
      <c r="AP38">
        <f t="shared" si="13"/>
        <v>0</v>
      </c>
      <c r="AR38">
        <v>98031</v>
      </c>
      <c r="AU38" t="s">
        <v>95</v>
      </c>
      <c r="AV38">
        <v>-122211</v>
      </c>
      <c r="AX38">
        <v>1710</v>
      </c>
      <c r="AY38">
        <f t="shared" si="14"/>
        <v>0</v>
      </c>
      <c r="BA38">
        <v>9600</v>
      </c>
      <c r="BB38">
        <f t="shared" si="15"/>
        <v>1</v>
      </c>
      <c r="BD38">
        <f t="shared" si="0"/>
        <v>305000</v>
      </c>
      <c r="BE38" t="b">
        <f t="shared" si="1"/>
        <v>1</v>
      </c>
    </row>
    <row r="39" spans="1:57">
      <c r="A39">
        <v>9320600090</v>
      </c>
      <c r="B39" t="s">
        <v>96</v>
      </c>
      <c r="C39">
        <v>273500</v>
      </c>
      <c r="E39">
        <v>3</v>
      </c>
      <c r="F39">
        <f>IF(E39&gt;E$277,1,0)</f>
        <v>0</v>
      </c>
      <c r="H39" t="s">
        <v>42</v>
      </c>
      <c r="I39">
        <f t="shared" si="2"/>
        <v>1</v>
      </c>
      <c r="K39">
        <v>1560</v>
      </c>
      <c r="L39">
        <f t="shared" si="3"/>
        <v>0</v>
      </c>
      <c r="N39">
        <v>8314</v>
      </c>
      <c r="O39">
        <f t="shared" si="4"/>
        <v>0</v>
      </c>
      <c r="Q39">
        <v>1</v>
      </c>
      <c r="R39">
        <f t="shared" si="5"/>
        <v>0</v>
      </c>
      <c r="T39">
        <v>0</v>
      </c>
      <c r="U39">
        <f t="shared" si="6"/>
        <v>0</v>
      </c>
      <c r="W39">
        <v>0</v>
      </c>
      <c r="X39">
        <f t="shared" si="7"/>
        <v>0</v>
      </c>
      <c r="Z39">
        <v>3</v>
      </c>
      <c r="AA39">
        <f t="shared" si="8"/>
        <v>0</v>
      </c>
      <c r="AC39">
        <v>7</v>
      </c>
      <c r="AD39">
        <f t="shared" si="9"/>
        <v>0</v>
      </c>
      <c r="AF39">
        <v>1560</v>
      </c>
      <c r="AG39">
        <f t="shared" si="10"/>
        <v>0</v>
      </c>
      <c r="AI39">
        <v>0</v>
      </c>
      <c r="AJ39">
        <f t="shared" si="11"/>
        <v>0</v>
      </c>
      <c r="AL39">
        <v>1962</v>
      </c>
      <c r="AM39">
        <f t="shared" si="12"/>
        <v>0</v>
      </c>
      <c r="AO39">
        <v>0</v>
      </c>
      <c r="AP39">
        <f t="shared" si="13"/>
        <v>0</v>
      </c>
      <c r="AR39">
        <v>98031</v>
      </c>
      <c r="AU39" t="s">
        <v>97</v>
      </c>
      <c r="AV39">
        <v>-122209</v>
      </c>
      <c r="AX39">
        <v>1820</v>
      </c>
      <c r="AY39">
        <f t="shared" si="14"/>
        <v>0</v>
      </c>
      <c r="BA39">
        <v>8925</v>
      </c>
      <c r="BB39">
        <f t="shared" si="15"/>
        <v>1</v>
      </c>
      <c r="BD39">
        <f t="shared" si="0"/>
        <v>273500</v>
      </c>
      <c r="BE39" t="b">
        <f t="shared" si="1"/>
        <v>0</v>
      </c>
    </row>
    <row r="40" spans="1:57">
      <c r="A40">
        <v>2517100490</v>
      </c>
      <c r="B40" t="s">
        <v>98</v>
      </c>
      <c r="C40">
        <v>325000</v>
      </c>
      <c r="E40">
        <v>3</v>
      </c>
      <c r="F40">
        <f>IF(E40&gt;E$277,1,0)</f>
        <v>0</v>
      </c>
      <c r="H40" t="s">
        <v>26</v>
      </c>
      <c r="I40">
        <f t="shared" si="2"/>
        <v>1</v>
      </c>
      <c r="K40">
        <v>2550</v>
      </c>
      <c r="L40">
        <f t="shared" si="3"/>
        <v>1</v>
      </c>
      <c r="N40">
        <v>4240</v>
      </c>
      <c r="O40">
        <f t="shared" si="4"/>
        <v>0</v>
      </c>
      <c r="Q40">
        <v>2</v>
      </c>
      <c r="R40">
        <f t="shared" si="5"/>
        <v>1</v>
      </c>
      <c r="T40">
        <v>0</v>
      </c>
      <c r="U40">
        <f t="shared" si="6"/>
        <v>0</v>
      </c>
      <c r="W40">
        <v>0</v>
      </c>
      <c r="X40">
        <f t="shared" si="7"/>
        <v>0</v>
      </c>
      <c r="Z40">
        <v>3</v>
      </c>
      <c r="AA40">
        <f t="shared" si="8"/>
        <v>0</v>
      </c>
      <c r="AC40">
        <v>7</v>
      </c>
      <c r="AD40">
        <f t="shared" si="9"/>
        <v>0</v>
      </c>
      <c r="AF40">
        <v>2550</v>
      </c>
      <c r="AG40">
        <f t="shared" si="10"/>
        <v>1</v>
      </c>
      <c r="AI40">
        <v>0</v>
      </c>
      <c r="AJ40">
        <f t="shared" si="11"/>
        <v>0</v>
      </c>
      <c r="AL40">
        <v>2006</v>
      </c>
      <c r="AM40">
        <f t="shared" si="12"/>
        <v>1</v>
      </c>
      <c r="AO40">
        <v>0</v>
      </c>
      <c r="AP40">
        <f t="shared" si="13"/>
        <v>0</v>
      </c>
      <c r="AR40">
        <v>98031</v>
      </c>
      <c r="AU40" t="s">
        <v>99</v>
      </c>
      <c r="AV40">
        <v>-122169</v>
      </c>
      <c r="AX40">
        <v>2550</v>
      </c>
      <c r="AY40">
        <f t="shared" si="14"/>
        <v>1</v>
      </c>
      <c r="BA40">
        <v>4240</v>
      </c>
      <c r="BB40">
        <f t="shared" si="15"/>
        <v>0</v>
      </c>
      <c r="BD40">
        <f t="shared" si="0"/>
        <v>325000</v>
      </c>
      <c r="BE40" t="b">
        <f t="shared" si="1"/>
        <v>1</v>
      </c>
    </row>
    <row r="41" spans="1:57">
      <c r="A41">
        <v>1761300850</v>
      </c>
      <c r="B41" t="s">
        <v>100</v>
      </c>
      <c r="C41">
        <v>271000</v>
      </c>
      <c r="E41">
        <v>4</v>
      </c>
      <c r="F41">
        <f>IF(E41&gt;E$277,1,0)</f>
        <v>1</v>
      </c>
      <c r="H41" t="s">
        <v>31</v>
      </c>
      <c r="I41">
        <f t="shared" si="2"/>
        <v>1</v>
      </c>
      <c r="K41">
        <v>1710</v>
      </c>
      <c r="L41">
        <f t="shared" si="3"/>
        <v>0</v>
      </c>
      <c r="N41">
        <v>7200</v>
      </c>
      <c r="O41">
        <f t="shared" si="4"/>
        <v>0</v>
      </c>
      <c r="Q41">
        <v>1</v>
      </c>
      <c r="R41">
        <f t="shared" si="5"/>
        <v>0</v>
      </c>
      <c r="T41">
        <v>0</v>
      </c>
      <c r="U41">
        <f t="shared" si="6"/>
        <v>0</v>
      </c>
      <c r="W41">
        <v>0</v>
      </c>
      <c r="X41">
        <f t="shared" si="7"/>
        <v>0</v>
      </c>
      <c r="Z41">
        <v>5</v>
      </c>
      <c r="AA41">
        <f t="shared" si="8"/>
        <v>1</v>
      </c>
      <c r="AC41">
        <v>7</v>
      </c>
      <c r="AD41">
        <f t="shared" si="9"/>
        <v>0</v>
      </c>
      <c r="AF41">
        <v>910</v>
      </c>
      <c r="AG41">
        <f t="shared" si="10"/>
        <v>0</v>
      </c>
      <c r="AI41">
        <v>800</v>
      </c>
      <c r="AJ41">
        <f t="shared" si="11"/>
        <v>1</v>
      </c>
      <c r="AL41">
        <v>1975</v>
      </c>
      <c r="AM41">
        <f t="shared" si="12"/>
        <v>0</v>
      </c>
      <c r="AO41">
        <v>0</v>
      </c>
      <c r="AP41">
        <f t="shared" si="13"/>
        <v>0</v>
      </c>
      <c r="AR41">
        <v>98031</v>
      </c>
      <c r="AU41" t="s">
        <v>101</v>
      </c>
      <c r="AV41">
        <v>-122174</v>
      </c>
      <c r="AX41">
        <v>1730</v>
      </c>
      <c r="AY41">
        <f t="shared" si="14"/>
        <v>0</v>
      </c>
      <c r="BA41">
        <v>7200</v>
      </c>
      <c r="BB41">
        <f t="shared" si="15"/>
        <v>0</v>
      </c>
      <c r="BD41">
        <f t="shared" si="0"/>
        <v>271000</v>
      </c>
      <c r="BE41" t="b">
        <f t="shared" si="1"/>
        <v>0</v>
      </c>
    </row>
    <row r="42" spans="1:57">
      <c r="A42">
        <v>1761300110</v>
      </c>
      <c r="B42" t="s">
        <v>102</v>
      </c>
      <c r="C42">
        <v>260000</v>
      </c>
      <c r="E42">
        <v>4</v>
      </c>
      <c r="F42">
        <f>IF(E42&gt;E$277,1,0)</f>
        <v>1</v>
      </c>
      <c r="H42">
        <v>2</v>
      </c>
      <c r="I42">
        <f t="shared" si="2"/>
        <v>1</v>
      </c>
      <c r="K42">
        <v>1620</v>
      </c>
      <c r="L42">
        <f t="shared" si="3"/>
        <v>0</v>
      </c>
      <c r="N42">
        <v>7992</v>
      </c>
      <c r="O42">
        <f t="shared" si="4"/>
        <v>0</v>
      </c>
      <c r="Q42">
        <v>2</v>
      </c>
      <c r="R42">
        <f t="shared" si="5"/>
        <v>1</v>
      </c>
      <c r="T42">
        <v>0</v>
      </c>
      <c r="U42">
        <f t="shared" si="6"/>
        <v>0</v>
      </c>
      <c r="W42">
        <v>0</v>
      </c>
      <c r="X42">
        <f t="shared" si="7"/>
        <v>0</v>
      </c>
      <c r="Z42">
        <v>4</v>
      </c>
      <c r="AA42">
        <f t="shared" si="8"/>
        <v>1</v>
      </c>
      <c r="AC42">
        <v>7</v>
      </c>
      <c r="AD42">
        <f t="shared" si="9"/>
        <v>0</v>
      </c>
      <c r="AF42">
        <v>1620</v>
      </c>
      <c r="AG42">
        <f t="shared" si="10"/>
        <v>0</v>
      </c>
      <c r="AI42">
        <v>0</v>
      </c>
      <c r="AJ42">
        <f t="shared" si="11"/>
        <v>0</v>
      </c>
      <c r="AL42">
        <v>1975</v>
      </c>
      <c r="AM42">
        <f t="shared" si="12"/>
        <v>0</v>
      </c>
      <c r="AO42">
        <v>0</v>
      </c>
      <c r="AP42">
        <f t="shared" si="13"/>
        <v>0</v>
      </c>
      <c r="AR42">
        <v>98031</v>
      </c>
      <c r="AU42">
        <v>47395</v>
      </c>
      <c r="AV42">
        <v>-122176</v>
      </c>
      <c r="AX42">
        <v>1710</v>
      </c>
      <c r="AY42">
        <f t="shared" si="14"/>
        <v>0</v>
      </c>
      <c r="BA42">
        <v>7500</v>
      </c>
      <c r="BB42">
        <f t="shared" si="15"/>
        <v>0</v>
      </c>
      <c r="BD42">
        <f t="shared" si="0"/>
        <v>260000</v>
      </c>
      <c r="BE42" t="b">
        <f t="shared" si="1"/>
        <v>0</v>
      </c>
    </row>
    <row r="43" spans="1:57">
      <c r="A43">
        <v>6700390100</v>
      </c>
      <c r="B43" t="s">
        <v>33</v>
      </c>
      <c r="C43">
        <v>245000</v>
      </c>
      <c r="E43">
        <v>3</v>
      </c>
      <c r="F43">
        <f>IF(E43&gt;E$277,1,0)</f>
        <v>0</v>
      </c>
      <c r="H43" t="s">
        <v>26</v>
      </c>
      <c r="I43">
        <f t="shared" si="2"/>
        <v>1</v>
      </c>
      <c r="K43">
        <v>1770</v>
      </c>
      <c r="L43">
        <f t="shared" si="3"/>
        <v>0</v>
      </c>
      <c r="N43">
        <v>6187</v>
      </c>
      <c r="O43">
        <f t="shared" si="4"/>
        <v>0</v>
      </c>
      <c r="Q43">
        <v>2</v>
      </c>
      <c r="R43">
        <f t="shared" si="5"/>
        <v>1</v>
      </c>
      <c r="T43">
        <v>0</v>
      </c>
      <c r="U43">
        <f t="shared" si="6"/>
        <v>0</v>
      </c>
      <c r="W43">
        <v>0</v>
      </c>
      <c r="X43">
        <f t="shared" si="7"/>
        <v>0</v>
      </c>
      <c r="Z43">
        <v>3</v>
      </c>
      <c r="AA43">
        <f t="shared" si="8"/>
        <v>0</v>
      </c>
      <c r="AC43">
        <v>7</v>
      </c>
      <c r="AD43">
        <f t="shared" si="9"/>
        <v>0</v>
      </c>
      <c r="AF43">
        <v>1770</v>
      </c>
      <c r="AG43">
        <f t="shared" si="10"/>
        <v>1</v>
      </c>
      <c r="AI43">
        <v>0</v>
      </c>
      <c r="AJ43">
        <f t="shared" si="11"/>
        <v>0</v>
      </c>
      <c r="AL43">
        <v>1992</v>
      </c>
      <c r="AM43">
        <f t="shared" si="12"/>
        <v>1</v>
      </c>
      <c r="AO43">
        <v>0</v>
      </c>
      <c r="AP43">
        <f t="shared" si="13"/>
        <v>0</v>
      </c>
      <c r="AR43">
        <v>98031</v>
      </c>
      <c r="AU43" t="s">
        <v>103</v>
      </c>
      <c r="AV43">
        <v>-122189</v>
      </c>
      <c r="AX43">
        <v>1650</v>
      </c>
      <c r="AY43">
        <f t="shared" si="14"/>
        <v>0</v>
      </c>
      <c r="BA43">
        <v>7200</v>
      </c>
      <c r="BB43">
        <f t="shared" si="15"/>
        <v>0</v>
      </c>
      <c r="BD43">
        <f t="shared" si="0"/>
        <v>245000</v>
      </c>
      <c r="BE43" t="b">
        <f t="shared" si="1"/>
        <v>0</v>
      </c>
    </row>
    <row r="44" spans="1:57">
      <c r="A44">
        <v>6700400110</v>
      </c>
      <c r="B44" t="s">
        <v>102</v>
      </c>
      <c r="C44">
        <v>223000</v>
      </c>
      <c r="E44">
        <v>3</v>
      </c>
      <c r="F44">
        <f>IF(E44&gt;E$277,1,0)</f>
        <v>0</v>
      </c>
      <c r="H44">
        <v>2</v>
      </c>
      <c r="I44">
        <f t="shared" si="2"/>
        <v>1</v>
      </c>
      <c r="K44">
        <v>1110</v>
      </c>
      <c r="L44">
        <f t="shared" si="3"/>
        <v>0</v>
      </c>
      <c r="N44">
        <v>7231</v>
      </c>
      <c r="O44">
        <f t="shared" si="4"/>
        <v>0</v>
      </c>
      <c r="Q44">
        <v>1</v>
      </c>
      <c r="R44">
        <f t="shared" si="5"/>
        <v>0</v>
      </c>
      <c r="T44">
        <v>0</v>
      </c>
      <c r="U44">
        <f t="shared" si="6"/>
        <v>0</v>
      </c>
      <c r="W44">
        <v>0</v>
      </c>
      <c r="X44">
        <f t="shared" si="7"/>
        <v>0</v>
      </c>
      <c r="Z44">
        <v>4</v>
      </c>
      <c r="AA44">
        <f t="shared" si="8"/>
        <v>1</v>
      </c>
      <c r="AC44">
        <v>7</v>
      </c>
      <c r="AD44">
        <f t="shared" si="9"/>
        <v>0</v>
      </c>
      <c r="AF44">
        <v>1110</v>
      </c>
      <c r="AG44">
        <f t="shared" si="10"/>
        <v>0</v>
      </c>
      <c r="AI44">
        <v>0</v>
      </c>
      <c r="AJ44">
        <f t="shared" si="11"/>
        <v>0</v>
      </c>
      <c r="AL44">
        <v>1991</v>
      </c>
      <c r="AM44">
        <f t="shared" si="12"/>
        <v>1</v>
      </c>
      <c r="AO44">
        <v>0</v>
      </c>
      <c r="AP44">
        <f t="shared" si="13"/>
        <v>0</v>
      </c>
      <c r="AR44">
        <v>98031</v>
      </c>
      <c r="AU44" t="s">
        <v>104</v>
      </c>
      <c r="AV44">
        <v>-122191</v>
      </c>
      <c r="AX44">
        <v>1550</v>
      </c>
      <c r="AY44">
        <f t="shared" si="14"/>
        <v>0</v>
      </c>
      <c r="BA44">
        <v>7245</v>
      </c>
      <c r="BB44">
        <f t="shared" si="15"/>
        <v>0</v>
      </c>
      <c r="BD44">
        <f t="shared" si="0"/>
        <v>223000</v>
      </c>
      <c r="BE44" t="b">
        <f t="shared" si="1"/>
        <v>0</v>
      </c>
    </row>
    <row r="45" spans="1:57">
      <c r="A45">
        <v>622059019</v>
      </c>
      <c r="B45" t="s">
        <v>105</v>
      </c>
      <c r="C45">
        <v>220000</v>
      </c>
      <c r="E45">
        <v>5</v>
      </c>
      <c r="F45">
        <f>IF(E45&gt;E$277,1,0)</f>
        <v>1</v>
      </c>
      <c r="H45" t="s">
        <v>42</v>
      </c>
      <c r="I45">
        <f t="shared" si="2"/>
        <v>1</v>
      </c>
      <c r="K45">
        <v>1830</v>
      </c>
      <c r="L45">
        <f t="shared" si="3"/>
        <v>0</v>
      </c>
      <c r="N45">
        <v>94960</v>
      </c>
      <c r="O45">
        <f t="shared" si="4"/>
        <v>1</v>
      </c>
      <c r="Q45" t="s">
        <v>42</v>
      </c>
      <c r="R45">
        <f t="shared" si="5"/>
        <v>1</v>
      </c>
      <c r="T45">
        <v>0</v>
      </c>
      <c r="U45">
        <f t="shared" si="6"/>
        <v>0</v>
      </c>
      <c r="W45">
        <v>0</v>
      </c>
      <c r="X45">
        <f t="shared" si="7"/>
        <v>0</v>
      </c>
      <c r="Z45">
        <v>3</v>
      </c>
      <c r="AA45">
        <f t="shared" si="8"/>
        <v>0</v>
      </c>
      <c r="AC45">
        <v>7</v>
      </c>
      <c r="AD45">
        <f t="shared" si="9"/>
        <v>0</v>
      </c>
      <c r="AF45">
        <v>1830</v>
      </c>
      <c r="AG45">
        <f t="shared" si="10"/>
        <v>1</v>
      </c>
      <c r="AI45">
        <v>0</v>
      </c>
      <c r="AJ45">
        <f t="shared" si="11"/>
        <v>0</v>
      </c>
      <c r="AL45">
        <v>1929</v>
      </c>
      <c r="AM45">
        <f t="shared" si="12"/>
        <v>0</v>
      </c>
      <c r="AO45">
        <v>0</v>
      </c>
      <c r="AP45">
        <f t="shared" si="13"/>
        <v>0</v>
      </c>
      <c r="AR45">
        <v>98031</v>
      </c>
      <c r="AU45" t="s">
        <v>106</v>
      </c>
      <c r="AV45">
        <v>-122218</v>
      </c>
      <c r="AX45">
        <v>1440</v>
      </c>
      <c r="AY45">
        <f t="shared" si="14"/>
        <v>0</v>
      </c>
      <c r="BA45">
        <v>16365</v>
      </c>
      <c r="BB45">
        <f t="shared" si="15"/>
        <v>1</v>
      </c>
      <c r="BD45">
        <f t="shared" si="0"/>
        <v>220000</v>
      </c>
      <c r="BE45" t="b">
        <f t="shared" si="1"/>
        <v>0</v>
      </c>
    </row>
    <row r="46" spans="1:57">
      <c r="A46">
        <v>5561710110</v>
      </c>
      <c r="B46" t="s">
        <v>107</v>
      </c>
      <c r="C46">
        <v>319990</v>
      </c>
      <c r="E46">
        <v>3</v>
      </c>
      <c r="F46">
        <f>IF(E46&gt;E$277,1,0)</f>
        <v>0</v>
      </c>
      <c r="H46" t="s">
        <v>37</v>
      </c>
      <c r="I46">
        <f t="shared" si="2"/>
        <v>1</v>
      </c>
      <c r="K46">
        <v>1840</v>
      </c>
      <c r="L46">
        <f t="shared" si="3"/>
        <v>0</v>
      </c>
      <c r="N46">
        <v>7326</v>
      </c>
      <c r="O46">
        <f t="shared" si="4"/>
        <v>0</v>
      </c>
      <c r="Q46">
        <v>1</v>
      </c>
      <c r="R46">
        <f t="shared" si="5"/>
        <v>0</v>
      </c>
      <c r="T46">
        <v>0</v>
      </c>
      <c r="U46">
        <f t="shared" si="6"/>
        <v>0</v>
      </c>
      <c r="W46">
        <v>0</v>
      </c>
      <c r="X46">
        <f t="shared" si="7"/>
        <v>0</v>
      </c>
      <c r="Z46">
        <v>5</v>
      </c>
      <c r="AA46">
        <f t="shared" si="8"/>
        <v>1</v>
      </c>
      <c r="AC46">
        <v>7</v>
      </c>
      <c r="AD46">
        <f t="shared" si="9"/>
        <v>0</v>
      </c>
      <c r="AF46">
        <v>1370</v>
      </c>
      <c r="AG46">
        <f t="shared" si="10"/>
        <v>0</v>
      </c>
      <c r="AI46">
        <v>470</v>
      </c>
      <c r="AJ46">
        <f t="shared" si="11"/>
        <v>1</v>
      </c>
      <c r="AL46">
        <v>1979</v>
      </c>
      <c r="AM46">
        <f t="shared" si="12"/>
        <v>0</v>
      </c>
      <c r="AO46">
        <v>0</v>
      </c>
      <c r="AP46">
        <f t="shared" si="13"/>
        <v>0</v>
      </c>
      <c r="AR46">
        <v>98031</v>
      </c>
      <c r="AU46" t="s">
        <v>108</v>
      </c>
      <c r="AV46">
        <v>-122168</v>
      </c>
      <c r="AX46">
        <v>2050</v>
      </c>
      <c r="AY46">
        <f t="shared" si="14"/>
        <v>1</v>
      </c>
      <c r="BA46">
        <v>7475</v>
      </c>
      <c r="BB46">
        <f t="shared" si="15"/>
        <v>0</v>
      </c>
      <c r="BD46">
        <f t="shared" si="0"/>
        <v>319990</v>
      </c>
      <c r="BE46" t="b">
        <f t="shared" si="1"/>
        <v>1</v>
      </c>
    </row>
    <row r="47" spans="1:57">
      <c r="A47">
        <v>8025700590</v>
      </c>
      <c r="B47" t="s">
        <v>25</v>
      </c>
      <c r="C47">
        <v>215000</v>
      </c>
      <c r="E47">
        <v>3</v>
      </c>
      <c r="F47">
        <f>IF(E47&gt;E$277,1,0)</f>
        <v>0</v>
      </c>
      <c r="H47">
        <v>1</v>
      </c>
      <c r="I47">
        <f t="shared" si="2"/>
        <v>0</v>
      </c>
      <c r="K47">
        <v>970</v>
      </c>
      <c r="L47">
        <f t="shared" si="3"/>
        <v>0</v>
      </c>
      <c r="N47">
        <v>7275</v>
      </c>
      <c r="O47">
        <f t="shared" si="4"/>
        <v>0</v>
      </c>
      <c r="Q47">
        <v>1</v>
      </c>
      <c r="R47">
        <f t="shared" si="5"/>
        <v>0</v>
      </c>
      <c r="T47">
        <v>0</v>
      </c>
      <c r="U47">
        <f t="shared" si="6"/>
        <v>0</v>
      </c>
      <c r="W47">
        <v>0</v>
      </c>
      <c r="X47">
        <f t="shared" si="7"/>
        <v>0</v>
      </c>
      <c r="Z47">
        <v>4</v>
      </c>
      <c r="AA47">
        <f t="shared" si="8"/>
        <v>1</v>
      </c>
      <c r="AC47">
        <v>7</v>
      </c>
      <c r="AD47">
        <f t="shared" si="9"/>
        <v>0</v>
      </c>
      <c r="AF47">
        <v>970</v>
      </c>
      <c r="AG47">
        <f t="shared" si="10"/>
        <v>0</v>
      </c>
      <c r="AI47">
        <v>0</v>
      </c>
      <c r="AJ47">
        <f t="shared" si="11"/>
        <v>0</v>
      </c>
      <c r="AL47">
        <v>1970</v>
      </c>
      <c r="AM47">
        <f t="shared" si="12"/>
        <v>0</v>
      </c>
      <c r="AO47">
        <v>0</v>
      </c>
      <c r="AP47">
        <f t="shared" si="13"/>
        <v>0</v>
      </c>
      <c r="AR47">
        <v>98031</v>
      </c>
      <c r="AU47" t="s">
        <v>109</v>
      </c>
      <c r="AV47">
        <v>-122188</v>
      </c>
      <c r="AX47">
        <v>1750</v>
      </c>
      <c r="AY47">
        <f t="shared" si="14"/>
        <v>0</v>
      </c>
      <c r="BA47">
        <v>7200</v>
      </c>
      <c r="BB47">
        <f t="shared" si="15"/>
        <v>0</v>
      </c>
      <c r="BD47">
        <f t="shared" si="0"/>
        <v>215000</v>
      </c>
      <c r="BE47" t="b">
        <f t="shared" si="1"/>
        <v>0</v>
      </c>
    </row>
    <row r="48" spans="1:57">
      <c r="A48">
        <v>8035600590</v>
      </c>
      <c r="B48" t="s">
        <v>110</v>
      </c>
      <c r="C48">
        <v>335000</v>
      </c>
      <c r="E48">
        <v>3</v>
      </c>
      <c r="F48">
        <f>IF(E48&gt;E$277,1,0)</f>
        <v>0</v>
      </c>
      <c r="H48" t="s">
        <v>111</v>
      </c>
      <c r="I48">
        <f t="shared" si="2"/>
        <v>1</v>
      </c>
      <c r="K48">
        <v>2850</v>
      </c>
      <c r="L48">
        <f t="shared" si="3"/>
        <v>1</v>
      </c>
      <c r="N48">
        <v>8039</v>
      </c>
      <c r="O48">
        <f t="shared" si="4"/>
        <v>0</v>
      </c>
      <c r="Q48">
        <v>1</v>
      </c>
      <c r="R48">
        <f t="shared" si="5"/>
        <v>0</v>
      </c>
      <c r="T48">
        <v>0</v>
      </c>
      <c r="U48">
        <f t="shared" si="6"/>
        <v>0</v>
      </c>
      <c r="W48">
        <v>0</v>
      </c>
      <c r="X48">
        <f t="shared" si="7"/>
        <v>0</v>
      </c>
      <c r="Z48">
        <v>4</v>
      </c>
      <c r="AA48">
        <f t="shared" si="8"/>
        <v>1</v>
      </c>
      <c r="AC48">
        <v>8</v>
      </c>
      <c r="AD48">
        <f t="shared" si="9"/>
        <v>1</v>
      </c>
      <c r="AF48">
        <v>1540</v>
      </c>
      <c r="AG48">
        <f t="shared" si="10"/>
        <v>0</v>
      </c>
      <c r="AI48">
        <v>1310</v>
      </c>
      <c r="AJ48">
        <f t="shared" si="11"/>
        <v>1</v>
      </c>
      <c r="AL48">
        <v>1989</v>
      </c>
      <c r="AM48">
        <f t="shared" si="12"/>
        <v>1</v>
      </c>
      <c r="AO48">
        <v>0</v>
      </c>
      <c r="AP48">
        <f t="shared" si="13"/>
        <v>0</v>
      </c>
      <c r="AR48">
        <v>98031</v>
      </c>
      <c r="AU48" t="s">
        <v>112</v>
      </c>
      <c r="AV48">
        <v>-122204</v>
      </c>
      <c r="AX48">
        <v>2240</v>
      </c>
      <c r="AY48">
        <f t="shared" si="14"/>
        <v>1</v>
      </c>
      <c r="BA48">
        <v>7727</v>
      </c>
      <c r="BB48">
        <f t="shared" si="15"/>
        <v>0</v>
      </c>
      <c r="BD48">
        <f t="shared" si="0"/>
        <v>335000</v>
      </c>
      <c r="BE48" t="b">
        <f t="shared" si="1"/>
        <v>1</v>
      </c>
    </row>
    <row r="49" spans="1:57">
      <c r="A49">
        <v>622059031</v>
      </c>
      <c r="B49" t="s">
        <v>113</v>
      </c>
      <c r="C49">
        <v>759600</v>
      </c>
      <c r="E49">
        <v>4</v>
      </c>
      <c r="F49">
        <f>IF(E49&gt;E$277,1,0)</f>
        <v>1</v>
      </c>
      <c r="H49">
        <v>1</v>
      </c>
      <c r="I49">
        <f t="shared" si="2"/>
        <v>0</v>
      </c>
      <c r="K49">
        <v>1540</v>
      </c>
      <c r="L49">
        <f t="shared" si="3"/>
        <v>0</v>
      </c>
      <c r="N49">
        <v>115434</v>
      </c>
      <c r="O49">
        <f t="shared" si="4"/>
        <v>1</v>
      </c>
      <c r="Q49" t="s">
        <v>42</v>
      </c>
      <c r="R49">
        <f t="shared" si="5"/>
        <v>1</v>
      </c>
      <c r="T49">
        <v>0</v>
      </c>
      <c r="U49">
        <f t="shared" si="6"/>
        <v>0</v>
      </c>
      <c r="W49">
        <v>0</v>
      </c>
      <c r="X49">
        <f t="shared" si="7"/>
        <v>0</v>
      </c>
      <c r="Z49">
        <v>4</v>
      </c>
      <c r="AA49">
        <f t="shared" si="8"/>
        <v>1</v>
      </c>
      <c r="AC49">
        <v>7</v>
      </c>
      <c r="AD49">
        <f t="shared" si="9"/>
        <v>0</v>
      </c>
      <c r="AF49">
        <v>1540</v>
      </c>
      <c r="AG49">
        <f t="shared" si="10"/>
        <v>0</v>
      </c>
      <c r="AI49">
        <v>0</v>
      </c>
      <c r="AJ49">
        <f t="shared" si="11"/>
        <v>0</v>
      </c>
      <c r="AL49">
        <v>1923</v>
      </c>
      <c r="AM49">
        <f t="shared" si="12"/>
        <v>0</v>
      </c>
      <c r="AO49">
        <v>0</v>
      </c>
      <c r="AP49">
        <f t="shared" si="13"/>
        <v>0</v>
      </c>
      <c r="AR49">
        <v>98031</v>
      </c>
      <c r="AU49" t="s">
        <v>114</v>
      </c>
      <c r="AV49" t="s">
        <v>115</v>
      </c>
      <c r="AX49">
        <v>2027</v>
      </c>
      <c r="AY49">
        <f t="shared" si="14"/>
        <v>1</v>
      </c>
      <c r="BA49">
        <v>23522</v>
      </c>
      <c r="BB49">
        <f t="shared" si="15"/>
        <v>1</v>
      </c>
      <c r="BD49">
        <f t="shared" si="0"/>
        <v>759600</v>
      </c>
      <c r="BE49" t="b">
        <f t="shared" si="1"/>
        <v>1</v>
      </c>
    </row>
    <row r="50" spans="1:57">
      <c r="A50">
        <v>2474400300</v>
      </c>
      <c r="B50" t="s">
        <v>116</v>
      </c>
      <c r="C50">
        <v>320000</v>
      </c>
      <c r="E50">
        <v>4</v>
      </c>
      <c r="F50">
        <f>IF(E50&gt;E$277,1,0)</f>
        <v>1</v>
      </c>
      <c r="H50" t="s">
        <v>26</v>
      </c>
      <c r="I50">
        <f t="shared" si="2"/>
        <v>1</v>
      </c>
      <c r="K50">
        <v>1920</v>
      </c>
      <c r="L50">
        <f t="shared" si="3"/>
        <v>0</v>
      </c>
      <c r="N50">
        <v>7277</v>
      </c>
      <c r="O50">
        <f t="shared" si="4"/>
        <v>0</v>
      </c>
      <c r="Q50">
        <v>2</v>
      </c>
      <c r="R50">
        <f t="shared" si="5"/>
        <v>1</v>
      </c>
      <c r="T50">
        <v>0</v>
      </c>
      <c r="U50">
        <f t="shared" si="6"/>
        <v>0</v>
      </c>
      <c r="W50">
        <v>0</v>
      </c>
      <c r="X50">
        <f t="shared" si="7"/>
        <v>0</v>
      </c>
      <c r="Z50">
        <v>4</v>
      </c>
      <c r="AA50">
        <f t="shared" si="8"/>
        <v>1</v>
      </c>
      <c r="AC50">
        <v>8</v>
      </c>
      <c r="AD50">
        <f t="shared" si="9"/>
        <v>1</v>
      </c>
      <c r="AF50">
        <v>1920</v>
      </c>
      <c r="AG50">
        <f t="shared" si="10"/>
        <v>1</v>
      </c>
      <c r="AI50">
        <v>0</v>
      </c>
      <c r="AJ50">
        <f t="shared" si="11"/>
        <v>0</v>
      </c>
      <c r="AL50">
        <v>1990</v>
      </c>
      <c r="AM50">
        <f t="shared" si="12"/>
        <v>1</v>
      </c>
      <c r="AO50">
        <v>0</v>
      </c>
      <c r="AP50">
        <f t="shared" si="13"/>
        <v>0</v>
      </c>
      <c r="AR50">
        <v>98031</v>
      </c>
      <c r="AU50" t="s">
        <v>117</v>
      </c>
      <c r="AV50">
        <v>-122192</v>
      </c>
      <c r="AX50">
        <v>2300</v>
      </c>
      <c r="AY50">
        <f t="shared" si="14"/>
        <v>1</v>
      </c>
      <c r="BA50">
        <v>7645</v>
      </c>
      <c r="BB50">
        <f t="shared" si="15"/>
        <v>0</v>
      </c>
      <c r="BD50">
        <f t="shared" si="0"/>
        <v>320000</v>
      </c>
      <c r="BE50" t="b">
        <f t="shared" si="1"/>
        <v>1</v>
      </c>
    </row>
    <row r="51" spans="1:57">
      <c r="A51">
        <v>8731730590</v>
      </c>
      <c r="B51" t="s">
        <v>118</v>
      </c>
      <c r="C51">
        <v>242150</v>
      </c>
      <c r="E51">
        <v>4</v>
      </c>
      <c r="F51">
        <f>IF(E51&gt;E$277,1,0)</f>
        <v>1</v>
      </c>
      <c r="H51" t="s">
        <v>31</v>
      </c>
      <c r="I51">
        <f t="shared" si="2"/>
        <v>1</v>
      </c>
      <c r="K51">
        <v>1490</v>
      </c>
      <c r="L51">
        <f t="shared" si="3"/>
        <v>0</v>
      </c>
      <c r="N51">
        <v>8544</v>
      </c>
      <c r="O51">
        <f t="shared" si="4"/>
        <v>0</v>
      </c>
      <c r="Q51">
        <v>1</v>
      </c>
      <c r="R51">
        <f t="shared" si="5"/>
        <v>0</v>
      </c>
      <c r="T51">
        <v>0</v>
      </c>
      <c r="U51">
        <f t="shared" si="6"/>
        <v>0</v>
      </c>
      <c r="W51">
        <v>0</v>
      </c>
      <c r="X51">
        <f t="shared" si="7"/>
        <v>0</v>
      </c>
      <c r="Z51">
        <v>4</v>
      </c>
      <c r="AA51">
        <f t="shared" si="8"/>
        <v>1</v>
      </c>
      <c r="AC51">
        <v>7</v>
      </c>
      <c r="AD51">
        <f t="shared" si="9"/>
        <v>0</v>
      </c>
      <c r="AF51">
        <v>1490</v>
      </c>
      <c r="AG51">
        <f t="shared" si="10"/>
        <v>0</v>
      </c>
      <c r="AI51">
        <v>0</v>
      </c>
      <c r="AJ51">
        <f t="shared" si="11"/>
        <v>0</v>
      </c>
      <c r="AL51">
        <v>1970</v>
      </c>
      <c r="AM51">
        <f t="shared" si="12"/>
        <v>0</v>
      </c>
      <c r="AO51">
        <v>0</v>
      </c>
      <c r="AP51">
        <f t="shared" si="13"/>
        <v>0</v>
      </c>
      <c r="AR51">
        <v>98031</v>
      </c>
      <c r="AU51" t="s">
        <v>119</v>
      </c>
      <c r="AV51">
        <v>-122166</v>
      </c>
      <c r="AX51">
        <v>1180</v>
      </c>
      <c r="AY51">
        <f t="shared" si="14"/>
        <v>0</v>
      </c>
      <c r="BA51">
        <v>8372</v>
      </c>
      <c r="BB51">
        <f t="shared" si="15"/>
        <v>0</v>
      </c>
      <c r="BD51">
        <f t="shared" si="0"/>
        <v>242150</v>
      </c>
      <c r="BE51" t="b">
        <f t="shared" si="1"/>
        <v>0</v>
      </c>
    </row>
    <row r="52" spans="1:57">
      <c r="A52">
        <v>2212200090</v>
      </c>
      <c r="B52" t="s">
        <v>120</v>
      </c>
      <c r="C52">
        <v>215000</v>
      </c>
      <c r="E52">
        <v>3</v>
      </c>
      <c r="F52">
        <f>IF(E52&gt;E$277,1,0)</f>
        <v>0</v>
      </c>
      <c r="H52">
        <v>1</v>
      </c>
      <c r="I52">
        <f t="shared" si="2"/>
        <v>0</v>
      </c>
      <c r="K52">
        <v>1610</v>
      </c>
      <c r="L52">
        <f t="shared" si="3"/>
        <v>0</v>
      </c>
      <c r="N52">
        <v>7140</v>
      </c>
      <c r="O52">
        <f t="shared" si="4"/>
        <v>0</v>
      </c>
      <c r="Q52">
        <v>1</v>
      </c>
      <c r="R52">
        <f t="shared" si="5"/>
        <v>0</v>
      </c>
      <c r="T52">
        <v>0</v>
      </c>
      <c r="U52">
        <f t="shared" si="6"/>
        <v>0</v>
      </c>
      <c r="W52">
        <v>0</v>
      </c>
      <c r="X52">
        <f t="shared" si="7"/>
        <v>0</v>
      </c>
      <c r="Z52">
        <v>3</v>
      </c>
      <c r="AA52">
        <f t="shared" si="8"/>
        <v>0</v>
      </c>
      <c r="AC52">
        <v>7</v>
      </c>
      <c r="AD52">
        <f t="shared" si="9"/>
        <v>0</v>
      </c>
      <c r="AF52">
        <v>1080</v>
      </c>
      <c r="AG52">
        <f t="shared" si="10"/>
        <v>0</v>
      </c>
      <c r="AI52">
        <v>530</v>
      </c>
      <c r="AJ52">
        <f t="shared" si="11"/>
        <v>1</v>
      </c>
      <c r="AL52">
        <v>1976</v>
      </c>
      <c r="AM52">
        <f t="shared" si="12"/>
        <v>0</v>
      </c>
      <c r="AO52">
        <v>0</v>
      </c>
      <c r="AP52">
        <f t="shared" si="13"/>
        <v>0</v>
      </c>
      <c r="AR52">
        <v>98031</v>
      </c>
      <c r="AU52" t="s">
        <v>121</v>
      </c>
      <c r="AV52">
        <v>-122189</v>
      </c>
      <c r="AX52">
        <v>1800</v>
      </c>
      <c r="AY52">
        <f t="shared" si="14"/>
        <v>0</v>
      </c>
      <c r="BA52">
        <v>7600</v>
      </c>
      <c r="BB52">
        <f t="shared" si="15"/>
        <v>0</v>
      </c>
      <c r="BD52">
        <f t="shared" si="0"/>
        <v>215000</v>
      </c>
      <c r="BE52" t="b">
        <f t="shared" si="1"/>
        <v>0</v>
      </c>
    </row>
    <row r="53" spans="1:57">
      <c r="A53">
        <v>1332200110</v>
      </c>
      <c r="B53" t="s">
        <v>122</v>
      </c>
      <c r="C53">
        <v>300000</v>
      </c>
      <c r="E53">
        <v>4</v>
      </c>
      <c r="F53">
        <f>IF(E53&gt;E$277,1,0)</f>
        <v>1</v>
      </c>
      <c r="H53" t="s">
        <v>26</v>
      </c>
      <c r="I53">
        <f t="shared" si="2"/>
        <v>1</v>
      </c>
      <c r="K53">
        <v>2200</v>
      </c>
      <c r="L53">
        <f t="shared" si="3"/>
        <v>1</v>
      </c>
      <c r="N53">
        <v>8065</v>
      </c>
      <c r="O53">
        <f t="shared" si="4"/>
        <v>0</v>
      </c>
      <c r="Q53">
        <v>2</v>
      </c>
      <c r="R53">
        <f t="shared" si="5"/>
        <v>1</v>
      </c>
      <c r="T53">
        <v>0</v>
      </c>
      <c r="U53">
        <f t="shared" si="6"/>
        <v>0</v>
      </c>
      <c r="W53">
        <v>0</v>
      </c>
      <c r="X53">
        <f t="shared" si="7"/>
        <v>0</v>
      </c>
      <c r="Z53">
        <v>3</v>
      </c>
      <c r="AA53">
        <f t="shared" si="8"/>
        <v>0</v>
      </c>
      <c r="AC53">
        <v>7</v>
      </c>
      <c r="AD53">
        <f t="shared" si="9"/>
        <v>0</v>
      </c>
      <c r="AF53">
        <v>2200</v>
      </c>
      <c r="AG53">
        <f t="shared" si="10"/>
        <v>1</v>
      </c>
      <c r="AI53">
        <v>0</v>
      </c>
      <c r="AJ53">
        <f t="shared" si="11"/>
        <v>0</v>
      </c>
      <c r="AL53">
        <v>1998</v>
      </c>
      <c r="AM53">
        <f t="shared" si="12"/>
        <v>1</v>
      </c>
      <c r="AO53">
        <v>0</v>
      </c>
      <c r="AP53">
        <f t="shared" si="13"/>
        <v>0</v>
      </c>
      <c r="AR53">
        <v>98031</v>
      </c>
      <c r="AU53" t="s">
        <v>83</v>
      </c>
      <c r="AV53">
        <v>-122213</v>
      </c>
      <c r="AX53">
        <v>2641</v>
      </c>
      <c r="AY53">
        <f t="shared" si="14"/>
        <v>1</v>
      </c>
      <c r="BA53">
        <v>8535</v>
      </c>
      <c r="BB53">
        <f t="shared" si="15"/>
        <v>1</v>
      </c>
      <c r="BD53">
        <f t="shared" si="0"/>
        <v>300000</v>
      </c>
      <c r="BE53" t="b">
        <f t="shared" si="1"/>
        <v>0</v>
      </c>
    </row>
    <row r="54" spans="1:57">
      <c r="A54">
        <v>8944290090</v>
      </c>
      <c r="B54" t="s">
        <v>123</v>
      </c>
      <c r="C54">
        <v>233500</v>
      </c>
      <c r="E54">
        <v>3</v>
      </c>
      <c r="F54">
        <f>IF(E54&gt;E$277,1,0)</f>
        <v>0</v>
      </c>
      <c r="H54" t="s">
        <v>37</v>
      </c>
      <c r="I54">
        <f t="shared" si="2"/>
        <v>1</v>
      </c>
      <c r="K54">
        <v>1650</v>
      </c>
      <c r="L54">
        <f t="shared" si="3"/>
        <v>0</v>
      </c>
      <c r="N54">
        <v>2958</v>
      </c>
      <c r="O54">
        <f t="shared" si="4"/>
        <v>0</v>
      </c>
      <c r="Q54">
        <v>2</v>
      </c>
      <c r="R54">
        <f t="shared" si="5"/>
        <v>1</v>
      </c>
      <c r="T54">
        <v>0</v>
      </c>
      <c r="U54">
        <f t="shared" si="6"/>
        <v>0</v>
      </c>
      <c r="W54">
        <v>0</v>
      </c>
      <c r="X54">
        <f t="shared" si="7"/>
        <v>0</v>
      </c>
      <c r="Z54">
        <v>3</v>
      </c>
      <c r="AA54">
        <f t="shared" si="8"/>
        <v>0</v>
      </c>
      <c r="AC54">
        <v>7</v>
      </c>
      <c r="AD54">
        <f t="shared" si="9"/>
        <v>0</v>
      </c>
      <c r="AF54">
        <v>1650</v>
      </c>
      <c r="AG54">
        <f t="shared" si="10"/>
        <v>0</v>
      </c>
      <c r="AI54">
        <v>0</v>
      </c>
      <c r="AJ54">
        <f t="shared" si="11"/>
        <v>0</v>
      </c>
      <c r="AL54">
        <v>1985</v>
      </c>
      <c r="AM54">
        <f t="shared" si="12"/>
        <v>1</v>
      </c>
      <c r="AO54">
        <v>0</v>
      </c>
      <c r="AP54">
        <f t="shared" si="13"/>
        <v>0</v>
      </c>
      <c r="AR54">
        <v>98031</v>
      </c>
      <c r="AU54" t="s">
        <v>124</v>
      </c>
      <c r="AV54">
        <v>-122167</v>
      </c>
      <c r="AX54">
        <v>1510</v>
      </c>
      <c r="AY54">
        <f t="shared" si="14"/>
        <v>0</v>
      </c>
      <c r="BA54">
        <v>3788</v>
      </c>
      <c r="BB54">
        <f t="shared" si="15"/>
        <v>0</v>
      </c>
      <c r="BD54">
        <f t="shared" si="0"/>
        <v>233500</v>
      </c>
      <c r="BE54" t="b">
        <f t="shared" si="1"/>
        <v>0</v>
      </c>
    </row>
    <row r="55" spans="1:57">
      <c r="A55">
        <v>5104650020</v>
      </c>
      <c r="B55" t="s">
        <v>125</v>
      </c>
      <c r="C55">
        <v>429000</v>
      </c>
      <c r="E55">
        <v>3</v>
      </c>
      <c r="F55">
        <f>IF(E55&gt;E$277,1,0)</f>
        <v>0</v>
      </c>
      <c r="H55" t="s">
        <v>26</v>
      </c>
      <c r="I55">
        <f t="shared" si="2"/>
        <v>1</v>
      </c>
      <c r="K55">
        <v>2530</v>
      </c>
      <c r="L55">
        <f t="shared" si="3"/>
        <v>1</v>
      </c>
      <c r="N55">
        <v>8820</v>
      </c>
      <c r="O55">
        <f t="shared" si="4"/>
        <v>0</v>
      </c>
      <c r="Q55">
        <v>2</v>
      </c>
      <c r="R55">
        <f t="shared" si="5"/>
        <v>1</v>
      </c>
      <c r="T55">
        <v>0</v>
      </c>
      <c r="U55">
        <f t="shared" si="6"/>
        <v>0</v>
      </c>
      <c r="W55">
        <v>0</v>
      </c>
      <c r="X55">
        <f t="shared" si="7"/>
        <v>0</v>
      </c>
      <c r="Z55">
        <v>3</v>
      </c>
      <c r="AA55">
        <f t="shared" si="8"/>
        <v>0</v>
      </c>
      <c r="AC55">
        <v>8</v>
      </c>
      <c r="AD55">
        <f t="shared" si="9"/>
        <v>1</v>
      </c>
      <c r="AF55">
        <v>2530</v>
      </c>
      <c r="AG55">
        <f t="shared" si="10"/>
        <v>1</v>
      </c>
      <c r="AI55">
        <v>0</v>
      </c>
      <c r="AJ55">
        <f t="shared" si="11"/>
        <v>0</v>
      </c>
      <c r="AL55">
        <v>1997</v>
      </c>
      <c r="AM55">
        <f t="shared" si="12"/>
        <v>1</v>
      </c>
      <c r="AO55">
        <v>0</v>
      </c>
      <c r="AP55">
        <f t="shared" si="13"/>
        <v>0</v>
      </c>
      <c r="AR55">
        <v>98031</v>
      </c>
      <c r="AU55" t="s">
        <v>126</v>
      </c>
      <c r="AV55">
        <v>-122205</v>
      </c>
      <c r="AX55">
        <v>2340</v>
      </c>
      <c r="AY55">
        <f t="shared" si="14"/>
        <v>1</v>
      </c>
      <c r="BA55">
        <v>9472</v>
      </c>
      <c r="BB55">
        <f t="shared" si="15"/>
        <v>1</v>
      </c>
      <c r="BD55">
        <f t="shared" si="0"/>
        <v>429000</v>
      </c>
      <c r="BE55" t="b">
        <f t="shared" si="1"/>
        <v>1</v>
      </c>
    </row>
    <row r="56" spans="1:57">
      <c r="A56">
        <v>3216900080</v>
      </c>
      <c r="B56" t="s">
        <v>127</v>
      </c>
      <c r="C56">
        <v>325000</v>
      </c>
      <c r="E56">
        <v>3</v>
      </c>
      <c r="F56">
        <f>IF(E56&gt;E$277,1,0)</f>
        <v>0</v>
      </c>
      <c r="H56" t="s">
        <v>26</v>
      </c>
      <c r="I56">
        <f t="shared" si="2"/>
        <v>1</v>
      </c>
      <c r="K56">
        <v>1880</v>
      </c>
      <c r="L56">
        <f t="shared" si="3"/>
        <v>0</v>
      </c>
      <c r="N56">
        <v>6818</v>
      </c>
      <c r="O56">
        <f t="shared" si="4"/>
        <v>0</v>
      </c>
      <c r="Q56">
        <v>2</v>
      </c>
      <c r="R56">
        <f t="shared" si="5"/>
        <v>1</v>
      </c>
      <c r="T56">
        <v>0</v>
      </c>
      <c r="U56">
        <f t="shared" si="6"/>
        <v>0</v>
      </c>
      <c r="W56">
        <v>0</v>
      </c>
      <c r="X56">
        <f t="shared" si="7"/>
        <v>0</v>
      </c>
      <c r="Z56">
        <v>3</v>
      </c>
      <c r="AA56">
        <f t="shared" si="8"/>
        <v>0</v>
      </c>
      <c r="AC56">
        <v>8</v>
      </c>
      <c r="AD56">
        <f t="shared" si="9"/>
        <v>1</v>
      </c>
      <c r="AF56">
        <v>1880</v>
      </c>
      <c r="AG56">
        <f t="shared" si="10"/>
        <v>1</v>
      </c>
      <c r="AI56">
        <v>0</v>
      </c>
      <c r="AJ56">
        <f t="shared" si="11"/>
        <v>0</v>
      </c>
      <c r="AL56">
        <v>1993</v>
      </c>
      <c r="AM56">
        <f t="shared" si="12"/>
        <v>1</v>
      </c>
      <c r="AO56">
        <v>0</v>
      </c>
      <c r="AP56">
        <f t="shared" si="13"/>
        <v>0</v>
      </c>
      <c r="AR56">
        <v>98031</v>
      </c>
      <c r="AU56" t="s">
        <v>47</v>
      </c>
      <c r="AV56">
        <v>-122183</v>
      </c>
      <c r="AX56">
        <v>1970</v>
      </c>
      <c r="AY56">
        <f t="shared" si="14"/>
        <v>1</v>
      </c>
      <c r="BA56">
        <v>7000</v>
      </c>
      <c r="BB56">
        <f t="shared" si="15"/>
        <v>0</v>
      </c>
      <c r="BD56">
        <f t="shared" si="0"/>
        <v>325000</v>
      </c>
      <c r="BE56" t="b">
        <f t="shared" si="1"/>
        <v>1</v>
      </c>
    </row>
    <row r="57" spans="1:57">
      <c r="A57">
        <v>1561930020</v>
      </c>
      <c r="B57" t="s">
        <v>128</v>
      </c>
      <c r="C57">
        <v>430000</v>
      </c>
      <c r="E57">
        <v>4</v>
      </c>
      <c r="F57">
        <f>IF(E57&gt;E$277,1,0)</f>
        <v>1</v>
      </c>
      <c r="H57">
        <v>3</v>
      </c>
      <c r="I57">
        <f t="shared" si="2"/>
        <v>1</v>
      </c>
      <c r="K57">
        <v>3220</v>
      </c>
      <c r="L57">
        <f t="shared" si="3"/>
        <v>1</v>
      </c>
      <c r="N57">
        <v>8936</v>
      </c>
      <c r="O57">
        <f t="shared" si="4"/>
        <v>0</v>
      </c>
      <c r="Q57">
        <v>2</v>
      </c>
      <c r="R57">
        <f t="shared" si="5"/>
        <v>1</v>
      </c>
      <c r="T57">
        <v>0</v>
      </c>
      <c r="U57">
        <f t="shared" si="6"/>
        <v>0</v>
      </c>
      <c r="W57">
        <v>0</v>
      </c>
      <c r="X57">
        <f t="shared" si="7"/>
        <v>0</v>
      </c>
      <c r="Z57">
        <v>3</v>
      </c>
      <c r="AA57">
        <f t="shared" si="8"/>
        <v>0</v>
      </c>
      <c r="AC57">
        <v>9</v>
      </c>
      <c r="AD57">
        <f t="shared" si="9"/>
        <v>1</v>
      </c>
      <c r="AF57">
        <v>2450</v>
      </c>
      <c r="AG57">
        <f t="shared" si="10"/>
        <v>1</v>
      </c>
      <c r="AI57">
        <v>770</v>
      </c>
      <c r="AJ57">
        <f t="shared" si="11"/>
        <v>1</v>
      </c>
      <c r="AL57">
        <v>1990</v>
      </c>
      <c r="AM57">
        <f t="shared" si="12"/>
        <v>1</v>
      </c>
      <c r="AO57">
        <v>0</v>
      </c>
      <c r="AP57">
        <f t="shared" si="13"/>
        <v>0</v>
      </c>
      <c r="AR57">
        <v>98031</v>
      </c>
      <c r="AU57" t="s">
        <v>129</v>
      </c>
      <c r="AV57">
        <v>-122213</v>
      </c>
      <c r="AX57">
        <v>2810</v>
      </c>
      <c r="AY57">
        <f t="shared" si="14"/>
        <v>1</v>
      </c>
      <c r="BA57">
        <v>10500</v>
      </c>
      <c r="BB57">
        <f t="shared" si="15"/>
        <v>1</v>
      </c>
      <c r="BD57">
        <f t="shared" si="0"/>
        <v>430000</v>
      </c>
      <c r="BE57" t="b">
        <f t="shared" si="1"/>
        <v>1</v>
      </c>
    </row>
    <row r="58" spans="1:57">
      <c r="A58">
        <v>1332200130</v>
      </c>
      <c r="B58" t="s">
        <v>130</v>
      </c>
      <c r="C58">
        <v>324950</v>
      </c>
      <c r="E58">
        <v>4</v>
      </c>
      <c r="F58">
        <f>IF(E58&gt;E$277,1,0)</f>
        <v>1</v>
      </c>
      <c r="H58" t="s">
        <v>26</v>
      </c>
      <c r="I58">
        <f t="shared" si="2"/>
        <v>1</v>
      </c>
      <c r="K58">
        <v>2641</v>
      </c>
      <c r="L58">
        <f t="shared" si="3"/>
        <v>1</v>
      </c>
      <c r="N58">
        <v>8615</v>
      </c>
      <c r="O58">
        <f t="shared" si="4"/>
        <v>0</v>
      </c>
      <c r="Q58">
        <v>2</v>
      </c>
      <c r="R58">
        <f t="shared" si="5"/>
        <v>1</v>
      </c>
      <c r="T58">
        <v>0</v>
      </c>
      <c r="U58">
        <f t="shared" si="6"/>
        <v>0</v>
      </c>
      <c r="W58">
        <v>0</v>
      </c>
      <c r="X58">
        <f t="shared" si="7"/>
        <v>0</v>
      </c>
      <c r="Z58">
        <v>3</v>
      </c>
      <c r="AA58">
        <f t="shared" si="8"/>
        <v>0</v>
      </c>
      <c r="AC58">
        <v>7</v>
      </c>
      <c r="AD58">
        <f t="shared" si="9"/>
        <v>0</v>
      </c>
      <c r="AF58">
        <v>2641</v>
      </c>
      <c r="AG58">
        <f t="shared" si="10"/>
        <v>1</v>
      </c>
      <c r="AI58">
        <v>0</v>
      </c>
      <c r="AJ58">
        <f t="shared" si="11"/>
        <v>0</v>
      </c>
      <c r="AL58">
        <v>1998</v>
      </c>
      <c r="AM58">
        <f t="shared" si="12"/>
        <v>1</v>
      </c>
      <c r="AO58">
        <v>0</v>
      </c>
      <c r="AP58">
        <f t="shared" si="13"/>
        <v>0</v>
      </c>
      <c r="AR58">
        <v>98031</v>
      </c>
      <c r="AU58" t="s">
        <v>131</v>
      </c>
      <c r="AV58">
        <v>-122213</v>
      </c>
      <c r="AX58">
        <v>2641</v>
      </c>
      <c r="AY58">
        <f t="shared" si="14"/>
        <v>1</v>
      </c>
      <c r="BA58">
        <v>8091</v>
      </c>
      <c r="BB58">
        <f t="shared" si="15"/>
        <v>0</v>
      </c>
      <c r="BD58">
        <f t="shared" si="0"/>
        <v>324950</v>
      </c>
      <c r="BE58" t="b">
        <f t="shared" si="1"/>
        <v>1</v>
      </c>
    </row>
    <row r="59" spans="1:57">
      <c r="A59">
        <v>9485300190</v>
      </c>
      <c r="B59" t="s">
        <v>132</v>
      </c>
      <c r="C59">
        <v>300000</v>
      </c>
      <c r="E59">
        <v>4</v>
      </c>
      <c r="F59">
        <f>IF(E59&gt;E$277,1,0)</f>
        <v>1</v>
      </c>
      <c r="H59" t="s">
        <v>26</v>
      </c>
      <c r="I59">
        <f t="shared" si="2"/>
        <v>1</v>
      </c>
      <c r="K59">
        <v>1910</v>
      </c>
      <c r="L59">
        <f t="shared" si="3"/>
        <v>0</v>
      </c>
      <c r="N59">
        <v>8058</v>
      </c>
      <c r="O59">
        <f t="shared" si="4"/>
        <v>0</v>
      </c>
      <c r="Q59">
        <v>2</v>
      </c>
      <c r="R59">
        <f t="shared" si="5"/>
        <v>1</v>
      </c>
      <c r="T59">
        <v>0</v>
      </c>
      <c r="U59">
        <f t="shared" si="6"/>
        <v>0</v>
      </c>
      <c r="W59">
        <v>0</v>
      </c>
      <c r="X59">
        <f t="shared" si="7"/>
        <v>0</v>
      </c>
      <c r="Z59">
        <v>3</v>
      </c>
      <c r="AA59">
        <f t="shared" si="8"/>
        <v>0</v>
      </c>
      <c r="AC59">
        <v>8</v>
      </c>
      <c r="AD59">
        <f t="shared" si="9"/>
        <v>1</v>
      </c>
      <c r="AF59">
        <v>1910</v>
      </c>
      <c r="AG59">
        <f t="shared" si="10"/>
        <v>1</v>
      </c>
      <c r="AI59">
        <v>0</v>
      </c>
      <c r="AJ59">
        <f t="shared" si="11"/>
        <v>0</v>
      </c>
      <c r="AL59">
        <v>1992</v>
      </c>
      <c r="AM59">
        <f t="shared" si="12"/>
        <v>1</v>
      </c>
      <c r="AO59">
        <v>0</v>
      </c>
      <c r="AP59">
        <f t="shared" si="13"/>
        <v>0</v>
      </c>
      <c r="AR59">
        <v>98031</v>
      </c>
      <c r="AU59" t="s">
        <v>133</v>
      </c>
      <c r="AV59">
        <v>-122172</v>
      </c>
      <c r="AX59">
        <v>1910</v>
      </c>
      <c r="AY59">
        <f t="shared" si="14"/>
        <v>0</v>
      </c>
      <c r="BA59">
        <v>6500</v>
      </c>
      <c r="BB59">
        <f t="shared" si="15"/>
        <v>0</v>
      </c>
      <c r="BD59">
        <f t="shared" si="0"/>
        <v>300000</v>
      </c>
      <c r="BE59" t="b">
        <f t="shared" si="1"/>
        <v>0</v>
      </c>
    </row>
    <row r="60" spans="1:57">
      <c r="A60">
        <v>2873000780</v>
      </c>
      <c r="B60" t="s">
        <v>134</v>
      </c>
      <c r="C60">
        <v>255000</v>
      </c>
      <c r="E60">
        <v>3</v>
      </c>
      <c r="F60">
        <f>IF(E60&gt;E$277,1,0)</f>
        <v>0</v>
      </c>
      <c r="H60" t="s">
        <v>31</v>
      </c>
      <c r="I60">
        <f t="shared" si="2"/>
        <v>1</v>
      </c>
      <c r="K60">
        <v>1340</v>
      </c>
      <c r="L60">
        <f t="shared" si="3"/>
        <v>0</v>
      </c>
      <c r="N60">
        <v>7210</v>
      </c>
      <c r="O60">
        <f t="shared" si="4"/>
        <v>0</v>
      </c>
      <c r="Q60">
        <v>1</v>
      </c>
      <c r="R60">
        <f t="shared" si="5"/>
        <v>0</v>
      </c>
      <c r="T60">
        <v>0</v>
      </c>
      <c r="U60">
        <f t="shared" si="6"/>
        <v>0</v>
      </c>
      <c r="W60">
        <v>0</v>
      </c>
      <c r="X60">
        <f t="shared" si="7"/>
        <v>0</v>
      </c>
      <c r="Z60">
        <v>4</v>
      </c>
      <c r="AA60">
        <f t="shared" si="8"/>
        <v>1</v>
      </c>
      <c r="AC60">
        <v>7</v>
      </c>
      <c r="AD60">
        <f t="shared" si="9"/>
        <v>0</v>
      </c>
      <c r="AF60">
        <v>1340</v>
      </c>
      <c r="AG60">
        <f t="shared" si="10"/>
        <v>0</v>
      </c>
      <c r="AI60">
        <v>0</v>
      </c>
      <c r="AJ60">
        <f t="shared" si="11"/>
        <v>0</v>
      </c>
      <c r="AL60">
        <v>1975</v>
      </c>
      <c r="AM60">
        <f t="shared" si="12"/>
        <v>0</v>
      </c>
      <c r="AO60">
        <v>0</v>
      </c>
      <c r="AP60">
        <f t="shared" si="13"/>
        <v>0</v>
      </c>
      <c r="AR60">
        <v>98031</v>
      </c>
      <c r="AU60" t="s">
        <v>135</v>
      </c>
      <c r="AV60">
        <v>-122167</v>
      </c>
      <c r="AX60">
        <v>1370</v>
      </c>
      <c r="AY60">
        <f t="shared" si="14"/>
        <v>0</v>
      </c>
      <c r="BA60">
        <v>7210</v>
      </c>
      <c r="BB60">
        <f t="shared" si="15"/>
        <v>0</v>
      </c>
      <c r="BD60">
        <f t="shared" si="0"/>
        <v>255000</v>
      </c>
      <c r="BE60" t="b">
        <f t="shared" si="1"/>
        <v>0</v>
      </c>
    </row>
    <row r="61" spans="1:57">
      <c r="A61">
        <v>3791400250</v>
      </c>
      <c r="B61" t="s">
        <v>136</v>
      </c>
      <c r="C61">
        <v>420000</v>
      </c>
      <c r="E61">
        <v>3</v>
      </c>
      <c r="F61">
        <f>IF(E61&gt;E$277,1,0)</f>
        <v>0</v>
      </c>
      <c r="H61" t="s">
        <v>26</v>
      </c>
      <c r="I61">
        <f t="shared" si="2"/>
        <v>1</v>
      </c>
      <c r="K61">
        <v>2480</v>
      </c>
      <c r="L61">
        <f t="shared" si="3"/>
        <v>1</v>
      </c>
      <c r="N61">
        <v>6180</v>
      </c>
      <c r="O61">
        <f t="shared" si="4"/>
        <v>0</v>
      </c>
      <c r="Q61">
        <v>2</v>
      </c>
      <c r="R61">
        <f t="shared" si="5"/>
        <v>1</v>
      </c>
      <c r="T61">
        <v>0</v>
      </c>
      <c r="U61">
        <f t="shared" si="6"/>
        <v>0</v>
      </c>
      <c r="W61">
        <v>0</v>
      </c>
      <c r="X61">
        <f t="shared" si="7"/>
        <v>0</v>
      </c>
      <c r="Z61">
        <v>3</v>
      </c>
      <c r="AA61">
        <f t="shared" si="8"/>
        <v>0</v>
      </c>
      <c r="AC61">
        <v>9</v>
      </c>
      <c r="AD61">
        <f t="shared" si="9"/>
        <v>1</v>
      </c>
      <c r="AF61">
        <v>2480</v>
      </c>
      <c r="AG61">
        <f t="shared" si="10"/>
        <v>1</v>
      </c>
      <c r="AI61">
        <v>0</v>
      </c>
      <c r="AJ61">
        <f t="shared" si="11"/>
        <v>0</v>
      </c>
      <c r="AL61">
        <v>1999</v>
      </c>
      <c r="AM61">
        <f t="shared" si="12"/>
        <v>1</v>
      </c>
      <c r="AO61">
        <v>0</v>
      </c>
      <c r="AP61">
        <f t="shared" si="13"/>
        <v>0</v>
      </c>
      <c r="AR61">
        <v>98031</v>
      </c>
      <c r="AU61" t="s">
        <v>137</v>
      </c>
      <c r="AV61">
        <v>-122208</v>
      </c>
      <c r="AX61">
        <v>2870</v>
      </c>
      <c r="AY61">
        <f t="shared" si="14"/>
        <v>1</v>
      </c>
      <c r="BA61">
        <v>6180</v>
      </c>
      <c r="BB61">
        <f t="shared" si="15"/>
        <v>0</v>
      </c>
      <c r="BD61">
        <f t="shared" si="0"/>
        <v>420000</v>
      </c>
      <c r="BE61" t="b">
        <f t="shared" si="1"/>
        <v>1</v>
      </c>
    </row>
    <row r="62" spans="1:57">
      <c r="A62">
        <v>9320600170</v>
      </c>
      <c r="B62" t="s">
        <v>138</v>
      </c>
      <c r="C62">
        <v>200500</v>
      </c>
      <c r="E62">
        <v>3</v>
      </c>
      <c r="F62">
        <f>IF(E62&gt;E$277,1,0)</f>
        <v>0</v>
      </c>
      <c r="H62">
        <v>2</v>
      </c>
      <c r="I62">
        <f t="shared" si="2"/>
        <v>1</v>
      </c>
      <c r="K62">
        <v>1280</v>
      </c>
      <c r="L62">
        <f t="shared" si="3"/>
        <v>0</v>
      </c>
      <c r="N62">
        <v>14972</v>
      </c>
      <c r="O62">
        <f t="shared" si="4"/>
        <v>1</v>
      </c>
      <c r="Q62">
        <v>1</v>
      </c>
      <c r="R62">
        <f t="shared" si="5"/>
        <v>0</v>
      </c>
      <c r="T62">
        <v>0</v>
      </c>
      <c r="U62">
        <f t="shared" si="6"/>
        <v>0</v>
      </c>
      <c r="W62">
        <v>0</v>
      </c>
      <c r="X62">
        <f t="shared" si="7"/>
        <v>0</v>
      </c>
      <c r="Z62">
        <v>3</v>
      </c>
      <c r="AA62">
        <f t="shared" si="8"/>
        <v>0</v>
      </c>
      <c r="AC62">
        <v>7</v>
      </c>
      <c r="AD62">
        <f t="shared" si="9"/>
        <v>0</v>
      </c>
      <c r="AF62">
        <v>1280</v>
      </c>
      <c r="AG62">
        <f t="shared" si="10"/>
        <v>0</v>
      </c>
      <c r="AI62">
        <v>0</v>
      </c>
      <c r="AJ62">
        <f t="shared" si="11"/>
        <v>0</v>
      </c>
      <c r="AL62">
        <v>1963</v>
      </c>
      <c r="AM62">
        <f t="shared" si="12"/>
        <v>0</v>
      </c>
      <c r="AO62">
        <v>0</v>
      </c>
      <c r="AP62">
        <f t="shared" si="13"/>
        <v>0</v>
      </c>
      <c r="AR62">
        <v>98031</v>
      </c>
      <c r="AU62" t="s">
        <v>139</v>
      </c>
      <c r="AV62">
        <v>-122209</v>
      </c>
      <c r="AX62">
        <v>1800</v>
      </c>
      <c r="AY62">
        <f t="shared" si="14"/>
        <v>0</v>
      </c>
      <c r="BA62">
        <v>9698</v>
      </c>
      <c r="BB62">
        <f t="shared" si="15"/>
        <v>1</v>
      </c>
      <c r="BD62">
        <f t="shared" si="0"/>
        <v>200500</v>
      </c>
      <c r="BE62" t="b">
        <f t="shared" si="1"/>
        <v>0</v>
      </c>
    </row>
    <row r="63" spans="1:57">
      <c r="A63">
        <v>3797710010</v>
      </c>
      <c r="B63" t="s">
        <v>140</v>
      </c>
      <c r="C63">
        <v>350000</v>
      </c>
      <c r="E63">
        <v>4</v>
      </c>
      <c r="F63">
        <f>IF(E63&gt;E$277,1,0)</f>
        <v>1</v>
      </c>
      <c r="H63" t="s">
        <v>37</v>
      </c>
      <c r="I63">
        <f t="shared" si="2"/>
        <v>1</v>
      </c>
      <c r="K63">
        <v>1770</v>
      </c>
      <c r="L63">
        <f t="shared" si="3"/>
        <v>0</v>
      </c>
      <c r="N63">
        <v>7778</v>
      </c>
      <c r="O63">
        <f t="shared" si="4"/>
        <v>0</v>
      </c>
      <c r="Q63">
        <v>2</v>
      </c>
      <c r="R63">
        <f t="shared" si="5"/>
        <v>1</v>
      </c>
      <c r="T63">
        <v>0</v>
      </c>
      <c r="U63">
        <f t="shared" si="6"/>
        <v>0</v>
      </c>
      <c r="W63">
        <v>0</v>
      </c>
      <c r="X63">
        <f t="shared" si="7"/>
        <v>0</v>
      </c>
      <c r="Z63">
        <v>3</v>
      </c>
      <c r="AA63">
        <f t="shared" si="8"/>
        <v>0</v>
      </c>
      <c r="AC63">
        <v>7</v>
      </c>
      <c r="AD63">
        <f t="shared" si="9"/>
        <v>0</v>
      </c>
      <c r="AF63">
        <v>1770</v>
      </c>
      <c r="AG63">
        <f t="shared" si="10"/>
        <v>1</v>
      </c>
      <c r="AI63">
        <v>0</v>
      </c>
      <c r="AJ63">
        <f t="shared" si="11"/>
        <v>0</v>
      </c>
      <c r="AL63">
        <v>1998</v>
      </c>
      <c r="AM63">
        <f t="shared" si="12"/>
        <v>1</v>
      </c>
      <c r="AO63">
        <v>0</v>
      </c>
      <c r="AP63">
        <f t="shared" si="13"/>
        <v>0</v>
      </c>
      <c r="AR63">
        <v>98031</v>
      </c>
      <c r="AU63" t="s">
        <v>141</v>
      </c>
      <c r="AV63">
        <v>-122201</v>
      </c>
      <c r="AX63">
        <v>1770</v>
      </c>
      <c r="AY63">
        <f t="shared" si="14"/>
        <v>0</v>
      </c>
      <c r="BA63">
        <v>7591</v>
      </c>
      <c r="BB63">
        <f t="shared" si="15"/>
        <v>0</v>
      </c>
      <c r="BD63">
        <f t="shared" si="0"/>
        <v>350000</v>
      </c>
      <c r="BE63" t="b">
        <f t="shared" si="1"/>
        <v>1</v>
      </c>
    </row>
    <row r="64" spans="1:57">
      <c r="A64">
        <v>8802400415</v>
      </c>
      <c r="B64" t="s">
        <v>46</v>
      </c>
      <c r="C64">
        <v>205000</v>
      </c>
      <c r="E64">
        <v>3</v>
      </c>
      <c r="F64">
        <f>IF(E64&gt;E$277,1,0)</f>
        <v>0</v>
      </c>
      <c r="H64">
        <v>1</v>
      </c>
      <c r="I64">
        <f t="shared" si="2"/>
        <v>0</v>
      </c>
      <c r="K64">
        <v>1050</v>
      </c>
      <c r="L64">
        <f t="shared" si="3"/>
        <v>0</v>
      </c>
      <c r="N64">
        <v>8498</v>
      </c>
      <c r="O64">
        <f t="shared" si="4"/>
        <v>0</v>
      </c>
      <c r="Q64">
        <v>1</v>
      </c>
      <c r="R64">
        <f t="shared" si="5"/>
        <v>0</v>
      </c>
      <c r="T64">
        <v>0</v>
      </c>
      <c r="U64">
        <f t="shared" si="6"/>
        <v>0</v>
      </c>
      <c r="W64">
        <v>0</v>
      </c>
      <c r="X64">
        <f t="shared" si="7"/>
        <v>0</v>
      </c>
      <c r="Z64">
        <v>3</v>
      </c>
      <c r="AA64">
        <f t="shared" si="8"/>
        <v>0</v>
      </c>
      <c r="AC64">
        <v>7</v>
      </c>
      <c r="AD64">
        <f t="shared" si="9"/>
        <v>0</v>
      </c>
      <c r="AF64">
        <v>1050</v>
      </c>
      <c r="AG64">
        <f t="shared" si="10"/>
        <v>0</v>
      </c>
      <c r="AI64">
        <v>0</v>
      </c>
      <c r="AJ64">
        <f t="shared" si="11"/>
        <v>0</v>
      </c>
      <c r="AL64">
        <v>1958</v>
      </c>
      <c r="AM64">
        <f t="shared" si="12"/>
        <v>0</v>
      </c>
      <c r="AO64">
        <v>0</v>
      </c>
      <c r="AP64">
        <f t="shared" si="13"/>
        <v>0</v>
      </c>
      <c r="AR64">
        <v>98031</v>
      </c>
      <c r="AU64" t="s">
        <v>131</v>
      </c>
      <c r="AV64">
        <v>-122203</v>
      </c>
      <c r="AX64">
        <v>1340</v>
      </c>
      <c r="AY64">
        <f t="shared" si="14"/>
        <v>0</v>
      </c>
      <c r="BA64">
        <v>8498</v>
      </c>
      <c r="BB64">
        <f t="shared" si="15"/>
        <v>1</v>
      </c>
      <c r="BD64">
        <f t="shared" si="0"/>
        <v>205000</v>
      </c>
      <c r="BE64" t="b">
        <f t="shared" si="1"/>
        <v>0</v>
      </c>
    </row>
    <row r="65" spans="1:57">
      <c r="A65">
        <v>8078550250</v>
      </c>
      <c r="B65" t="s">
        <v>142</v>
      </c>
      <c r="C65">
        <v>307000</v>
      </c>
      <c r="E65">
        <v>4</v>
      </c>
      <c r="F65">
        <f>IF(E65&gt;E$277,1,0)</f>
        <v>1</v>
      </c>
      <c r="H65" t="s">
        <v>111</v>
      </c>
      <c r="I65">
        <f t="shared" si="2"/>
        <v>1</v>
      </c>
      <c r="K65">
        <v>2520</v>
      </c>
      <c r="L65">
        <f t="shared" si="3"/>
        <v>1</v>
      </c>
      <c r="N65">
        <v>6964</v>
      </c>
      <c r="O65">
        <f t="shared" si="4"/>
        <v>0</v>
      </c>
      <c r="Q65">
        <v>1</v>
      </c>
      <c r="R65">
        <f t="shared" si="5"/>
        <v>0</v>
      </c>
      <c r="T65">
        <v>0</v>
      </c>
      <c r="U65">
        <f t="shared" si="6"/>
        <v>0</v>
      </c>
      <c r="W65">
        <v>0</v>
      </c>
      <c r="X65">
        <f t="shared" si="7"/>
        <v>0</v>
      </c>
      <c r="Z65">
        <v>4</v>
      </c>
      <c r="AA65">
        <f t="shared" si="8"/>
        <v>1</v>
      </c>
      <c r="AC65">
        <v>7</v>
      </c>
      <c r="AD65">
        <f t="shared" si="9"/>
        <v>0</v>
      </c>
      <c r="AF65">
        <v>1260</v>
      </c>
      <c r="AG65">
        <f t="shared" si="10"/>
        <v>0</v>
      </c>
      <c r="AI65">
        <v>1260</v>
      </c>
      <c r="AJ65">
        <f t="shared" si="11"/>
        <v>1</v>
      </c>
      <c r="AL65">
        <v>1987</v>
      </c>
      <c r="AM65">
        <f t="shared" si="12"/>
        <v>1</v>
      </c>
      <c r="AO65">
        <v>0</v>
      </c>
      <c r="AP65">
        <f t="shared" si="13"/>
        <v>0</v>
      </c>
      <c r="AR65">
        <v>98031</v>
      </c>
      <c r="AU65" t="s">
        <v>131</v>
      </c>
      <c r="AV65">
        <v>-122175</v>
      </c>
      <c r="AX65">
        <v>1930</v>
      </c>
      <c r="AY65">
        <f t="shared" si="14"/>
        <v>1</v>
      </c>
      <c r="BA65">
        <v>6949</v>
      </c>
      <c r="BB65">
        <f t="shared" si="15"/>
        <v>0</v>
      </c>
      <c r="BD65">
        <f t="shared" si="0"/>
        <v>307000</v>
      </c>
      <c r="BE65" t="b">
        <f t="shared" si="1"/>
        <v>1</v>
      </c>
    </row>
    <row r="66" spans="1:57">
      <c r="A66">
        <v>2787320430</v>
      </c>
      <c r="B66" t="s">
        <v>143</v>
      </c>
      <c r="C66">
        <v>264000</v>
      </c>
      <c r="E66">
        <v>4</v>
      </c>
      <c r="F66">
        <f>IF(E66&gt;E$277,1,0)</f>
        <v>1</v>
      </c>
      <c r="H66" t="s">
        <v>31</v>
      </c>
      <c r="I66">
        <f t="shared" si="2"/>
        <v>1</v>
      </c>
      <c r="K66">
        <v>1820</v>
      </c>
      <c r="L66">
        <f t="shared" si="3"/>
        <v>0</v>
      </c>
      <c r="N66">
        <v>8118</v>
      </c>
      <c r="O66">
        <f t="shared" si="4"/>
        <v>0</v>
      </c>
      <c r="Q66">
        <v>1</v>
      </c>
      <c r="R66">
        <f t="shared" si="5"/>
        <v>0</v>
      </c>
      <c r="T66">
        <v>0</v>
      </c>
      <c r="U66">
        <f t="shared" si="6"/>
        <v>0</v>
      </c>
      <c r="W66">
        <v>0</v>
      </c>
      <c r="X66">
        <f t="shared" si="7"/>
        <v>0</v>
      </c>
      <c r="Z66">
        <v>4</v>
      </c>
      <c r="AA66">
        <f t="shared" si="8"/>
        <v>1</v>
      </c>
      <c r="AC66">
        <v>7</v>
      </c>
      <c r="AD66">
        <f t="shared" si="9"/>
        <v>0</v>
      </c>
      <c r="AF66">
        <v>1080</v>
      </c>
      <c r="AG66">
        <f t="shared" si="10"/>
        <v>0</v>
      </c>
      <c r="AI66">
        <v>740</v>
      </c>
      <c r="AJ66">
        <f t="shared" si="11"/>
        <v>1</v>
      </c>
      <c r="AL66">
        <v>1980</v>
      </c>
      <c r="AM66">
        <f t="shared" si="12"/>
        <v>0</v>
      </c>
      <c r="AO66">
        <v>0</v>
      </c>
      <c r="AP66">
        <f t="shared" si="13"/>
        <v>0</v>
      </c>
      <c r="AR66">
        <v>98031</v>
      </c>
      <c r="AU66" t="s">
        <v>144</v>
      </c>
      <c r="AV66">
        <v>-122172</v>
      </c>
      <c r="AX66">
        <v>1810</v>
      </c>
      <c r="AY66">
        <f t="shared" si="14"/>
        <v>0</v>
      </c>
      <c r="BA66">
        <v>8050</v>
      </c>
      <c r="BB66">
        <f t="shared" si="15"/>
        <v>0</v>
      </c>
      <c r="BD66">
        <f t="shared" ref="BD66:BD129" si="16">C66</f>
        <v>264000</v>
      </c>
      <c r="BE66" t="b">
        <f t="shared" ref="BE66:BE129" si="17">BD66&gt;$BD$277</f>
        <v>0</v>
      </c>
    </row>
    <row r="67" spans="1:57">
      <c r="A67">
        <v>2154550020</v>
      </c>
      <c r="B67" t="s">
        <v>145</v>
      </c>
      <c r="C67">
        <v>250000</v>
      </c>
      <c r="E67">
        <v>3</v>
      </c>
      <c r="F67">
        <f>IF(E67&gt;E$277,1,0)</f>
        <v>0</v>
      </c>
      <c r="H67" t="s">
        <v>26</v>
      </c>
      <c r="I67">
        <f t="shared" ref="I67:I130" si="18">IF(H67&gt;H$277,1,0)</f>
        <v>1</v>
      </c>
      <c r="K67">
        <v>1790</v>
      </c>
      <c r="L67">
        <f t="shared" ref="L67:L130" si="19">IF(K67&gt;K$277,1,0)</f>
        <v>0</v>
      </c>
      <c r="N67">
        <v>6191</v>
      </c>
      <c r="O67">
        <f t="shared" ref="O67:O130" si="20">IF(N67&gt;N$277,1,0)</f>
        <v>0</v>
      </c>
      <c r="Q67">
        <v>2</v>
      </c>
      <c r="R67">
        <f t="shared" ref="R67:R130" si="21">IF(Q67&gt;Q$277,1,0)</f>
        <v>1</v>
      </c>
      <c r="T67">
        <v>0</v>
      </c>
      <c r="U67">
        <f t="shared" ref="U67:U130" si="22">IF(T67&gt;T$277,1,0)</f>
        <v>0</v>
      </c>
      <c r="W67">
        <v>0</v>
      </c>
      <c r="X67">
        <f t="shared" ref="X67:X130" si="23">IF(W67&gt;W$277,1,0)</f>
        <v>0</v>
      </c>
      <c r="Z67">
        <v>3</v>
      </c>
      <c r="AA67">
        <f t="shared" ref="AA67:AA130" si="24">IF(Z67&gt;Z$277,1,0)</f>
        <v>0</v>
      </c>
      <c r="AC67">
        <v>8</v>
      </c>
      <c r="AD67">
        <f t="shared" ref="AD67:AD130" si="25">IF(AC67&gt;AC$277,1,0)</f>
        <v>1</v>
      </c>
      <c r="AF67">
        <v>1790</v>
      </c>
      <c r="AG67">
        <f t="shared" ref="AG67:AG130" si="26">IF(AF67&gt;AF$277,1,0)</f>
        <v>1</v>
      </c>
      <c r="AI67">
        <v>0</v>
      </c>
      <c r="AJ67">
        <f t="shared" ref="AJ67:AJ130" si="27">IF(AI67&gt;AI$277,1,0)</f>
        <v>0</v>
      </c>
      <c r="AL67">
        <v>1992</v>
      </c>
      <c r="AM67">
        <f t="shared" ref="AM67:AM130" si="28">IF(AL67&gt;AL$277,1,0)</f>
        <v>1</v>
      </c>
      <c r="AO67">
        <v>0</v>
      </c>
      <c r="AP67">
        <f t="shared" ref="AP67:AP130" si="29">IF(AO67&gt;AO$277,1,0)</f>
        <v>0</v>
      </c>
      <c r="AR67">
        <v>98031</v>
      </c>
      <c r="AU67" t="s">
        <v>146</v>
      </c>
      <c r="AV67">
        <v>-122195</v>
      </c>
      <c r="AX67">
        <v>1790</v>
      </c>
      <c r="AY67">
        <f t="shared" ref="AY67:AY130" si="30">IF(AX67&gt;AX$277,1,0)</f>
        <v>0</v>
      </c>
      <c r="BA67">
        <v>6758</v>
      </c>
      <c r="BB67">
        <f t="shared" ref="BB67:BB130" si="31">IF(BA67&gt;BA$277,1,0)</f>
        <v>0</v>
      </c>
      <c r="BD67">
        <f t="shared" si="16"/>
        <v>250000</v>
      </c>
      <c r="BE67" t="b">
        <f t="shared" si="17"/>
        <v>0</v>
      </c>
    </row>
    <row r="68" spans="1:57">
      <c r="A68">
        <v>3529200190</v>
      </c>
      <c r="B68" t="s">
        <v>147</v>
      </c>
      <c r="C68">
        <v>325000</v>
      </c>
      <c r="E68">
        <v>3</v>
      </c>
      <c r="F68">
        <f>IF(E68&gt;E$277,1,0)</f>
        <v>0</v>
      </c>
      <c r="H68" t="s">
        <v>26</v>
      </c>
      <c r="I68">
        <f t="shared" si="18"/>
        <v>1</v>
      </c>
      <c r="K68">
        <v>2220</v>
      </c>
      <c r="L68">
        <f t="shared" si="19"/>
        <v>1</v>
      </c>
      <c r="N68">
        <v>6049</v>
      </c>
      <c r="O68">
        <f t="shared" si="20"/>
        <v>0</v>
      </c>
      <c r="Q68">
        <v>2</v>
      </c>
      <c r="R68">
        <f t="shared" si="21"/>
        <v>1</v>
      </c>
      <c r="T68">
        <v>0</v>
      </c>
      <c r="U68">
        <f t="shared" si="22"/>
        <v>0</v>
      </c>
      <c r="W68">
        <v>0</v>
      </c>
      <c r="X68">
        <f t="shared" si="23"/>
        <v>0</v>
      </c>
      <c r="Z68">
        <v>4</v>
      </c>
      <c r="AA68">
        <f t="shared" si="24"/>
        <v>1</v>
      </c>
      <c r="AC68">
        <v>8</v>
      </c>
      <c r="AD68">
        <f t="shared" si="25"/>
        <v>1</v>
      </c>
      <c r="AF68">
        <v>2220</v>
      </c>
      <c r="AG68">
        <f t="shared" si="26"/>
        <v>1</v>
      </c>
      <c r="AI68">
        <v>0</v>
      </c>
      <c r="AJ68">
        <f t="shared" si="27"/>
        <v>0</v>
      </c>
      <c r="AL68">
        <v>1990</v>
      </c>
      <c r="AM68">
        <f t="shared" si="28"/>
        <v>1</v>
      </c>
      <c r="AO68">
        <v>0</v>
      </c>
      <c r="AP68">
        <f t="shared" si="29"/>
        <v>0</v>
      </c>
      <c r="AR68">
        <v>98031</v>
      </c>
      <c r="AU68" t="s">
        <v>148</v>
      </c>
      <c r="AV68">
        <v>-122182</v>
      </c>
      <c r="AX68">
        <v>1980</v>
      </c>
      <c r="AY68">
        <f t="shared" si="30"/>
        <v>1</v>
      </c>
      <c r="BA68">
        <v>7226</v>
      </c>
      <c r="BB68">
        <f t="shared" si="31"/>
        <v>0</v>
      </c>
      <c r="BD68">
        <f t="shared" si="16"/>
        <v>325000</v>
      </c>
      <c r="BE68" t="b">
        <f t="shared" si="17"/>
        <v>1</v>
      </c>
    </row>
    <row r="69" spans="1:57">
      <c r="A69">
        <v>1622059088</v>
      </c>
      <c r="B69" t="s">
        <v>149</v>
      </c>
      <c r="C69">
        <v>385000</v>
      </c>
      <c r="E69">
        <v>4</v>
      </c>
      <c r="F69">
        <f>IF(E69&gt;E$277,1,0)</f>
        <v>1</v>
      </c>
      <c r="H69" t="s">
        <v>26</v>
      </c>
      <c r="I69">
        <f t="shared" si="18"/>
        <v>1</v>
      </c>
      <c r="K69">
        <v>3200</v>
      </c>
      <c r="L69">
        <f t="shared" si="19"/>
        <v>1</v>
      </c>
      <c r="N69">
        <v>22651</v>
      </c>
      <c r="O69">
        <f t="shared" si="20"/>
        <v>1</v>
      </c>
      <c r="Q69">
        <v>1</v>
      </c>
      <c r="R69">
        <f t="shared" si="21"/>
        <v>0</v>
      </c>
      <c r="T69">
        <v>0</v>
      </c>
      <c r="U69">
        <f t="shared" si="22"/>
        <v>0</v>
      </c>
      <c r="W69">
        <v>0</v>
      </c>
      <c r="X69">
        <f t="shared" si="23"/>
        <v>0</v>
      </c>
      <c r="Z69">
        <v>5</v>
      </c>
      <c r="AA69">
        <f t="shared" si="24"/>
        <v>1</v>
      </c>
      <c r="AC69">
        <v>8</v>
      </c>
      <c r="AD69">
        <f t="shared" si="25"/>
        <v>1</v>
      </c>
      <c r="AF69">
        <v>1610</v>
      </c>
      <c r="AG69">
        <f t="shared" si="26"/>
        <v>0</v>
      </c>
      <c r="AI69">
        <v>1590</v>
      </c>
      <c r="AJ69">
        <f t="shared" si="27"/>
        <v>1</v>
      </c>
      <c r="AL69">
        <v>1970</v>
      </c>
      <c r="AM69">
        <f t="shared" si="28"/>
        <v>0</v>
      </c>
      <c r="AO69">
        <v>0</v>
      </c>
      <c r="AP69">
        <f t="shared" si="29"/>
        <v>0</v>
      </c>
      <c r="AR69">
        <v>98031</v>
      </c>
      <c r="AU69" t="s">
        <v>150</v>
      </c>
      <c r="AV69">
        <v>-122183</v>
      </c>
      <c r="AX69">
        <v>2030</v>
      </c>
      <c r="AY69">
        <f t="shared" si="30"/>
        <v>1</v>
      </c>
      <c r="BA69">
        <v>5500</v>
      </c>
      <c r="BB69">
        <f t="shared" si="31"/>
        <v>0</v>
      </c>
      <c r="BD69">
        <f t="shared" si="16"/>
        <v>385000</v>
      </c>
      <c r="BE69" t="b">
        <f t="shared" si="17"/>
        <v>1</v>
      </c>
    </row>
    <row r="70" spans="1:57">
      <c r="A70">
        <v>9378500050</v>
      </c>
      <c r="B70" t="s">
        <v>151</v>
      </c>
      <c r="C70">
        <v>295000</v>
      </c>
      <c r="E70">
        <v>4</v>
      </c>
      <c r="F70">
        <f>IF(E70&gt;E$277,1,0)</f>
        <v>1</v>
      </c>
      <c r="H70" t="s">
        <v>26</v>
      </c>
      <c r="I70">
        <f t="shared" si="18"/>
        <v>1</v>
      </c>
      <c r="K70">
        <v>2350</v>
      </c>
      <c r="L70">
        <f t="shared" si="19"/>
        <v>1</v>
      </c>
      <c r="N70">
        <v>8906</v>
      </c>
      <c r="O70">
        <f t="shared" si="20"/>
        <v>0</v>
      </c>
      <c r="Q70">
        <v>2</v>
      </c>
      <c r="R70">
        <f t="shared" si="21"/>
        <v>1</v>
      </c>
      <c r="T70">
        <v>0</v>
      </c>
      <c r="U70">
        <f t="shared" si="22"/>
        <v>0</v>
      </c>
      <c r="W70">
        <v>0</v>
      </c>
      <c r="X70">
        <f t="shared" si="23"/>
        <v>0</v>
      </c>
      <c r="Z70">
        <v>3</v>
      </c>
      <c r="AA70">
        <f t="shared" si="24"/>
        <v>0</v>
      </c>
      <c r="AC70">
        <v>7</v>
      </c>
      <c r="AD70">
        <f t="shared" si="25"/>
        <v>0</v>
      </c>
      <c r="AF70">
        <v>2350</v>
      </c>
      <c r="AG70">
        <f t="shared" si="26"/>
        <v>1</v>
      </c>
      <c r="AI70">
        <v>0</v>
      </c>
      <c r="AJ70">
        <f t="shared" si="27"/>
        <v>0</v>
      </c>
      <c r="AL70">
        <v>1993</v>
      </c>
      <c r="AM70">
        <f t="shared" si="28"/>
        <v>1</v>
      </c>
      <c r="AO70">
        <v>0</v>
      </c>
      <c r="AP70">
        <f t="shared" si="29"/>
        <v>0</v>
      </c>
      <c r="AR70">
        <v>98031</v>
      </c>
      <c r="AU70" t="s">
        <v>152</v>
      </c>
      <c r="AV70">
        <v>-122215</v>
      </c>
      <c r="AX70">
        <v>2000</v>
      </c>
      <c r="AY70">
        <f t="shared" si="30"/>
        <v>1</v>
      </c>
      <c r="BA70">
        <v>8165</v>
      </c>
      <c r="BB70">
        <f t="shared" si="31"/>
        <v>0</v>
      </c>
      <c r="BD70">
        <f t="shared" si="16"/>
        <v>295000</v>
      </c>
      <c r="BE70" t="b">
        <f t="shared" si="17"/>
        <v>0</v>
      </c>
    </row>
    <row r="71" spans="1:57">
      <c r="A71">
        <v>8802400896</v>
      </c>
      <c r="B71" t="s">
        <v>153</v>
      </c>
      <c r="C71">
        <v>204995</v>
      </c>
      <c r="E71">
        <v>2</v>
      </c>
      <c r="F71">
        <f>IF(E71&gt;E$277,1,0)</f>
        <v>0</v>
      </c>
      <c r="H71">
        <v>1</v>
      </c>
      <c r="I71">
        <f t="shared" si="18"/>
        <v>0</v>
      </c>
      <c r="K71">
        <v>970</v>
      </c>
      <c r="L71">
        <f t="shared" si="19"/>
        <v>0</v>
      </c>
      <c r="N71">
        <v>8185</v>
      </c>
      <c r="O71">
        <f t="shared" si="20"/>
        <v>0</v>
      </c>
      <c r="Q71">
        <v>1</v>
      </c>
      <c r="R71">
        <f t="shared" si="21"/>
        <v>0</v>
      </c>
      <c r="T71">
        <v>0</v>
      </c>
      <c r="U71">
        <f t="shared" si="22"/>
        <v>0</v>
      </c>
      <c r="W71">
        <v>0</v>
      </c>
      <c r="X71">
        <f t="shared" si="23"/>
        <v>0</v>
      </c>
      <c r="Z71">
        <v>5</v>
      </c>
      <c r="AA71">
        <f t="shared" si="24"/>
        <v>1</v>
      </c>
      <c r="AC71">
        <v>6</v>
      </c>
      <c r="AD71">
        <f t="shared" si="25"/>
        <v>0</v>
      </c>
      <c r="AF71">
        <v>970</v>
      </c>
      <c r="AG71">
        <f t="shared" si="26"/>
        <v>0</v>
      </c>
      <c r="AI71">
        <v>0</v>
      </c>
      <c r="AJ71">
        <f t="shared" si="27"/>
        <v>0</v>
      </c>
      <c r="AL71">
        <v>1904</v>
      </c>
      <c r="AM71">
        <f t="shared" si="28"/>
        <v>0</v>
      </c>
      <c r="AO71">
        <v>0</v>
      </c>
      <c r="AP71">
        <f t="shared" si="29"/>
        <v>0</v>
      </c>
      <c r="AR71">
        <v>98031</v>
      </c>
      <c r="AU71" t="s">
        <v>40</v>
      </c>
      <c r="AV71">
        <v>-122201</v>
      </c>
      <c r="AX71">
        <v>1500</v>
      </c>
      <c r="AY71">
        <f t="shared" si="30"/>
        <v>0</v>
      </c>
      <c r="BA71">
        <v>12541</v>
      </c>
      <c r="BB71">
        <f t="shared" si="31"/>
        <v>1</v>
      </c>
      <c r="BD71">
        <f t="shared" si="16"/>
        <v>204995</v>
      </c>
      <c r="BE71" t="b">
        <f t="shared" si="17"/>
        <v>0</v>
      </c>
    </row>
    <row r="72" spans="1:57">
      <c r="A72">
        <v>2953000250</v>
      </c>
      <c r="B72" t="s">
        <v>154</v>
      </c>
      <c r="C72">
        <v>275000</v>
      </c>
      <c r="E72">
        <v>3</v>
      </c>
      <c r="F72">
        <f>IF(E72&gt;E$277,1,0)</f>
        <v>0</v>
      </c>
      <c r="H72" t="s">
        <v>42</v>
      </c>
      <c r="I72">
        <f t="shared" si="18"/>
        <v>1</v>
      </c>
      <c r="K72">
        <v>1900</v>
      </c>
      <c r="L72">
        <f t="shared" si="19"/>
        <v>0</v>
      </c>
      <c r="N72">
        <v>9737</v>
      </c>
      <c r="O72">
        <f t="shared" si="20"/>
        <v>0</v>
      </c>
      <c r="Q72">
        <v>1</v>
      </c>
      <c r="R72">
        <f t="shared" si="21"/>
        <v>0</v>
      </c>
      <c r="T72">
        <v>0</v>
      </c>
      <c r="U72">
        <f t="shared" si="22"/>
        <v>0</v>
      </c>
      <c r="W72">
        <v>0</v>
      </c>
      <c r="X72">
        <f t="shared" si="23"/>
        <v>0</v>
      </c>
      <c r="Z72">
        <v>4</v>
      </c>
      <c r="AA72">
        <f t="shared" si="24"/>
        <v>1</v>
      </c>
      <c r="AC72">
        <v>7</v>
      </c>
      <c r="AD72">
        <f t="shared" si="25"/>
        <v>0</v>
      </c>
      <c r="AF72">
        <v>1200</v>
      </c>
      <c r="AG72">
        <f t="shared" si="26"/>
        <v>0</v>
      </c>
      <c r="AI72">
        <v>700</v>
      </c>
      <c r="AJ72">
        <f t="shared" si="27"/>
        <v>1</v>
      </c>
      <c r="AL72">
        <v>1968</v>
      </c>
      <c r="AM72">
        <f t="shared" si="28"/>
        <v>0</v>
      </c>
      <c r="AO72">
        <v>0</v>
      </c>
      <c r="AP72">
        <f t="shared" si="29"/>
        <v>0</v>
      </c>
      <c r="AR72">
        <v>98031</v>
      </c>
      <c r="AU72" t="s">
        <v>155</v>
      </c>
      <c r="AV72">
        <v>-122207</v>
      </c>
      <c r="AX72">
        <v>1670</v>
      </c>
      <c r="AY72">
        <f t="shared" si="30"/>
        <v>0</v>
      </c>
      <c r="BA72">
        <v>9737</v>
      </c>
      <c r="BB72">
        <f t="shared" si="31"/>
        <v>1</v>
      </c>
      <c r="BD72">
        <f t="shared" si="16"/>
        <v>275000</v>
      </c>
      <c r="BE72" t="b">
        <f t="shared" si="17"/>
        <v>0</v>
      </c>
    </row>
    <row r="73" spans="1:57">
      <c r="A73">
        <v>5591700290</v>
      </c>
      <c r="B73" t="s">
        <v>156</v>
      </c>
      <c r="C73">
        <v>316500</v>
      </c>
      <c r="E73">
        <v>4</v>
      </c>
      <c r="F73">
        <f>IF(E73&gt;E$277,1,0)</f>
        <v>1</v>
      </c>
      <c r="H73" t="s">
        <v>26</v>
      </c>
      <c r="I73">
        <f t="shared" si="18"/>
        <v>1</v>
      </c>
      <c r="K73">
        <v>2150</v>
      </c>
      <c r="L73">
        <f t="shared" si="19"/>
        <v>1</v>
      </c>
      <c r="N73">
        <v>6807</v>
      </c>
      <c r="O73">
        <f t="shared" si="20"/>
        <v>0</v>
      </c>
      <c r="Q73">
        <v>2</v>
      </c>
      <c r="R73">
        <f t="shared" si="21"/>
        <v>1</v>
      </c>
      <c r="T73">
        <v>0</v>
      </c>
      <c r="U73">
        <f t="shared" si="22"/>
        <v>0</v>
      </c>
      <c r="W73">
        <v>0</v>
      </c>
      <c r="X73">
        <f t="shared" si="23"/>
        <v>0</v>
      </c>
      <c r="Z73">
        <v>4</v>
      </c>
      <c r="AA73">
        <f t="shared" si="24"/>
        <v>1</v>
      </c>
      <c r="AC73">
        <v>8</v>
      </c>
      <c r="AD73">
        <f t="shared" si="25"/>
        <v>1</v>
      </c>
      <c r="AF73">
        <v>2150</v>
      </c>
      <c r="AG73">
        <f t="shared" si="26"/>
        <v>1</v>
      </c>
      <c r="AI73">
        <v>0</v>
      </c>
      <c r="AJ73">
        <f t="shared" si="27"/>
        <v>0</v>
      </c>
      <c r="AL73">
        <v>1991</v>
      </c>
      <c r="AM73">
        <f t="shared" si="28"/>
        <v>1</v>
      </c>
      <c r="AO73">
        <v>0</v>
      </c>
      <c r="AP73">
        <f t="shared" si="29"/>
        <v>0</v>
      </c>
      <c r="AR73">
        <v>98031</v>
      </c>
      <c r="AU73" t="s">
        <v>69</v>
      </c>
      <c r="AV73">
        <v>-122189</v>
      </c>
      <c r="AX73">
        <v>1910</v>
      </c>
      <c r="AY73">
        <f t="shared" si="30"/>
        <v>0</v>
      </c>
      <c r="BA73">
        <v>7240</v>
      </c>
      <c r="BB73">
        <f t="shared" si="31"/>
        <v>0</v>
      </c>
      <c r="BD73">
        <f t="shared" si="16"/>
        <v>316500</v>
      </c>
      <c r="BE73" t="b">
        <f t="shared" si="17"/>
        <v>1</v>
      </c>
    </row>
    <row r="74" spans="1:57">
      <c r="A74">
        <v>2893000280</v>
      </c>
      <c r="B74" t="s">
        <v>157</v>
      </c>
      <c r="C74">
        <v>216600</v>
      </c>
      <c r="E74">
        <v>3</v>
      </c>
      <c r="F74">
        <f>IF(E74&gt;E$277,1,0)</f>
        <v>0</v>
      </c>
      <c r="H74" t="s">
        <v>31</v>
      </c>
      <c r="I74">
        <f t="shared" si="18"/>
        <v>1</v>
      </c>
      <c r="K74">
        <v>2200</v>
      </c>
      <c r="L74">
        <f t="shared" si="19"/>
        <v>1</v>
      </c>
      <c r="N74">
        <v>7700</v>
      </c>
      <c r="O74">
        <f t="shared" si="20"/>
        <v>0</v>
      </c>
      <c r="Q74">
        <v>1</v>
      </c>
      <c r="R74">
        <f t="shared" si="21"/>
        <v>0</v>
      </c>
      <c r="T74">
        <v>0</v>
      </c>
      <c r="U74">
        <f t="shared" si="22"/>
        <v>0</v>
      </c>
      <c r="W74">
        <v>0</v>
      </c>
      <c r="X74">
        <f t="shared" si="23"/>
        <v>0</v>
      </c>
      <c r="Z74">
        <v>3</v>
      </c>
      <c r="AA74">
        <f t="shared" si="24"/>
        <v>0</v>
      </c>
      <c r="AC74">
        <v>7</v>
      </c>
      <c r="AD74">
        <f t="shared" si="25"/>
        <v>0</v>
      </c>
      <c r="AF74">
        <v>1240</v>
      </c>
      <c r="AG74">
        <f t="shared" si="26"/>
        <v>0</v>
      </c>
      <c r="AI74">
        <v>960</v>
      </c>
      <c r="AJ74">
        <f t="shared" si="27"/>
        <v>1</v>
      </c>
      <c r="AL74">
        <v>1975</v>
      </c>
      <c r="AM74">
        <f t="shared" si="28"/>
        <v>0</v>
      </c>
      <c r="AO74">
        <v>0</v>
      </c>
      <c r="AP74">
        <f t="shared" si="29"/>
        <v>0</v>
      </c>
      <c r="AR74">
        <v>98031</v>
      </c>
      <c r="AU74" t="s">
        <v>95</v>
      </c>
      <c r="AV74">
        <v>-122181</v>
      </c>
      <c r="AX74">
        <v>1770</v>
      </c>
      <c r="AY74">
        <f t="shared" si="30"/>
        <v>0</v>
      </c>
      <c r="BA74">
        <v>7360</v>
      </c>
      <c r="BB74">
        <f t="shared" si="31"/>
        <v>0</v>
      </c>
      <c r="BD74">
        <f t="shared" si="16"/>
        <v>216600</v>
      </c>
      <c r="BE74" t="b">
        <f t="shared" si="17"/>
        <v>0</v>
      </c>
    </row>
    <row r="75" spans="1:57">
      <c r="A75">
        <v>2787310130</v>
      </c>
      <c r="B75" t="s">
        <v>158</v>
      </c>
      <c r="C75">
        <v>289950</v>
      </c>
      <c r="E75">
        <v>4</v>
      </c>
      <c r="F75">
        <f>IF(E75&gt;E$277,1,0)</f>
        <v>1</v>
      </c>
      <c r="H75" t="s">
        <v>31</v>
      </c>
      <c r="I75">
        <f t="shared" si="18"/>
        <v>1</v>
      </c>
      <c r="K75">
        <v>2090</v>
      </c>
      <c r="L75">
        <f t="shared" si="19"/>
        <v>1</v>
      </c>
      <c r="N75">
        <v>7416</v>
      </c>
      <c r="O75">
        <f t="shared" si="20"/>
        <v>0</v>
      </c>
      <c r="Q75">
        <v>1</v>
      </c>
      <c r="R75">
        <f t="shared" si="21"/>
        <v>0</v>
      </c>
      <c r="T75">
        <v>0</v>
      </c>
      <c r="U75">
        <f t="shared" si="22"/>
        <v>0</v>
      </c>
      <c r="W75">
        <v>0</v>
      </c>
      <c r="X75">
        <f t="shared" si="23"/>
        <v>0</v>
      </c>
      <c r="Z75">
        <v>4</v>
      </c>
      <c r="AA75">
        <f t="shared" si="24"/>
        <v>1</v>
      </c>
      <c r="AC75">
        <v>7</v>
      </c>
      <c r="AD75">
        <f t="shared" si="25"/>
        <v>0</v>
      </c>
      <c r="AF75">
        <v>1050</v>
      </c>
      <c r="AG75">
        <f t="shared" si="26"/>
        <v>0</v>
      </c>
      <c r="AI75">
        <v>1040</v>
      </c>
      <c r="AJ75">
        <f t="shared" si="27"/>
        <v>1</v>
      </c>
      <c r="AL75">
        <v>1970</v>
      </c>
      <c r="AM75">
        <f t="shared" si="28"/>
        <v>0</v>
      </c>
      <c r="AO75">
        <v>0</v>
      </c>
      <c r="AP75">
        <f t="shared" si="29"/>
        <v>0</v>
      </c>
      <c r="AR75">
        <v>98031</v>
      </c>
      <c r="AU75" t="s">
        <v>159</v>
      </c>
      <c r="AV75">
        <v>-122179</v>
      </c>
      <c r="AX75">
        <v>1710</v>
      </c>
      <c r="AY75">
        <f t="shared" si="30"/>
        <v>0</v>
      </c>
      <c r="BA75">
        <v>7527</v>
      </c>
      <c r="BB75">
        <f t="shared" si="31"/>
        <v>0</v>
      </c>
      <c r="BD75">
        <f t="shared" si="16"/>
        <v>289950</v>
      </c>
      <c r="BE75" t="b">
        <f t="shared" si="17"/>
        <v>0</v>
      </c>
    </row>
    <row r="76" spans="1:57">
      <c r="A76">
        <v>2212200500</v>
      </c>
      <c r="B76" t="s">
        <v>123</v>
      </c>
      <c r="C76">
        <v>269500</v>
      </c>
      <c r="E76">
        <v>3</v>
      </c>
      <c r="F76">
        <f>IF(E76&gt;E$277,1,0)</f>
        <v>0</v>
      </c>
      <c r="H76" t="s">
        <v>31</v>
      </c>
      <c r="I76">
        <f t="shared" si="18"/>
        <v>1</v>
      </c>
      <c r="K76">
        <v>1840</v>
      </c>
      <c r="L76">
        <f t="shared" si="19"/>
        <v>0</v>
      </c>
      <c r="N76">
        <v>7412</v>
      </c>
      <c r="O76">
        <f t="shared" si="20"/>
        <v>0</v>
      </c>
      <c r="Q76">
        <v>1</v>
      </c>
      <c r="R76">
        <f t="shared" si="21"/>
        <v>0</v>
      </c>
      <c r="T76">
        <v>0</v>
      </c>
      <c r="U76">
        <f t="shared" si="22"/>
        <v>0</v>
      </c>
      <c r="W76">
        <v>0</v>
      </c>
      <c r="X76">
        <f t="shared" si="23"/>
        <v>0</v>
      </c>
      <c r="Z76">
        <v>4</v>
      </c>
      <c r="AA76">
        <f t="shared" si="24"/>
        <v>1</v>
      </c>
      <c r="AC76">
        <v>7</v>
      </c>
      <c r="AD76">
        <f t="shared" si="25"/>
        <v>0</v>
      </c>
      <c r="AF76">
        <v>1240</v>
      </c>
      <c r="AG76">
        <f t="shared" si="26"/>
        <v>0</v>
      </c>
      <c r="AI76">
        <v>600</v>
      </c>
      <c r="AJ76">
        <f t="shared" si="27"/>
        <v>1</v>
      </c>
      <c r="AL76">
        <v>1976</v>
      </c>
      <c r="AM76">
        <f t="shared" si="28"/>
        <v>0</v>
      </c>
      <c r="AO76">
        <v>0</v>
      </c>
      <c r="AP76">
        <f t="shared" si="29"/>
        <v>0</v>
      </c>
      <c r="AR76">
        <v>98031</v>
      </c>
      <c r="AU76" t="s">
        <v>81</v>
      </c>
      <c r="AV76">
        <v>-122188</v>
      </c>
      <c r="AX76">
        <v>1980</v>
      </c>
      <c r="AY76">
        <f t="shared" si="30"/>
        <v>1</v>
      </c>
      <c r="BA76">
        <v>7350</v>
      </c>
      <c r="BB76">
        <f t="shared" si="31"/>
        <v>0</v>
      </c>
      <c r="BD76">
        <f t="shared" si="16"/>
        <v>269500</v>
      </c>
      <c r="BE76" t="b">
        <f t="shared" si="17"/>
        <v>0</v>
      </c>
    </row>
    <row r="77" spans="1:57">
      <c r="A77">
        <v>2796100680</v>
      </c>
      <c r="B77" t="s">
        <v>160</v>
      </c>
      <c r="C77">
        <v>275000</v>
      </c>
      <c r="E77">
        <v>5</v>
      </c>
      <c r="F77">
        <f>IF(E77&gt;E$277,1,0)</f>
        <v>1</v>
      </c>
      <c r="H77" t="s">
        <v>37</v>
      </c>
      <c r="I77">
        <f t="shared" si="18"/>
        <v>1</v>
      </c>
      <c r="K77">
        <v>1820</v>
      </c>
      <c r="L77">
        <f t="shared" si="19"/>
        <v>0</v>
      </c>
      <c r="N77">
        <v>10500</v>
      </c>
      <c r="O77">
        <f t="shared" si="20"/>
        <v>0</v>
      </c>
      <c r="Q77">
        <v>1</v>
      </c>
      <c r="R77">
        <f t="shared" si="21"/>
        <v>0</v>
      </c>
      <c r="T77">
        <v>0</v>
      </c>
      <c r="U77">
        <f t="shared" si="22"/>
        <v>0</v>
      </c>
      <c r="W77">
        <v>0</v>
      </c>
      <c r="X77">
        <f t="shared" si="23"/>
        <v>0</v>
      </c>
      <c r="Z77">
        <v>4</v>
      </c>
      <c r="AA77">
        <f t="shared" si="24"/>
        <v>1</v>
      </c>
      <c r="AC77">
        <v>7</v>
      </c>
      <c r="AD77">
        <f t="shared" si="25"/>
        <v>0</v>
      </c>
      <c r="AF77">
        <v>1080</v>
      </c>
      <c r="AG77">
        <f t="shared" si="26"/>
        <v>0</v>
      </c>
      <c r="AI77">
        <v>740</v>
      </c>
      <c r="AJ77">
        <f t="shared" si="27"/>
        <v>1</v>
      </c>
      <c r="AL77">
        <v>1979</v>
      </c>
      <c r="AM77">
        <f t="shared" si="28"/>
        <v>0</v>
      </c>
      <c r="AO77">
        <v>0</v>
      </c>
      <c r="AP77">
        <f t="shared" si="29"/>
        <v>0</v>
      </c>
      <c r="AR77">
        <v>98031</v>
      </c>
      <c r="AU77" t="s">
        <v>117</v>
      </c>
      <c r="AV77">
        <v>-122177</v>
      </c>
      <c r="AX77">
        <v>1820</v>
      </c>
      <c r="AY77">
        <f t="shared" si="30"/>
        <v>0</v>
      </c>
      <c r="BA77">
        <v>7500</v>
      </c>
      <c r="BB77">
        <f t="shared" si="31"/>
        <v>0</v>
      </c>
      <c r="BD77">
        <f t="shared" si="16"/>
        <v>275000</v>
      </c>
      <c r="BE77" t="b">
        <f t="shared" si="17"/>
        <v>0</v>
      </c>
    </row>
    <row r="78" spans="1:57">
      <c r="A78">
        <v>7931000066</v>
      </c>
      <c r="B78" t="s">
        <v>161</v>
      </c>
      <c r="C78">
        <v>280000</v>
      </c>
      <c r="E78">
        <v>2</v>
      </c>
      <c r="F78">
        <f>IF(E78&gt;E$277,1,0)</f>
        <v>0</v>
      </c>
      <c r="H78" t="s">
        <v>31</v>
      </c>
      <c r="I78">
        <f t="shared" si="18"/>
        <v>1</v>
      </c>
      <c r="K78">
        <v>1960</v>
      </c>
      <c r="L78">
        <f t="shared" si="19"/>
        <v>1</v>
      </c>
      <c r="N78">
        <v>30144</v>
      </c>
      <c r="O78">
        <f t="shared" si="20"/>
        <v>1</v>
      </c>
      <c r="Q78">
        <v>1</v>
      </c>
      <c r="R78">
        <f t="shared" si="21"/>
        <v>0</v>
      </c>
      <c r="T78">
        <v>0</v>
      </c>
      <c r="U78">
        <f t="shared" si="22"/>
        <v>0</v>
      </c>
      <c r="W78">
        <v>0</v>
      </c>
      <c r="X78">
        <f t="shared" si="23"/>
        <v>0</v>
      </c>
      <c r="Z78">
        <v>3</v>
      </c>
      <c r="AA78">
        <f t="shared" si="24"/>
        <v>0</v>
      </c>
      <c r="AC78">
        <v>7</v>
      </c>
      <c r="AD78">
        <f t="shared" si="25"/>
        <v>0</v>
      </c>
      <c r="AF78">
        <v>980</v>
      </c>
      <c r="AG78">
        <f t="shared" si="26"/>
        <v>0</v>
      </c>
      <c r="AI78">
        <v>980</v>
      </c>
      <c r="AJ78">
        <f t="shared" si="27"/>
        <v>1</v>
      </c>
      <c r="AL78">
        <v>1957</v>
      </c>
      <c r="AM78">
        <f t="shared" si="28"/>
        <v>0</v>
      </c>
      <c r="AO78">
        <v>0</v>
      </c>
      <c r="AP78">
        <f t="shared" si="29"/>
        <v>0</v>
      </c>
      <c r="AR78">
        <v>98031</v>
      </c>
      <c r="AU78" t="s">
        <v>162</v>
      </c>
      <c r="AV78">
        <v>-122212</v>
      </c>
      <c r="AX78">
        <v>1960</v>
      </c>
      <c r="AY78">
        <f t="shared" si="30"/>
        <v>1</v>
      </c>
      <c r="BA78">
        <v>10140</v>
      </c>
      <c r="BB78">
        <f t="shared" si="31"/>
        <v>1</v>
      </c>
      <c r="BD78">
        <f t="shared" si="16"/>
        <v>280000</v>
      </c>
      <c r="BE78" t="b">
        <f t="shared" si="17"/>
        <v>0</v>
      </c>
    </row>
    <row r="79" spans="1:57">
      <c r="A79">
        <v>8960200630</v>
      </c>
      <c r="B79" t="s">
        <v>134</v>
      </c>
      <c r="C79">
        <v>248000</v>
      </c>
      <c r="E79">
        <v>3</v>
      </c>
      <c r="F79">
        <f>IF(E79&gt;E$277,1,0)</f>
        <v>0</v>
      </c>
      <c r="H79">
        <v>1</v>
      </c>
      <c r="I79">
        <f t="shared" si="18"/>
        <v>0</v>
      </c>
      <c r="K79">
        <v>1180</v>
      </c>
      <c r="L79">
        <f t="shared" si="19"/>
        <v>0</v>
      </c>
      <c r="N79">
        <v>6947</v>
      </c>
      <c r="O79">
        <f t="shared" si="20"/>
        <v>0</v>
      </c>
      <c r="Q79">
        <v>1</v>
      </c>
      <c r="R79">
        <f t="shared" si="21"/>
        <v>0</v>
      </c>
      <c r="T79">
        <v>0</v>
      </c>
      <c r="U79">
        <f t="shared" si="22"/>
        <v>0</v>
      </c>
      <c r="W79">
        <v>0</v>
      </c>
      <c r="X79">
        <f t="shared" si="23"/>
        <v>0</v>
      </c>
      <c r="Z79">
        <v>4</v>
      </c>
      <c r="AA79">
        <f t="shared" si="24"/>
        <v>1</v>
      </c>
      <c r="AC79">
        <v>7</v>
      </c>
      <c r="AD79">
        <f t="shared" si="25"/>
        <v>0</v>
      </c>
      <c r="AF79">
        <v>1180</v>
      </c>
      <c r="AG79">
        <f t="shared" si="26"/>
        <v>0</v>
      </c>
      <c r="AI79">
        <v>0</v>
      </c>
      <c r="AJ79">
        <f t="shared" si="27"/>
        <v>0</v>
      </c>
      <c r="AL79">
        <v>1968</v>
      </c>
      <c r="AM79">
        <f t="shared" si="28"/>
        <v>0</v>
      </c>
      <c r="AO79">
        <v>0</v>
      </c>
      <c r="AP79">
        <f t="shared" si="29"/>
        <v>0</v>
      </c>
      <c r="AR79">
        <v>98031</v>
      </c>
      <c r="AU79" t="s">
        <v>163</v>
      </c>
      <c r="AV79">
        <v>-122177</v>
      </c>
      <c r="AX79">
        <v>1760</v>
      </c>
      <c r="AY79">
        <f t="shared" si="30"/>
        <v>0</v>
      </c>
      <c r="BA79">
        <v>8657</v>
      </c>
      <c r="BB79">
        <f t="shared" si="31"/>
        <v>1</v>
      </c>
      <c r="BD79">
        <f t="shared" si="16"/>
        <v>248000</v>
      </c>
      <c r="BE79" t="b">
        <f t="shared" si="17"/>
        <v>0</v>
      </c>
    </row>
    <row r="80" spans="1:57">
      <c r="A80">
        <v>9320600020</v>
      </c>
      <c r="B80" t="s">
        <v>164</v>
      </c>
      <c r="C80">
        <v>250000</v>
      </c>
      <c r="E80">
        <v>4</v>
      </c>
      <c r="F80">
        <f>IF(E80&gt;E$277,1,0)</f>
        <v>1</v>
      </c>
      <c r="H80">
        <v>2</v>
      </c>
      <c r="I80">
        <f t="shared" si="18"/>
        <v>1</v>
      </c>
      <c r="K80">
        <v>2130</v>
      </c>
      <c r="L80">
        <f t="shared" si="19"/>
        <v>1</v>
      </c>
      <c r="N80">
        <v>8400</v>
      </c>
      <c r="O80">
        <f t="shared" si="20"/>
        <v>0</v>
      </c>
      <c r="Q80">
        <v>1</v>
      </c>
      <c r="R80">
        <f t="shared" si="21"/>
        <v>0</v>
      </c>
      <c r="T80">
        <v>0</v>
      </c>
      <c r="U80">
        <f t="shared" si="22"/>
        <v>0</v>
      </c>
      <c r="W80">
        <v>0</v>
      </c>
      <c r="X80">
        <f t="shared" si="23"/>
        <v>0</v>
      </c>
      <c r="Z80">
        <v>3</v>
      </c>
      <c r="AA80">
        <f t="shared" si="24"/>
        <v>0</v>
      </c>
      <c r="AC80">
        <v>7</v>
      </c>
      <c r="AD80">
        <f t="shared" si="25"/>
        <v>0</v>
      </c>
      <c r="AF80">
        <v>1350</v>
      </c>
      <c r="AG80">
        <f t="shared" si="26"/>
        <v>0</v>
      </c>
      <c r="AI80">
        <v>780</v>
      </c>
      <c r="AJ80">
        <f t="shared" si="27"/>
        <v>1</v>
      </c>
      <c r="AL80">
        <v>1962</v>
      </c>
      <c r="AM80">
        <f t="shared" si="28"/>
        <v>0</v>
      </c>
      <c r="AO80">
        <v>0</v>
      </c>
      <c r="AP80">
        <f t="shared" si="29"/>
        <v>0</v>
      </c>
      <c r="AR80">
        <v>98031</v>
      </c>
      <c r="AU80" t="s">
        <v>165</v>
      </c>
      <c r="AV80">
        <v>-122209</v>
      </c>
      <c r="AX80">
        <v>1550</v>
      </c>
      <c r="AY80">
        <f t="shared" si="30"/>
        <v>0</v>
      </c>
      <c r="BA80">
        <v>8596</v>
      </c>
      <c r="BB80">
        <f t="shared" si="31"/>
        <v>1</v>
      </c>
      <c r="BD80">
        <f t="shared" si="16"/>
        <v>250000</v>
      </c>
      <c r="BE80" t="b">
        <f t="shared" si="17"/>
        <v>0</v>
      </c>
    </row>
    <row r="81" spans="1:57">
      <c r="A81">
        <v>2163300130</v>
      </c>
      <c r="B81" t="s">
        <v>166</v>
      </c>
      <c r="C81">
        <v>386000</v>
      </c>
      <c r="E81">
        <v>5</v>
      </c>
      <c r="F81">
        <f>IF(E81&gt;E$277,1,0)</f>
        <v>1</v>
      </c>
      <c r="H81" t="s">
        <v>26</v>
      </c>
      <c r="I81">
        <f t="shared" si="18"/>
        <v>1</v>
      </c>
      <c r="K81">
        <v>2740</v>
      </c>
      <c r="L81">
        <f t="shared" si="19"/>
        <v>1</v>
      </c>
      <c r="N81">
        <v>12413</v>
      </c>
      <c r="O81">
        <f t="shared" si="20"/>
        <v>1</v>
      </c>
      <c r="Q81">
        <v>2</v>
      </c>
      <c r="R81">
        <f t="shared" si="21"/>
        <v>1</v>
      </c>
      <c r="T81">
        <v>0</v>
      </c>
      <c r="U81">
        <f t="shared" si="22"/>
        <v>0</v>
      </c>
      <c r="W81">
        <v>0</v>
      </c>
      <c r="X81">
        <f t="shared" si="23"/>
        <v>0</v>
      </c>
      <c r="Z81">
        <v>3</v>
      </c>
      <c r="AA81">
        <f t="shared" si="24"/>
        <v>0</v>
      </c>
      <c r="AC81">
        <v>7</v>
      </c>
      <c r="AD81">
        <f t="shared" si="25"/>
        <v>0</v>
      </c>
      <c r="AF81">
        <v>2740</v>
      </c>
      <c r="AG81">
        <f t="shared" si="26"/>
        <v>1</v>
      </c>
      <c r="AI81">
        <v>0</v>
      </c>
      <c r="AJ81">
        <f t="shared" si="27"/>
        <v>0</v>
      </c>
      <c r="AL81">
        <v>1990</v>
      </c>
      <c r="AM81">
        <f t="shared" si="28"/>
        <v>1</v>
      </c>
      <c r="AO81">
        <v>0</v>
      </c>
      <c r="AP81">
        <f t="shared" si="29"/>
        <v>0</v>
      </c>
      <c r="AR81">
        <v>98031</v>
      </c>
      <c r="AU81" t="s">
        <v>167</v>
      </c>
      <c r="AV81">
        <v>-122183</v>
      </c>
      <c r="AX81">
        <v>1900</v>
      </c>
      <c r="AY81">
        <f t="shared" si="30"/>
        <v>0</v>
      </c>
      <c r="BA81">
        <v>7416</v>
      </c>
      <c r="BB81">
        <f t="shared" si="31"/>
        <v>0</v>
      </c>
      <c r="BD81">
        <f t="shared" si="16"/>
        <v>386000</v>
      </c>
      <c r="BE81" t="b">
        <f t="shared" si="17"/>
        <v>1</v>
      </c>
    </row>
    <row r="82" spans="1:57">
      <c r="A82">
        <v>2787460430</v>
      </c>
      <c r="B82" t="s">
        <v>168</v>
      </c>
      <c r="C82">
        <v>299950</v>
      </c>
      <c r="E82">
        <v>2</v>
      </c>
      <c r="F82">
        <f>IF(E82&gt;E$277,1,0)</f>
        <v>0</v>
      </c>
      <c r="H82" t="s">
        <v>31</v>
      </c>
      <c r="I82">
        <f t="shared" si="18"/>
        <v>1</v>
      </c>
      <c r="K82">
        <v>1460</v>
      </c>
      <c r="L82">
        <f t="shared" si="19"/>
        <v>0</v>
      </c>
      <c r="N82">
        <v>10506</v>
      </c>
      <c r="O82">
        <f t="shared" si="20"/>
        <v>0</v>
      </c>
      <c r="Q82">
        <v>1</v>
      </c>
      <c r="R82">
        <f t="shared" si="21"/>
        <v>0</v>
      </c>
      <c r="T82">
        <v>0</v>
      </c>
      <c r="U82">
        <f t="shared" si="22"/>
        <v>0</v>
      </c>
      <c r="W82">
        <v>0</v>
      </c>
      <c r="X82">
        <f t="shared" si="23"/>
        <v>0</v>
      </c>
      <c r="Z82">
        <v>3</v>
      </c>
      <c r="AA82">
        <f t="shared" si="24"/>
        <v>0</v>
      </c>
      <c r="AC82">
        <v>7</v>
      </c>
      <c r="AD82">
        <f t="shared" si="25"/>
        <v>0</v>
      </c>
      <c r="AF82">
        <v>1460</v>
      </c>
      <c r="AG82">
        <f t="shared" si="26"/>
        <v>0</v>
      </c>
      <c r="AI82">
        <v>0</v>
      </c>
      <c r="AJ82">
        <f t="shared" si="27"/>
        <v>0</v>
      </c>
      <c r="AL82">
        <v>1983</v>
      </c>
      <c r="AM82">
        <f t="shared" si="28"/>
        <v>1</v>
      </c>
      <c r="AO82">
        <v>0</v>
      </c>
      <c r="AP82">
        <f t="shared" si="29"/>
        <v>0</v>
      </c>
      <c r="AR82">
        <v>98031</v>
      </c>
      <c r="AU82" t="s">
        <v>169</v>
      </c>
      <c r="AV82">
        <v>-122178</v>
      </c>
      <c r="AX82">
        <v>1460</v>
      </c>
      <c r="AY82">
        <f t="shared" si="30"/>
        <v>0</v>
      </c>
      <c r="BA82">
        <v>8153</v>
      </c>
      <c r="BB82">
        <f t="shared" si="31"/>
        <v>0</v>
      </c>
      <c r="BD82">
        <f t="shared" si="16"/>
        <v>299950</v>
      </c>
      <c r="BE82" t="b">
        <f t="shared" si="17"/>
        <v>0</v>
      </c>
    </row>
    <row r="83" spans="1:57">
      <c r="A83">
        <v>5469700052</v>
      </c>
      <c r="B83" t="s">
        <v>170</v>
      </c>
      <c r="C83">
        <v>275000</v>
      </c>
      <c r="E83">
        <v>3</v>
      </c>
      <c r="F83">
        <f>IF(E83&gt;E$277,1,0)</f>
        <v>0</v>
      </c>
      <c r="H83" t="s">
        <v>42</v>
      </c>
      <c r="I83">
        <f t="shared" si="18"/>
        <v>1</v>
      </c>
      <c r="K83">
        <v>1510</v>
      </c>
      <c r="L83">
        <f t="shared" si="19"/>
        <v>0</v>
      </c>
      <c r="N83">
        <v>16200</v>
      </c>
      <c r="O83">
        <f t="shared" si="20"/>
        <v>1</v>
      </c>
      <c r="Q83">
        <v>1</v>
      </c>
      <c r="R83">
        <f t="shared" si="21"/>
        <v>0</v>
      </c>
      <c r="T83">
        <v>0</v>
      </c>
      <c r="U83">
        <f t="shared" si="22"/>
        <v>0</v>
      </c>
      <c r="W83">
        <v>0</v>
      </c>
      <c r="X83">
        <f t="shared" si="23"/>
        <v>0</v>
      </c>
      <c r="Z83">
        <v>3</v>
      </c>
      <c r="AA83">
        <f t="shared" si="24"/>
        <v>0</v>
      </c>
      <c r="AC83">
        <v>7</v>
      </c>
      <c r="AD83">
        <f t="shared" si="25"/>
        <v>0</v>
      </c>
      <c r="AF83">
        <v>1510</v>
      </c>
      <c r="AG83">
        <f t="shared" si="26"/>
        <v>0</v>
      </c>
      <c r="AI83">
        <v>0</v>
      </c>
      <c r="AJ83">
        <f t="shared" si="27"/>
        <v>0</v>
      </c>
      <c r="AL83">
        <v>1970</v>
      </c>
      <c r="AM83">
        <f t="shared" si="28"/>
        <v>0</v>
      </c>
      <c r="AO83">
        <v>0</v>
      </c>
      <c r="AP83">
        <f t="shared" si="29"/>
        <v>0</v>
      </c>
      <c r="AR83">
        <v>98031</v>
      </c>
      <c r="AU83" t="s">
        <v>171</v>
      </c>
      <c r="AV83">
        <v>-122167</v>
      </c>
      <c r="AX83">
        <v>1650</v>
      </c>
      <c r="AY83">
        <f t="shared" si="30"/>
        <v>0</v>
      </c>
      <c r="BA83">
        <v>13950</v>
      </c>
      <c r="BB83">
        <f t="shared" si="31"/>
        <v>1</v>
      </c>
      <c r="BD83">
        <f t="shared" si="16"/>
        <v>275000</v>
      </c>
      <c r="BE83" t="b">
        <f t="shared" si="17"/>
        <v>0</v>
      </c>
    </row>
    <row r="84" spans="1:57">
      <c r="A84">
        <v>7429000130</v>
      </c>
      <c r="B84" t="s">
        <v>172</v>
      </c>
      <c r="C84">
        <v>515000</v>
      </c>
      <c r="E84">
        <v>4</v>
      </c>
      <c r="F84">
        <f>IF(E84&gt;E$277,1,0)</f>
        <v>1</v>
      </c>
      <c r="H84" t="s">
        <v>26</v>
      </c>
      <c r="I84">
        <f t="shared" si="18"/>
        <v>1</v>
      </c>
      <c r="K84">
        <v>2980</v>
      </c>
      <c r="L84">
        <f t="shared" si="19"/>
        <v>1</v>
      </c>
      <c r="N84">
        <v>12534</v>
      </c>
      <c r="O84">
        <f t="shared" si="20"/>
        <v>1</v>
      </c>
      <c r="Q84">
        <v>2</v>
      </c>
      <c r="R84">
        <f t="shared" si="21"/>
        <v>1</v>
      </c>
      <c r="T84">
        <v>0</v>
      </c>
      <c r="U84">
        <f t="shared" si="22"/>
        <v>0</v>
      </c>
      <c r="W84">
        <v>0</v>
      </c>
      <c r="X84">
        <f t="shared" si="23"/>
        <v>0</v>
      </c>
      <c r="Z84">
        <v>3</v>
      </c>
      <c r="AA84">
        <f t="shared" si="24"/>
        <v>0</v>
      </c>
      <c r="AC84">
        <v>9</v>
      </c>
      <c r="AD84">
        <f t="shared" si="25"/>
        <v>1</v>
      </c>
      <c r="AF84">
        <v>2980</v>
      </c>
      <c r="AG84">
        <f t="shared" si="26"/>
        <v>1</v>
      </c>
      <c r="AI84">
        <v>0</v>
      </c>
      <c r="AJ84">
        <f t="shared" si="27"/>
        <v>0</v>
      </c>
      <c r="AL84">
        <v>1996</v>
      </c>
      <c r="AM84">
        <f t="shared" si="28"/>
        <v>1</v>
      </c>
      <c r="AO84">
        <v>0</v>
      </c>
      <c r="AP84">
        <f t="shared" si="29"/>
        <v>0</v>
      </c>
      <c r="AR84">
        <v>98031</v>
      </c>
      <c r="AU84" t="s">
        <v>173</v>
      </c>
      <c r="AV84">
        <v>-122211</v>
      </c>
      <c r="AX84">
        <v>2630</v>
      </c>
      <c r="AY84">
        <f t="shared" si="30"/>
        <v>1</v>
      </c>
      <c r="BA84">
        <v>12534</v>
      </c>
      <c r="BB84">
        <f t="shared" si="31"/>
        <v>1</v>
      </c>
      <c r="BD84">
        <f t="shared" si="16"/>
        <v>515000</v>
      </c>
      <c r="BE84" t="b">
        <f t="shared" si="17"/>
        <v>1</v>
      </c>
    </row>
    <row r="85" spans="1:57">
      <c r="A85">
        <v>1841500050</v>
      </c>
      <c r="B85" t="s">
        <v>174</v>
      </c>
      <c r="C85">
        <v>334950</v>
      </c>
      <c r="E85">
        <v>4</v>
      </c>
      <c r="F85">
        <f>IF(E85&gt;E$277,1,0)</f>
        <v>1</v>
      </c>
      <c r="H85" t="s">
        <v>31</v>
      </c>
      <c r="I85">
        <f t="shared" si="18"/>
        <v>1</v>
      </c>
      <c r="K85">
        <v>1700</v>
      </c>
      <c r="L85">
        <f t="shared" si="19"/>
        <v>0</v>
      </c>
      <c r="N85">
        <v>40973</v>
      </c>
      <c r="O85">
        <f t="shared" si="20"/>
        <v>1</v>
      </c>
      <c r="Q85">
        <v>1</v>
      </c>
      <c r="R85">
        <f t="shared" si="21"/>
        <v>0</v>
      </c>
      <c r="T85">
        <v>0</v>
      </c>
      <c r="U85">
        <f t="shared" si="22"/>
        <v>0</v>
      </c>
      <c r="W85">
        <v>0</v>
      </c>
      <c r="X85">
        <f t="shared" si="23"/>
        <v>0</v>
      </c>
      <c r="Z85">
        <v>3</v>
      </c>
      <c r="AA85">
        <f t="shared" si="24"/>
        <v>0</v>
      </c>
      <c r="AC85">
        <v>8</v>
      </c>
      <c r="AD85">
        <f t="shared" si="25"/>
        <v>1</v>
      </c>
      <c r="AF85">
        <v>1700</v>
      </c>
      <c r="AG85">
        <f t="shared" si="26"/>
        <v>0</v>
      </c>
      <c r="AI85">
        <v>0</v>
      </c>
      <c r="AJ85">
        <f t="shared" si="27"/>
        <v>0</v>
      </c>
      <c r="AL85">
        <v>1961</v>
      </c>
      <c r="AM85">
        <f t="shared" si="28"/>
        <v>0</v>
      </c>
      <c r="AO85">
        <v>0</v>
      </c>
      <c r="AP85">
        <f t="shared" si="29"/>
        <v>0</v>
      </c>
      <c r="AR85">
        <v>98031</v>
      </c>
      <c r="AU85" t="s">
        <v>175</v>
      </c>
      <c r="AV85">
        <v>-122198</v>
      </c>
      <c r="AX85">
        <v>2760</v>
      </c>
      <c r="AY85">
        <f t="shared" si="30"/>
        <v>1</v>
      </c>
      <c r="BA85">
        <v>40973</v>
      </c>
      <c r="BB85">
        <f t="shared" si="31"/>
        <v>1</v>
      </c>
      <c r="BD85">
        <f t="shared" si="16"/>
        <v>334950</v>
      </c>
      <c r="BE85" t="b">
        <f t="shared" si="17"/>
        <v>1</v>
      </c>
    </row>
    <row r="86" spans="1:57">
      <c r="A86">
        <v>2474400250</v>
      </c>
      <c r="B86" t="s">
        <v>176</v>
      </c>
      <c r="C86">
        <v>327500</v>
      </c>
      <c r="E86">
        <v>3</v>
      </c>
      <c r="F86">
        <f>IF(E86&gt;E$277,1,0)</f>
        <v>0</v>
      </c>
      <c r="H86" t="s">
        <v>37</v>
      </c>
      <c r="I86">
        <f t="shared" si="18"/>
        <v>1</v>
      </c>
      <c r="K86">
        <v>2310</v>
      </c>
      <c r="L86">
        <f t="shared" si="19"/>
        <v>1</v>
      </c>
      <c r="N86">
        <v>7200</v>
      </c>
      <c r="O86">
        <f t="shared" si="20"/>
        <v>0</v>
      </c>
      <c r="Q86">
        <v>2</v>
      </c>
      <c r="R86">
        <f t="shared" si="21"/>
        <v>1</v>
      </c>
      <c r="T86">
        <v>0</v>
      </c>
      <c r="U86">
        <f t="shared" si="22"/>
        <v>0</v>
      </c>
      <c r="W86">
        <v>0</v>
      </c>
      <c r="X86">
        <f t="shared" si="23"/>
        <v>0</v>
      </c>
      <c r="Z86">
        <v>3</v>
      </c>
      <c r="AA86">
        <f t="shared" si="24"/>
        <v>0</v>
      </c>
      <c r="AC86">
        <v>8</v>
      </c>
      <c r="AD86">
        <f t="shared" si="25"/>
        <v>1</v>
      </c>
      <c r="AF86">
        <v>2310</v>
      </c>
      <c r="AG86">
        <f t="shared" si="26"/>
        <v>1</v>
      </c>
      <c r="AI86">
        <v>0</v>
      </c>
      <c r="AJ86">
        <f t="shared" si="27"/>
        <v>0</v>
      </c>
      <c r="AL86">
        <v>1990</v>
      </c>
      <c r="AM86">
        <f t="shared" si="28"/>
        <v>1</v>
      </c>
      <c r="AO86">
        <v>0</v>
      </c>
      <c r="AP86">
        <f t="shared" si="29"/>
        <v>0</v>
      </c>
      <c r="AR86">
        <v>98031</v>
      </c>
      <c r="AU86" t="s">
        <v>177</v>
      </c>
      <c r="AV86">
        <v>-122193</v>
      </c>
      <c r="AX86">
        <v>1960</v>
      </c>
      <c r="AY86">
        <f t="shared" si="30"/>
        <v>1</v>
      </c>
      <c r="BA86">
        <v>7201</v>
      </c>
      <c r="BB86">
        <f t="shared" si="31"/>
        <v>0</v>
      </c>
      <c r="BD86">
        <f t="shared" si="16"/>
        <v>327500</v>
      </c>
      <c r="BE86" t="b">
        <f t="shared" si="17"/>
        <v>1</v>
      </c>
    </row>
    <row r="87" spans="1:57">
      <c r="A87">
        <v>3831000010</v>
      </c>
      <c r="B87" t="s">
        <v>48</v>
      </c>
      <c r="C87">
        <v>235000</v>
      </c>
      <c r="E87">
        <v>4</v>
      </c>
      <c r="F87">
        <f>IF(E87&gt;E$277,1,0)</f>
        <v>1</v>
      </c>
      <c r="H87" t="s">
        <v>42</v>
      </c>
      <c r="I87">
        <f t="shared" si="18"/>
        <v>1</v>
      </c>
      <c r="K87">
        <v>1760</v>
      </c>
      <c r="L87">
        <f t="shared" si="19"/>
        <v>0</v>
      </c>
      <c r="N87">
        <v>6150</v>
      </c>
      <c r="O87">
        <f t="shared" si="20"/>
        <v>0</v>
      </c>
      <c r="Q87" t="s">
        <v>42</v>
      </c>
      <c r="R87">
        <f t="shared" si="21"/>
        <v>1</v>
      </c>
      <c r="T87">
        <v>0</v>
      </c>
      <c r="U87">
        <f t="shared" si="22"/>
        <v>0</v>
      </c>
      <c r="W87">
        <v>0</v>
      </c>
      <c r="X87">
        <f t="shared" si="23"/>
        <v>0</v>
      </c>
      <c r="Z87">
        <v>3</v>
      </c>
      <c r="AA87">
        <f t="shared" si="24"/>
        <v>0</v>
      </c>
      <c r="AC87">
        <v>7</v>
      </c>
      <c r="AD87">
        <f t="shared" si="25"/>
        <v>0</v>
      </c>
      <c r="AF87">
        <v>1760</v>
      </c>
      <c r="AG87">
        <f t="shared" si="26"/>
        <v>1</v>
      </c>
      <c r="AI87">
        <v>0</v>
      </c>
      <c r="AJ87">
        <f t="shared" si="27"/>
        <v>0</v>
      </c>
      <c r="AL87">
        <v>1951</v>
      </c>
      <c r="AM87">
        <f t="shared" si="28"/>
        <v>0</v>
      </c>
      <c r="AO87">
        <v>0</v>
      </c>
      <c r="AP87">
        <f t="shared" si="29"/>
        <v>0</v>
      </c>
      <c r="AR87">
        <v>98031</v>
      </c>
      <c r="AU87" t="s">
        <v>178</v>
      </c>
      <c r="AV87">
        <v>-122224</v>
      </c>
      <c r="AX87">
        <v>1760</v>
      </c>
      <c r="AY87">
        <f t="shared" si="30"/>
        <v>0</v>
      </c>
      <c r="BA87">
        <v>8276</v>
      </c>
      <c r="BB87">
        <f t="shared" si="31"/>
        <v>0</v>
      </c>
      <c r="BD87">
        <f t="shared" si="16"/>
        <v>235000</v>
      </c>
      <c r="BE87" t="b">
        <f t="shared" si="17"/>
        <v>0</v>
      </c>
    </row>
    <row r="88" spans="1:57">
      <c r="A88">
        <v>5727000010</v>
      </c>
      <c r="B88" t="s">
        <v>179</v>
      </c>
      <c r="C88">
        <v>319990</v>
      </c>
      <c r="E88">
        <v>4</v>
      </c>
      <c r="F88">
        <f>IF(E88&gt;E$277,1,0)</f>
        <v>1</v>
      </c>
      <c r="H88" t="s">
        <v>26</v>
      </c>
      <c r="I88">
        <f t="shared" si="18"/>
        <v>1</v>
      </c>
      <c r="K88">
        <v>2120</v>
      </c>
      <c r="L88">
        <f t="shared" si="19"/>
        <v>1</v>
      </c>
      <c r="N88">
        <v>5293</v>
      </c>
      <c r="O88">
        <f t="shared" si="20"/>
        <v>0</v>
      </c>
      <c r="Q88">
        <v>2</v>
      </c>
      <c r="R88">
        <f t="shared" si="21"/>
        <v>1</v>
      </c>
      <c r="T88">
        <v>0</v>
      </c>
      <c r="U88">
        <f t="shared" si="22"/>
        <v>0</v>
      </c>
      <c r="W88">
        <v>0</v>
      </c>
      <c r="X88">
        <f t="shared" si="23"/>
        <v>0</v>
      </c>
      <c r="Z88">
        <v>3</v>
      </c>
      <c r="AA88">
        <f t="shared" si="24"/>
        <v>0</v>
      </c>
      <c r="AC88">
        <v>7</v>
      </c>
      <c r="AD88">
        <f t="shared" si="25"/>
        <v>0</v>
      </c>
      <c r="AF88">
        <v>2120</v>
      </c>
      <c r="AG88">
        <f t="shared" si="26"/>
        <v>1</v>
      </c>
      <c r="AI88">
        <v>0</v>
      </c>
      <c r="AJ88">
        <f t="shared" si="27"/>
        <v>0</v>
      </c>
      <c r="AL88">
        <v>2003</v>
      </c>
      <c r="AM88">
        <f t="shared" si="28"/>
        <v>1</v>
      </c>
      <c r="AO88">
        <v>0</v>
      </c>
      <c r="AP88">
        <f t="shared" si="29"/>
        <v>0</v>
      </c>
      <c r="AR88">
        <v>98031</v>
      </c>
      <c r="AU88" t="s">
        <v>180</v>
      </c>
      <c r="AV88">
        <v>-122201</v>
      </c>
      <c r="AX88">
        <v>1990</v>
      </c>
      <c r="AY88">
        <f t="shared" si="30"/>
        <v>1</v>
      </c>
      <c r="BA88">
        <v>5313</v>
      </c>
      <c r="BB88">
        <f t="shared" si="31"/>
        <v>0</v>
      </c>
      <c r="BD88">
        <f t="shared" si="16"/>
        <v>319990</v>
      </c>
      <c r="BE88" t="b">
        <f t="shared" si="17"/>
        <v>1</v>
      </c>
    </row>
    <row r="89" spans="1:57">
      <c r="A89">
        <v>3387800380</v>
      </c>
      <c r="B89" t="s">
        <v>181</v>
      </c>
      <c r="C89">
        <v>215000</v>
      </c>
      <c r="E89">
        <v>4</v>
      </c>
      <c r="F89">
        <f>IF(E89&gt;E$277,1,0)</f>
        <v>1</v>
      </c>
      <c r="H89" t="s">
        <v>31</v>
      </c>
      <c r="I89">
        <f t="shared" si="18"/>
        <v>1</v>
      </c>
      <c r="K89">
        <v>1630</v>
      </c>
      <c r="L89">
        <f t="shared" si="19"/>
        <v>0</v>
      </c>
      <c r="N89">
        <v>8000</v>
      </c>
      <c r="O89">
        <f t="shared" si="20"/>
        <v>0</v>
      </c>
      <c r="Q89">
        <v>1</v>
      </c>
      <c r="R89">
        <f t="shared" si="21"/>
        <v>0</v>
      </c>
      <c r="T89">
        <v>0</v>
      </c>
      <c r="U89">
        <f t="shared" si="22"/>
        <v>0</v>
      </c>
      <c r="W89">
        <v>0</v>
      </c>
      <c r="X89">
        <f t="shared" si="23"/>
        <v>0</v>
      </c>
      <c r="Z89">
        <v>3</v>
      </c>
      <c r="AA89">
        <f t="shared" si="24"/>
        <v>0</v>
      </c>
      <c r="AC89">
        <v>7</v>
      </c>
      <c r="AD89">
        <f t="shared" si="25"/>
        <v>0</v>
      </c>
      <c r="AF89">
        <v>1630</v>
      </c>
      <c r="AG89">
        <f t="shared" si="26"/>
        <v>0</v>
      </c>
      <c r="AI89">
        <v>0</v>
      </c>
      <c r="AJ89">
        <f t="shared" si="27"/>
        <v>0</v>
      </c>
      <c r="AL89">
        <v>1959</v>
      </c>
      <c r="AM89">
        <f t="shared" si="28"/>
        <v>0</v>
      </c>
      <c r="AO89">
        <v>0</v>
      </c>
      <c r="AP89">
        <f t="shared" si="29"/>
        <v>0</v>
      </c>
      <c r="AR89">
        <v>98031</v>
      </c>
      <c r="AU89" t="s">
        <v>182</v>
      </c>
      <c r="AV89">
        <v>-122201</v>
      </c>
      <c r="AX89">
        <v>1630</v>
      </c>
      <c r="AY89">
        <f t="shared" si="30"/>
        <v>0</v>
      </c>
      <c r="BA89">
        <v>7700</v>
      </c>
      <c r="BB89">
        <f t="shared" si="31"/>
        <v>0</v>
      </c>
      <c r="BD89">
        <f t="shared" si="16"/>
        <v>215000</v>
      </c>
      <c r="BE89" t="b">
        <f t="shared" si="17"/>
        <v>0</v>
      </c>
    </row>
    <row r="90" spans="1:57">
      <c r="A90">
        <v>6624010170</v>
      </c>
      <c r="B90" t="s">
        <v>183</v>
      </c>
      <c r="C90">
        <v>246000</v>
      </c>
      <c r="E90">
        <v>3</v>
      </c>
      <c r="F90">
        <f>IF(E90&gt;E$277,1,0)</f>
        <v>0</v>
      </c>
      <c r="H90" t="s">
        <v>31</v>
      </c>
      <c r="I90">
        <f t="shared" si="18"/>
        <v>1</v>
      </c>
      <c r="K90">
        <v>1390</v>
      </c>
      <c r="L90">
        <f t="shared" si="19"/>
        <v>0</v>
      </c>
      <c r="N90">
        <v>7399</v>
      </c>
      <c r="O90">
        <f t="shared" si="20"/>
        <v>0</v>
      </c>
      <c r="Q90">
        <v>1</v>
      </c>
      <c r="R90">
        <f t="shared" si="21"/>
        <v>0</v>
      </c>
      <c r="T90">
        <v>0</v>
      </c>
      <c r="U90">
        <f t="shared" si="22"/>
        <v>0</v>
      </c>
      <c r="W90">
        <v>0</v>
      </c>
      <c r="X90">
        <f t="shared" si="23"/>
        <v>0</v>
      </c>
      <c r="Z90">
        <v>4</v>
      </c>
      <c r="AA90">
        <f t="shared" si="24"/>
        <v>1</v>
      </c>
      <c r="AC90">
        <v>7</v>
      </c>
      <c r="AD90">
        <f t="shared" si="25"/>
        <v>0</v>
      </c>
      <c r="AF90">
        <v>1390</v>
      </c>
      <c r="AG90">
        <f t="shared" si="26"/>
        <v>0</v>
      </c>
      <c r="AI90">
        <v>0</v>
      </c>
      <c r="AJ90">
        <f t="shared" si="27"/>
        <v>0</v>
      </c>
      <c r="AL90">
        <v>1975</v>
      </c>
      <c r="AM90">
        <f t="shared" si="28"/>
        <v>0</v>
      </c>
      <c r="AO90">
        <v>0</v>
      </c>
      <c r="AP90">
        <f t="shared" si="29"/>
        <v>0</v>
      </c>
      <c r="AR90">
        <v>98031</v>
      </c>
      <c r="AU90" t="s">
        <v>184</v>
      </c>
      <c r="AV90">
        <v>-122182</v>
      </c>
      <c r="AX90">
        <v>1460</v>
      </c>
      <c r="AY90">
        <f t="shared" si="30"/>
        <v>0</v>
      </c>
      <c r="BA90">
        <v>7800</v>
      </c>
      <c r="BB90">
        <f t="shared" si="31"/>
        <v>0</v>
      </c>
      <c r="BD90">
        <f t="shared" si="16"/>
        <v>246000</v>
      </c>
      <c r="BE90" t="b">
        <f t="shared" si="17"/>
        <v>0</v>
      </c>
    </row>
    <row r="91" spans="1:57">
      <c r="A91">
        <v>8078570380</v>
      </c>
      <c r="B91" t="s">
        <v>185</v>
      </c>
      <c r="C91">
        <v>292000</v>
      </c>
      <c r="E91">
        <v>5</v>
      </c>
      <c r="F91">
        <f>IF(E91&gt;E$277,1,0)</f>
        <v>1</v>
      </c>
      <c r="H91" t="s">
        <v>26</v>
      </c>
      <c r="I91">
        <f t="shared" si="18"/>
        <v>1</v>
      </c>
      <c r="K91">
        <v>2490</v>
      </c>
      <c r="L91">
        <f t="shared" si="19"/>
        <v>1</v>
      </c>
      <c r="N91">
        <v>7666</v>
      </c>
      <c r="O91">
        <f t="shared" si="20"/>
        <v>0</v>
      </c>
      <c r="Q91">
        <v>1</v>
      </c>
      <c r="R91">
        <f t="shared" si="21"/>
        <v>0</v>
      </c>
      <c r="T91">
        <v>0</v>
      </c>
      <c r="U91">
        <f t="shared" si="22"/>
        <v>0</v>
      </c>
      <c r="W91">
        <v>0</v>
      </c>
      <c r="X91">
        <f t="shared" si="23"/>
        <v>0</v>
      </c>
      <c r="Z91">
        <v>4</v>
      </c>
      <c r="AA91">
        <f t="shared" si="24"/>
        <v>1</v>
      </c>
      <c r="AC91">
        <v>7</v>
      </c>
      <c r="AD91">
        <f t="shared" si="25"/>
        <v>0</v>
      </c>
      <c r="AF91">
        <v>1490</v>
      </c>
      <c r="AG91">
        <f t="shared" si="26"/>
        <v>0</v>
      </c>
      <c r="AI91">
        <v>1000</v>
      </c>
      <c r="AJ91">
        <f t="shared" si="27"/>
        <v>1</v>
      </c>
      <c r="AL91">
        <v>1989</v>
      </c>
      <c r="AM91">
        <f t="shared" si="28"/>
        <v>1</v>
      </c>
      <c r="AO91">
        <v>0</v>
      </c>
      <c r="AP91">
        <f t="shared" si="29"/>
        <v>0</v>
      </c>
      <c r="AR91">
        <v>98031</v>
      </c>
      <c r="AU91" t="s">
        <v>45</v>
      </c>
      <c r="AV91">
        <v>-122171</v>
      </c>
      <c r="AX91">
        <v>1930</v>
      </c>
      <c r="AY91">
        <f t="shared" si="30"/>
        <v>1</v>
      </c>
      <c r="BA91">
        <v>7415</v>
      </c>
      <c r="BB91">
        <f t="shared" si="31"/>
        <v>0</v>
      </c>
      <c r="BD91">
        <f t="shared" si="16"/>
        <v>292000</v>
      </c>
      <c r="BE91" t="b">
        <f t="shared" si="17"/>
        <v>0</v>
      </c>
    </row>
    <row r="92" spans="1:57">
      <c r="A92">
        <v>241900020</v>
      </c>
      <c r="B92" t="s">
        <v>186</v>
      </c>
      <c r="C92">
        <v>378800</v>
      </c>
      <c r="E92">
        <v>5</v>
      </c>
      <c r="F92">
        <f>IF(E92&gt;E$277,1,0)</f>
        <v>1</v>
      </c>
      <c r="H92" t="s">
        <v>26</v>
      </c>
      <c r="I92">
        <f t="shared" si="18"/>
        <v>1</v>
      </c>
      <c r="K92">
        <v>2740</v>
      </c>
      <c r="L92">
        <f t="shared" si="19"/>
        <v>1</v>
      </c>
      <c r="N92">
        <v>5400</v>
      </c>
      <c r="O92">
        <f t="shared" si="20"/>
        <v>0</v>
      </c>
      <c r="Q92">
        <v>2</v>
      </c>
      <c r="R92">
        <f t="shared" si="21"/>
        <v>1</v>
      </c>
      <c r="T92">
        <v>0</v>
      </c>
      <c r="U92">
        <f t="shared" si="22"/>
        <v>0</v>
      </c>
      <c r="W92">
        <v>0</v>
      </c>
      <c r="X92">
        <f t="shared" si="23"/>
        <v>0</v>
      </c>
      <c r="Z92">
        <v>3</v>
      </c>
      <c r="AA92">
        <f t="shared" si="24"/>
        <v>0</v>
      </c>
      <c r="AC92">
        <v>8</v>
      </c>
      <c r="AD92">
        <f t="shared" si="25"/>
        <v>1</v>
      </c>
      <c r="AF92">
        <v>2740</v>
      </c>
      <c r="AG92">
        <f t="shared" si="26"/>
        <v>1</v>
      </c>
      <c r="AI92">
        <v>0</v>
      </c>
      <c r="AJ92">
        <f t="shared" si="27"/>
        <v>0</v>
      </c>
      <c r="AL92">
        <v>2005</v>
      </c>
      <c r="AM92">
        <f t="shared" si="28"/>
        <v>1</v>
      </c>
      <c r="AO92">
        <v>0</v>
      </c>
      <c r="AP92">
        <f t="shared" si="29"/>
        <v>0</v>
      </c>
      <c r="AR92">
        <v>98031</v>
      </c>
      <c r="AU92" t="s">
        <v>104</v>
      </c>
      <c r="AV92">
        <v>-122205</v>
      </c>
      <c r="AX92">
        <v>2900</v>
      </c>
      <c r="AY92">
        <f t="shared" si="30"/>
        <v>1</v>
      </c>
      <c r="BA92">
        <v>5476</v>
      </c>
      <c r="BB92">
        <f t="shared" si="31"/>
        <v>0</v>
      </c>
      <c r="BD92">
        <f t="shared" si="16"/>
        <v>378800</v>
      </c>
      <c r="BE92" t="b">
        <f t="shared" si="17"/>
        <v>1</v>
      </c>
    </row>
    <row r="93" spans="1:57">
      <c r="A93">
        <v>6666860170</v>
      </c>
      <c r="B93" t="s">
        <v>65</v>
      </c>
      <c r="C93">
        <v>365000</v>
      </c>
      <c r="E93">
        <v>3</v>
      </c>
      <c r="F93">
        <f>IF(E93&gt;E$277,1,0)</f>
        <v>0</v>
      </c>
      <c r="H93" t="s">
        <v>26</v>
      </c>
      <c r="I93">
        <f t="shared" si="18"/>
        <v>1</v>
      </c>
      <c r="K93">
        <v>2200</v>
      </c>
      <c r="L93">
        <f t="shared" si="19"/>
        <v>1</v>
      </c>
      <c r="N93">
        <v>9696</v>
      </c>
      <c r="O93">
        <f t="shared" si="20"/>
        <v>0</v>
      </c>
      <c r="Q93">
        <v>2</v>
      </c>
      <c r="R93">
        <f t="shared" si="21"/>
        <v>1</v>
      </c>
      <c r="T93">
        <v>0</v>
      </c>
      <c r="U93">
        <f t="shared" si="22"/>
        <v>0</v>
      </c>
      <c r="W93">
        <v>0</v>
      </c>
      <c r="X93">
        <f t="shared" si="23"/>
        <v>0</v>
      </c>
      <c r="Z93">
        <v>3</v>
      </c>
      <c r="AA93">
        <f t="shared" si="24"/>
        <v>0</v>
      </c>
      <c r="AC93">
        <v>8</v>
      </c>
      <c r="AD93">
        <f t="shared" si="25"/>
        <v>1</v>
      </c>
      <c r="AF93">
        <v>2200</v>
      </c>
      <c r="AG93">
        <f t="shared" si="26"/>
        <v>1</v>
      </c>
      <c r="AI93">
        <v>0</v>
      </c>
      <c r="AJ93">
        <f t="shared" si="27"/>
        <v>0</v>
      </c>
      <c r="AL93">
        <v>1987</v>
      </c>
      <c r="AM93">
        <f t="shared" si="28"/>
        <v>1</v>
      </c>
      <c r="AO93">
        <v>0</v>
      </c>
      <c r="AP93">
        <f t="shared" si="29"/>
        <v>0</v>
      </c>
      <c r="AR93">
        <v>98031</v>
      </c>
      <c r="AU93" t="s">
        <v>187</v>
      </c>
      <c r="AV93">
        <v>-122205</v>
      </c>
      <c r="AX93">
        <v>2200</v>
      </c>
      <c r="AY93">
        <f t="shared" si="30"/>
        <v>1</v>
      </c>
      <c r="BA93">
        <v>9915</v>
      </c>
      <c r="BB93">
        <f t="shared" si="31"/>
        <v>1</v>
      </c>
      <c r="BD93">
        <f t="shared" si="16"/>
        <v>365000</v>
      </c>
      <c r="BE93" t="b">
        <f t="shared" si="17"/>
        <v>1</v>
      </c>
    </row>
    <row r="94" spans="1:57">
      <c r="A94">
        <v>1541700170</v>
      </c>
      <c r="B94" t="s">
        <v>188</v>
      </c>
      <c r="C94">
        <v>307550</v>
      </c>
      <c r="E94">
        <v>4</v>
      </c>
      <c r="F94">
        <f>IF(E94&gt;E$277,1,0)</f>
        <v>1</v>
      </c>
      <c r="H94" t="s">
        <v>26</v>
      </c>
      <c r="I94">
        <f t="shared" si="18"/>
        <v>1</v>
      </c>
      <c r="K94">
        <v>1980</v>
      </c>
      <c r="L94">
        <f t="shared" si="19"/>
        <v>1</v>
      </c>
      <c r="N94">
        <v>5909</v>
      </c>
      <c r="O94">
        <f t="shared" si="20"/>
        <v>0</v>
      </c>
      <c r="Q94">
        <v>2</v>
      </c>
      <c r="R94">
        <f t="shared" si="21"/>
        <v>1</v>
      </c>
      <c r="T94">
        <v>0</v>
      </c>
      <c r="U94">
        <f t="shared" si="22"/>
        <v>0</v>
      </c>
      <c r="W94">
        <v>0</v>
      </c>
      <c r="X94">
        <f t="shared" si="23"/>
        <v>0</v>
      </c>
      <c r="Z94">
        <v>3</v>
      </c>
      <c r="AA94">
        <f t="shared" si="24"/>
        <v>0</v>
      </c>
      <c r="AC94">
        <v>8</v>
      </c>
      <c r="AD94">
        <f t="shared" si="25"/>
        <v>1</v>
      </c>
      <c r="AF94">
        <v>1980</v>
      </c>
      <c r="AG94">
        <f t="shared" si="26"/>
        <v>1</v>
      </c>
      <c r="AI94">
        <v>0</v>
      </c>
      <c r="AJ94">
        <f t="shared" si="27"/>
        <v>0</v>
      </c>
      <c r="AL94">
        <v>2003</v>
      </c>
      <c r="AM94">
        <f t="shared" si="28"/>
        <v>1</v>
      </c>
      <c r="AO94">
        <v>0</v>
      </c>
      <c r="AP94">
        <f t="shared" si="29"/>
        <v>0</v>
      </c>
      <c r="AR94">
        <v>98031</v>
      </c>
      <c r="AU94" t="s">
        <v>189</v>
      </c>
      <c r="AV94">
        <v>-122185</v>
      </c>
      <c r="AX94">
        <v>2550</v>
      </c>
      <c r="AY94">
        <f t="shared" si="30"/>
        <v>1</v>
      </c>
      <c r="BA94">
        <v>5487</v>
      </c>
      <c r="BB94">
        <f t="shared" si="31"/>
        <v>0</v>
      </c>
      <c r="BD94">
        <f t="shared" si="16"/>
        <v>307550</v>
      </c>
      <c r="BE94" t="b">
        <f t="shared" si="17"/>
        <v>1</v>
      </c>
    </row>
    <row r="95" spans="1:57">
      <c r="A95">
        <v>3832150190</v>
      </c>
      <c r="B95" t="s">
        <v>54</v>
      </c>
      <c r="C95">
        <v>263000</v>
      </c>
      <c r="E95">
        <v>3</v>
      </c>
      <c r="F95">
        <f>IF(E95&gt;E$277,1,0)</f>
        <v>0</v>
      </c>
      <c r="H95" t="s">
        <v>31</v>
      </c>
      <c r="I95">
        <f t="shared" si="18"/>
        <v>1</v>
      </c>
      <c r="K95">
        <v>1570</v>
      </c>
      <c r="L95">
        <f t="shared" si="19"/>
        <v>0</v>
      </c>
      <c r="N95">
        <v>7775</v>
      </c>
      <c r="O95">
        <f t="shared" si="20"/>
        <v>0</v>
      </c>
      <c r="Q95">
        <v>2</v>
      </c>
      <c r="R95">
        <f t="shared" si="21"/>
        <v>1</v>
      </c>
      <c r="T95">
        <v>0</v>
      </c>
      <c r="U95">
        <f t="shared" si="22"/>
        <v>0</v>
      </c>
      <c r="W95">
        <v>0</v>
      </c>
      <c r="X95">
        <f t="shared" si="23"/>
        <v>0</v>
      </c>
      <c r="Z95">
        <v>3</v>
      </c>
      <c r="AA95">
        <f t="shared" si="24"/>
        <v>0</v>
      </c>
      <c r="AC95">
        <v>7</v>
      </c>
      <c r="AD95">
        <f t="shared" si="25"/>
        <v>0</v>
      </c>
      <c r="AF95">
        <v>1570</v>
      </c>
      <c r="AG95">
        <f t="shared" si="26"/>
        <v>0</v>
      </c>
      <c r="AI95">
        <v>0</v>
      </c>
      <c r="AJ95">
        <f t="shared" si="27"/>
        <v>0</v>
      </c>
      <c r="AL95">
        <v>1982</v>
      </c>
      <c r="AM95">
        <f t="shared" si="28"/>
        <v>1</v>
      </c>
      <c r="AO95">
        <v>0</v>
      </c>
      <c r="AP95">
        <f t="shared" si="29"/>
        <v>0</v>
      </c>
      <c r="AR95">
        <v>98031</v>
      </c>
      <c r="AU95" t="s">
        <v>190</v>
      </c>
      <c r="AV95">
        <v>-122216</v>
      </c>
      <c r="AX95">
        <v>1580</v>
      </c>
      <c r="AY95">
        <f t="shared" si="30"/>
        <v>0</v>
      </c>
      <c r="BA95">
        <v>8622</v>
      </c>
      <c r="BB95">
        <f t="shared" si="31"/>
        <v>1</v>
      </c>
      <c r="BD95">
        <f t="shared" si="16"/>
        <v>263000</v>
      </c>
      <c r="BE95" t="b">
        <f t="shared" si="17"/>
        <v>0</v>
      </c>
    </row>
    <row r="96" spans="1:57">
      <c r="A96">
        <v>2212210660</v>
      </c>
      <c r="B96" t="s">
        <v>191</v>
      </c>
      <c r="C96">
        <v>204000</v>
      </c>
      <c r="E96">
        <v>3</v>
      </c>
      <c r="F96">
        <f>IF(E96&gt;E$277,1,0)</f>
        <v>0</v>
      </c>
      <c r="H96" t="s">
        <v>42</v>
      </c>
      <c r="I96">
        <f t="shared" si="18"/>
        <v>1</v>
      </c>
      <c r="K96">
        <v>1460</v>
      </c>
      <c r="L96">
        <f t="shared" si="19"/>
        <v>0</v>
      </c>
      <c r="N96">
        <v>7140</v>
      </c>
      <c r="O96">
        <f t="shared" si="20"/>
        <v>0</v>
      </c>
      <c r="Q96">
        <v>1</v>
      </c>
      <c r="R96">
        <f t="shared" si="21"/>
        <v>0</v>
      </c>
      <c r="T96">
        <v>0</v>
      </c>
      <c r="U96">
        <f t="shared" si="22"/>
        <v>0</v>
      </c>
      <c r="W96">
        <v>0</v>
      </c>
      <c r="X96">
        <f t="shared" si="23"/>
        <v>0</v>
      </c>
      <c r="Z96">
        <v>4</v>
      </c>
      <c r="AA96">
        <f t="shared" si="24"/>
        <v>1</v>
      </c>
      <c r="AC96">
        <v>7</v>
      </c>
      <c r="AD96">
        <f t="shared" si="25"/>
        <v>0</v>
      </c>
      <c r="AF96">
        <v>980</v>
      </c>
      <c r="AG96">
        <f t="shared" si="26"/>
        <v>0</v>
      </c>
      <c r="AI96">
        <v>480</v>
      </c>
      <c r="AJ96">
        <f t="shared" si="27"/>
        <v>1</v>
      </c>
      <c r="AL96">
        <v>1980</v>
      </c>
      <c r="AM96">
        <f t="shared" si="28"/>
        <v>0</v>
      </c>
      <c r="AO96">
        <v>0</v>
      </c>
      <c r="AP96">
        <f t="shared" si="29"/>
        <v>0</v>
      </c>
      <c r="AR96">
        <v>98031</v>
      </c>
      <c r="AU96" t="s">
        <v>32</v>
      </c>
      <c r="AV96">
        <v>-122191</v>
      </c>
      <c r="AX96">
        <v>1400</v>
      </c>
      <c r="AY96">
        <f t="shared" si="30"/>
        <v>0</v>
      </c>
      <c r="BA96">
        <v>8572</v>
      </c>
      <c r="BB96">
        <f t="shared" si="31"/>
        <v>1</v>
      </c>
      <c r="BD96">
        <f t="shared" si="16"/>
        <v>204000</v>
      </c>
      <c r="BE96" t="b">
        <f t="shared" si="17"/>
        <v>0</v>
      </c>
    </row>
    <row r="97" spans="1:57">
      <c r="A97">
        <v>922059169</v>
      </c>
      <c r="B97" t="s">
        <v>192</v>
      </c>
      <c r="C97">
        <v>800000</v>
      </c>
      <c r="E97">
        <v>6</v>
      </c>
      <c r="F97">
        <f>IF(E97&gt;E$277,1,0)</f>
        <v>1</v>
      </c>
      <c r="H97" t="s">
        <v>193</v>
      </c>
      <c r="I97">
        <f t="shared" si="18"/>
        <v>1</v>
      </c>
      <c r="K97">
        <v>5480</v>
      </c>
      <c r="L97">
        <f t="shared" si="19"/>
        <v>1</v>
      </c>
      <c r="N97">
        <v>189050</v>
      </c>
      <c r="O97">
        <f t="shared" si="20"/>
        <v>1</v>
      </c>
      <c r="Q97">
        <v>2</v>
      </c>
      <c r="R97">
        <f t="shared" si="21"/>
        <v>1</v>
      </c>
      <c r="T97">
        <v>0</v>
      </c>
      <c r="U97">
        <f t="shared" si="22"/>
        <v>0</v>
      </c>
      <c r="W97">
        <v>0</v>
      </c>
      <c r="X97">
        <f t="shared" si="23"/>
        <v>0</v>
      </c>
      <c r="Z97">
        <v>4</v>
      </c>
      <c r="AA97">
        <f t="shared" si="24"/>
        <v>1</v>
      </c>
      <c r="AC97">
        <v>10</v>
      </c>
      <c r="AD97">
        <f t="shared" si="25"/>
        <v>1</v>
      </c>
      <c r="AF97">
        <v>5140</v>
      </c>
      <c r="AG97">
        <f t="shared" si="26"/>
        <v>1</v>
      </c>
      <c r="AI97">
        <v>340</v>
      </c>
      <c r="AJ97">
        <f t="shared" si="27"/>
        <v>1</v>
      </c>
      <c r="AL97">
        <v>1991</v>
      </c>
      <c r="AM97">
        <f t="shared" si="28"/>
        <v>1</v>
      </c>
      <c r="AO97">
        <v>0</v>
      </c>
      <c r="AP97">
        <f t="shared" si="29"/>
        <v>0</v>
      </c>
      <c r="AR97">
        <v>98031</v>
      </c>
      <c r="AU97">
        <v>47412</v>
      </c>
      <c r="AV97">
        <v>-122168</v>
      </c>
      <c r="AX97">
        <v>2470</v>
      </c>
      <c r="AY97">
        <f t="shared" si="30"/>
        <v>1</v>
      </c>
      <c r="BA97">
        <v>10429</v>
      </c>
      <c r="BB97">
        <f t="shared" si="31"/>
        <v>1</v>
      </c>
      <c r="BD97">
        <f t="shared" si="16"/>
        <v>800000</v>
      </c>
      <c r="BE97" t="b">
        <f t="shared" si="17"/>
        <v>1</v>
      </c>
    </row>
    <row r="98" spans="1:57">
      <c r="A98">
        <v>3374500250</v>
      </c>
      <c r="B98" t="s">
        <v>194</v>
      </c>
      <c r="C98">
        <v>363500</v>
      </c>
      <c r="E98">
        <v>4</v>
      </c>
      <c r="F98">
        <f>IF(E98&gt;E$277,1,0)</f>
        <v>1</v>
      </c>
      <c r="H98" t="s">
        <v>26</v>
      </c>
      <c r="I98">
        <f t="shared" si="18"/>
        <v>1</v>
      </c>
      <c r="K98">
        <v>2680</v>
      </c>
      <c r="L98">
        <f t="shared" si="19"/>
        <v>1</v>
      </c>
      <c r="N98">
        <v>7700</v>
      </c>
      <c r="O98">
        <f t="shared" si="20"/>
        <v>0</v>
      </c>
      <c r="Q98">
        <v>2</v>
      </c>
      <c r="R98">
        <f t="shared" si="21"/>
        <v>1</v>
      </c>
      <c r="T98">
        <v>0</v>
      </c>
      <c r="U98">
        <f t="shared" si="22"/>
        <v>0</v>
      </c>
      <c r="W98">
        <v>0</v>
      </c>
      <c r="X98">
        <f t="shared" si="23"/>
        <v>0</v>
      </c>
      <c r="Z98">
        <v>4</v>
      </c>
      <c r="AA98">
        <f t="shared" si="24"/>
        <v>1</v>
      </c>
      <c r="AC98">
        <v>8</v>
      </c>
      <c r="AD98">
        <f t="shared" si="25"/>
        <v>1</v>
      </c>
      <c r="AF98">
        <v>2680</v>
      </c>
      <c r="AG98">
        <f t="shared" si="26"/>
        <v>1</v>
      </c>
      <c r="AI98">
        <v>0</v>
      </c>
      <c r="AJ98">
        <f t="shared" si="27"/>
        <v>0</v>
      </c>
      <c r="AL98">
        <v>1990</v>
      </c>
      <c r="AM98">
        <f t="shared" si="28"/>
        <v>1</v>
      </c>
      <c r="AO98">
        <v>0</v>
      </c>
      <c r="AP98">
        <f t="shared" si="29"/>
        <v>0</v>
      </c>
      <c r="AR98">
        <v>98031</v>
      </c>
      <c r="AU98" t="s">
        <v>195</v>
      </c>
      <c r="AV98" t="s">
        <v>80</v>
      </c>
      <c r="AX98">
        <v>2400</v>
      </c>
      <c r="AY98">
        <f t="shared" si="30"/>
        <v>1</v>
      </c>
      <c r="BA98">
        <v>7700</v>
      </c>
      <c r="BB98">
        <f t="shared" si="31"/>
        <v>0</v>
      </c>
      <c r="BD98">
        <f t="shared" si="16"/>
        <v>363500</v>
      </c>
      <c r="BE98" t="b">
        <f t="shared" si="17"/>
        <v>1</v>
      </c>
    </row>
    <row r="99" spans="1:57">
      <c r="A99">
        <v>739800250</v>
      </c>
      <c r="B99" t="s">
        <v>196</v>
      </c>
      <c r="C99">
        <v>269000</v>
      </c>
      <c r="E99">
        <v>3</v>
      </c>
      <c r="F99">
        <f>IF(E99&gt;E$277,1,0)</f>
        <v>0</v>
      </c>
      <c r="H99" t="s">
        <v>37</v>
      </c>
      <c r="I99">
        <f t="shared" si="18"/>
        <v>1</v>
      </c>
      <c r="K99">
        <v>1420</v>
      </c>
      <c r="L99">
        <f t="shared" si="19"/>
        <v>0</v>
      </c>
      <c r="N99">
        <v>7297</v>
      </c>
      <c r="O99">
        <f t="shared" si="20"/>
        <v>0</v>
      </c>
      <c r="Q99">
        <v>1</v>
      </c>
      <c r="R99">
        <f t="shared" si="21"/>
        <v>0</v>
      </c>
      <c r="T99">
        <v>0</v>
      </c>
      <c r="U99">
        <f t="shared" si="22"/>
        <v>0</v>
      </c>
      <c r="W99">
        <v>0</v>
      </c>
      <c r="X99">
        <f t="shared" si="23"/>
        <v>0</v>
      </c>
      <c r="Z99">
        <v>3</v>
      </c>
      <c r="AA99">
        <f t="shared" si="24"/>
        <v>0</v>
      </c>
      <c r="AC99">
        <v>7</v>
      </c>
      <c r="AD99">
        <f t="shared" si="25"/>
        <v>0</v>
      </c>
      <c r="AF99">
        <v>1130</v>
      </c>
      <c r="AG99">
        <f t="shared" si="26"/>
        <v>0</v>
      </c>
      <c r="AI99">
        <v>290</v>
      </c>
      <c r="AJ99">
        <f t="shared" si="27"/>
        <v>1</v>
      </c>
      <c r="AL99">
        <v>1984</v>
      </c>
      <c r="AM99">
        <f t="shared" si="28"/>
        <v>1</v>
      </c>
      <c r="AO99">
        <v>0</v>
      </c>
      <c r="AP99">
        <f t="shared" si="29"/>
        <v>0</v>
      </c>
      <c r="AR99">
        <v>98031</v>
      </c>
      <c r="AU99" t="s">
        <v>55</v>
      </c>
      <c r="AV99">
        <v>-122194</v>
      </c>
      <c r="AX99">
        <v>1730</v>
      </c>
      <c r="AY99">
        <f t="shared" si="30"/>
        <v>0</v>
      </c>
      <c r="BA99">
        <v>7419</v>
      </c>
      <c r="BB99">
        <f t="shared" si="31"/>
        <v>0</v>
      </c>
      <c r="BD99">
        <f t="shared" si="16"/>
        <v>269000</v>
      </c>
      <c r="BE99" t="b">
        <f t="shared" si="17"/>
        <v>0</v>
      </c>
    </row>
    <row r="100" spans="1:57">
      <c r="A100">
        <v>3883100220</v>
      </c>
      <c r="B100" t="s">
        <v>197</v>
      </c>
      <c r="C100">
        <v>299000</v>
      </c>
      <c r="E100">
        <v>3</v>
      </c>
      <c r="F100">
        <f>IF(E100&gt;E$277,1,0)</f>
        <v>0</v>
      </c>
      <c r="H100" t="s">
        <v>31</v>
      </c>
      <c r="I100">
        <f t="shared" si="18"/>
        <v>1</v>
      </c>
      <c r="K100">
        <v>2010</v>
      </c>
      <c r="L100">
        <f t="shared" si="19"/>
        <v>1</v>
      </c>
      <c r="N100">
        <v>8065</v>
      </c>
      <c r="O100">
        <f t="shared" si="20"/>
        <v>0</v>
      </c>
      <c r="Q100">
        <v>1</v>
      </c>
      <c r="R100">
        <f t="shared" si="21"/>
        <v>0</v>
      </c>
      <c r="T100">
        <v>0</v>
      </c>
      <c r="U100">
        <f t="shared" si="22"/>
        <v>0</v>
      </c>
      <c r="W100">
        <v>0</v>
      </c>
      <c r="X100">
        <f t="shared" si="23"/>
        <v>0</v>
      </c>
      <c r="Z100">
        <v>4</v>
      </c>
      <c r="AA100">
        <f t="shared" si="24"/>
        <v>1</v>
      </c>
      <c r="AC100">
        <v>7</v>
      </c>
      <c r="AD100">
        <f t="shared" si="25"/>
        <v>0</v>
      </c>
      <c r="AF100">
        <v>1090</v>
      </c>
      <c r="AG100">
        <f t="shared" si="26"/>
        <v>0</v>
      </c>
      <c r="AI100">
        <v>920</v>
      </c>
      <c r="AJ100">
        <f t="shared" si="27"/>
        <v>1</v>
      </c>
      <c r="AL100">
        <v>1984</v>
      </c>
      <c r="AM100">
        <f t="shared" si="28"/>
        <v>1</v>
      </c>
      <c r="AO100">
        <v>0</v>
      </c>
      <c r="AP100">
        <f t="shared" si="29"/>
        <v>0</v>
      </c>
      <c r="AR100">
        <v>98031</v>
      </c>
      <c r="AU100" t="s">
        <v>198</v>
      </c>
      <c r="AV100">
        <v>-122202</v>
      </c>
      <c r="AX100">
        <v>1560</v>
      </c>
      <c r="AY100">
        <f t="shared" si="30"/>
        <v>0</v>
      </c>
      <c r="BA100">
        <v>8065</v>
      </c>
      <c r="BB100">
        <f t="shared" si="31"/>
        <v>0</v>
      </c>
      <c r="BD100">
        <f t="shared" si="16"/>
        <v>299000</v>
      </c>
      <c r="BE100" t="b">
        <f t="shared" si="17"/>
        <v>0</v>
      </c>
    </row>
    <row r="101" spans="1:57">
      <c r="A101">
        <v>5163700085</v>
      </c>
      <c r="B101" t="s">
        <v>199</v>
      </c>
      <c r="C101">
        <v>260000</v>
      </c>
      <c r="E101">
        <v>3</v>
      </c>
      <c r="F101">
        <f>IF(E101&gt;E$277,1,0)</f>
        <v>0</v>
      </c>
      <c r="H101">
        <v>1</v>
      </c>
      <c r="I101">
        <f t="shared" si="18"/>
        <v>0</v>
      </c>
      <c r="K101">
        <v>1790</v>
      </c>
      <c r="L101">
        <f t="shared" si="19"/>
        <v>0</v>
      </c>
      <c r="N101">
        <v>11884</v>
      </c>
      <c r="O101">
        <f t="shared" si="20"/>
        <v>0</v>
      </c>
      <c r="Q101">
        <v>1</v>
      </c>
      <c r="R101">
        <f t="shared" si="21"/>
        <v>0</v>
      </c>
      <c r="T101">
        <v>0</v>
      </c>
      <c r="U101">
        <f t="shared" si="22"/>
        <v>0</v>
      </c>
      <c r="W101">
        <v>0</v>
      </c>
      <c r="X101">
        <f t="shared" si="23"/>
        <v>0</v>
      </c>
      <c r="Z101">
        <v>3</v>
      </c>
      <c r="AA101">
        <f t="shared" si="24"/>
        <v>0</v>
      </c>
      <c r="AC101">
        <v>7</v>
      </c>
      <c r="AD101">
        <f t="shared" si="25"/>
        <v>0</v>
      </c>
      <c r="AF101">
        <v>1790</v>
      </c>
      <c r="AG101">
        <f t="shared" si="26"/>
        <v>1</v>
      </c>
      <c r="AI101">
        <v>0</v>
      </c>
      <c r="AJ101">
        <f t="shared" si="27"/>
        <v>0</v>
      </c>
      <c r="AL101">
        <v>1951</v>
      </c>
      <c r="AM101">
        <f t="shared" si="28"/>
        <v>0</v>
      </c>
      <c r="AO101">
        <v>0</v>
      </c>
      <c r="AP101">
        <f t="shared" si="29"/>
        <v>0</v>
      </c>
      <c r="AR101">
        <v>98031</v>
      </c>
      <c r="AU101" t="s">
        <v>200</v>
      </c>
      <c r="AV101" t="s">
        <v>115</v>
      </c>
      <c r="AX101">
        <v>1660</v>
      </c>
      <c r="AY101">
        <f t="shared" si="30"/>
        <v>0</v>
      </c>
      <c r="BA101">
        <v>11513</v>
      </c>
      <c r="BB101">
        <f t="shared" si="31"/>
        <v>1</v>
      </c>
      <c r="BD101">
        <f t="shared" si="16"/>
        <v>260000</v>
      </c>
      <c r="BE101" t="b">
        <f t="shared" si="17"/>
        <v>0</v>
      </c>
    </row>
    <row r="102" spans="1:57">
      <c r="A102">
        <v>8029900110</v>
      </c>
      <c r="B102" t="s">
        <v>201</v>
      </c>
      <c r="C102">
        <v>430000</v>
      </c>
      <c r="E102">
        <v>4</v>
      </c>
      <c r="F102">
        <f>IF(E102&gt;E$277,1,0)</f>
        <v>1</v>
      </c>
      <c r="H102" t="s">
        <v>26</v>
      </c>
      <c r="I102">
        <f t="shared" si="18"/>
        <v>1</v>
      </c>
      <c r="K102">
        <v>3000</v>
      </c>
      <c r="L102">
        <f t="shared" si="19"/>
        <v>1</v>
      </c>
      <c r="N102">
        <v>9460</v>
      </c>
      <c r="O102">
        <f t="shared" si="20"/>
        <v>0</v>
      </c>
      <c r="Q102">
        <v>2</v>
      </c>
      <c r="R102">
        <f t="shared" si="21"/>
        <v>1</v>
      </c>
      <c r="T102">
        <v>0</v>
      </c>
      <c r="U102">
        <f t="shared" si="22"/>
        <v>0</v>
      </c>
      <c r="W102">
        <v>0</v>
      </c>
      <c r="X102">
        <f t="shared" si="23"/>
        <v>0</v>
      </c>
      <c r="Z102">
        <v>3</v>
      </c>
      <c r="AA102">
        <f t="shared" si="24"/>
        <v>0</v>
      </c>
      <c r="AC102">
        <v>9</v>
      </c>
      <c r="AD102">
        <f t="shared" si="25"/>
        <v>1</v>
      </c>
      <c r="AF102">
        <v>3000</v>
      </c>
      <c r="AG102">
        <f t="shared" si="26"/>
        <v>1</v>
      </c>
      <c r="AI102">
        <v>0</v>
      </c>
      <c r="AJ102">
        <f t="shared" si="27"/>
        <v>0</v>
      </c>
      <c r="AL102">
        <v>2001</v>
      </c>
      <c r="AM102">
        <f t="shared" si="28"/>
        <v>1</v>
      </c>
      <c r="AO102">
        <v>0</v>
      </c>
      <c r="AP102">
        <f t="shared" si="29"/>
        <v>0</v>
      </c>
      <c r="AR102">
        <v>98031</v>
      </c>
      <c r="AU102" t="s">
        <v>202</v>
      </c>
      <c r="AV102">
        <v>-122211</v>
      </c>
      <c r="AX102">
        <v>3000</v>
      </c>
      <c r="AY102">
        <f t="shared" si="30"/>
        <v>1</v>
      </c>
      <c r="BA102">
        <v>8450</v>
      </c>
      <c r="BB102">
        <f t="shared" si="31"/>
        <v>0</v>
      </c>
      <c r="BD102">
        <f t="shared" si="16"/>
        <v>430000</v>
      </c>
      <c r="BE102" t="b">
        <f t="shared" si="17"/>
        <v>1</v>
      </c>
    </row>
    <row r="103" spans="1:57">
      <c r="A103">
        <v>2787320620</v>
      </c>
      <c r="B103" t="s">
        <v>203</v>
      </c>
      <c r="C103">
        <v>222000</v>
      </c>
      <c r="E103">
        <v>3</v>
      </c>
      <c r="F103">
        <f>IF(E103&gt;E$277,1,0)</f>
        <v>0</v>
      </c>
      <c r="H103" t="s">
        <v>31</v>
      </c>
      <c r="I103">
        <f t="shared" si="18"/>
        <v>1</v>
      </c>
      <c r="K103">
        <v>1370</v>
      </c>
      <c r="L103">
        <f t="shared" si="19"/>
        <v>0</v>
      </c>
      <c r="N103">
        <v>8280</v>
      </c>
      <c r="O103">
        <f t="shared" si="20"/>
        <v>0</v>
      </c>
      <c r="Q103">
        <v>1</v>
      </c>
      <c r="R103">
        <f t="shared" si="21"/>
        <v>0</v>
      </c>
      <c r="T103">
        <v>0</v>
      </c>
      <c r="U103">
        <f t="shared" si="22"/>
        <v>0</v>
      </c>
      <c r="W103">
        <v>0</v>
      </c>
      <c r="X103">
        <f t="shared" si="23"/>
        <v>0</v>
      </c>
      <c r="Z103">
        <v>4</v>
      </c>
      <c r="AA103">
        <f t="shared" si="24"/>
        <v>1</v>
      </c>
      <c r="AC103">
        <v>7</v>
      </c>
      <c r="AD103">
        <f t="shared" si="25"/>
        <v>0</v>
      </c>
      <c r="AF103">
        <v>1370</v>
      </c>
      <c r="AG103">
        <f t="shared" si="26"/>
        <v>0</v>
      </c>
      <c r="AI103">
        <v>0</v>
      </c>
      <c r="AJ103">
        <f t="shared" si="27"/>
        <v>0</v>
      </c>
      <c r="AL103">
        <v>1980</v>
      </c>
      <c r="AM103">
        <f t="shared" si="28"/>
        <v>0</v>
      </c>
      <c r="AO103">
        <v>0</v>
      </c>
      <c r="AP103">
        <f t="shared" si="29"/>
        <v>0</v>
      </c>
      <c r="AR103">
        <v>98031</v>
      </c>
      <c r="AU103" t="s">
        <v>204</v>
      </c>
      <c r="AV103">
        <v>-122172</v>
      </c>
      <c r="AX103">
        <v>1850</v>
      </c>
      <c r="AY103">
        <f t="shared" si="30"/>
        <v>0</v>
      </c>
      <c r="BA103">
        <v>7820</v>
      </c>
      <c r="BB103">
        <f t="shared" si="31"/>
        <v>0</v>
      </c>
      <c r="BD103">
        <f t="shared" si="16"/>
        <v>222000</v>
      </c>
      <c r="BE103" t="b">
        <f t="shared" si="17"/>
        <v>0</v>
      </c>
    </row>
    <row r="104" spans="1:57">
      <c r="A104">
        <v>8856500120</v>
      </c>
      <c r="B104" t="s">
        <v>205</v>
      </c>
      <c r="C104">
        <v>278800</v>
      </c>
      <c r="E104">
        <v>4</v>
      </c>
      <c r="F104">
        <f>IF(E104&gt;E$277,1,0)</f>
        <v>1</v>
      </c>
      <c r="H104" t="s">
        <v>26</v>
      </c>
      <c r="I104">
        <f t="shared" si="18"/>
        <v>1</v>
      </c>
      <c r="K104">
        <v>2440</v>
      </c>
      <c r="L104">
        <f t="shared" si="19"/>
        <v>1</v>
      </c>
      <c r="N104">
        <v>7797</v>
      </c>
      <c r="O104">
        <f t="shared" si="20"/>
        <v>0</v>
      </c>
      <c r="Q104">
        <v>1</v>
      </c>
      <c r="R104">
        <f t="shared" si="21"/>
        <v>0</v>
      </c>
      <c r="T104">
        <v>0</v>
      </c>
      <c r="U104">
        <f t="shared" si="22"/>
        <v>0</v>
      </c>
      <c r="W104">
        <v>0</v>
      </c>
      <c r="X104">
        <f t="shared" si="23"/>
        <v>0</v>
      </c>
      <c r="Z104">
        <v>3</v>
      </c>
      <c r="AA104">
        <f t="shared" si="24"/>
        <v>0</v>
      </c>
      <c r="AC104">
        <v>8</v>
      </c>
      <c r="AD104">
        <f t="shared" si="25"/>
        <v>1</v>
      </c>
      <c r="AF104">
        <v>1560</v>
      </c>
      <c r="AG104">
        <f t="shared" si="26"/>
        <v>0</v>
      </c>
      <c r="AI104">
        <v>880</v>
      </c>
      <c r="AJ104">
        <f t="shared" si="27"/>
        <v>1</v>
      </c>
      <c r="AL104">
        <v>1965</v>
      </c>
      <c r="AM104">
        <f t="shared" si="28"/>
        <v>0</v>
      </c>
      <c r="AO104">
        <v>0</v>
      </c>
      <c r="AP104">
        <f t="shared" si="29"/>
        <v>0</v>
      </c>
      <c r="AR104">
        <v>98031</v>
      </c>
      <c r="AU104" t="s">
        <v>206</v>
      </c>
      <c r="AV104">
        <v>-122222</v>
      </c>
      <c r="AX104">
        <v>2090</v>
      </c>
      <c r="AY104">
        <f t="shared" si="30"/>
        <v>1</v>
      </c>
      <c r="BA104">
        <v>8100</v>
      </c>
      <c r="BB104">
        <f t="shared" si="31"/>
        <v>0</v>
      </c>
      <c r="BD104">
        <f t="shared" si="16"/>
        <v>278800</v>
      </c>
      <c r="BE104" t="b">
        <f t="shared" si="17"/>
        <v>0</v>
      </c>
    </row>
    <row r="105" spans="1:57">
      <c r="A105">
        <v>5419800220</v>
      </c>
      <c r="B105" t="s">
        <v>58</v>
      </c>
      <c r="C105">
        <v>250000</v>
      </c>
      <c r="E105">
        <v>3</v>
      </c>
      <c r="F105">
        <f>IF(E105&gt;E$277,1,0)</f>
        <v>0</v>
      </c>
      <c r="H105" t="s">
        <v>31</v>
      </c>
      <c r="I105">
        <f t="shared" si="18"/>
        <v>1</v>
      </c>
      <c r="K105">
        <v>1590</v>
      </c>
      <c r="L105">
        <f t="shared" si="19"/>
        <v>0</v>
      </c>
      <c r="N105">
        <v>7560</v>
      </c>
      <c r="O105">
        <f t="shared" si="20"/>
        <v>0</v>
      </c>
      <c r="Q105">
        <v>1</v>
      </c>
      <c r="R105">
        <f t="shared" si="21"/>
        <v>0</v>
      </c>
      <c r="T105">
        <v>0</v>
      </c>
      <c r="U105">
        <f t="shared" si="22"/>
        <v>0</v>
      </c>
      <c r="W105">
        <v>0</v>
      </c>
      <c r="X105">
        <f t="shared" si="23"/>
        <v>0</v>
      </c>
      <c r="Z105">
        <v>3</v>
      </c>
      <c r="AA105">
        <f t="shared" si="24"/>
        <v>0</v>
      </c>
      <c r="AC105">
        <v>7</v>
      </c>
      <c r="AD105">
        <f t="shared" si="25"/>
        <v>0</v>
      </c>
      <c r="AF105">
        <v>1130</v>
      </c>
      <c r="AG105">
        <f t="shared" si="26"/>
        <v>0</v>
      </c>
      <c r="AI105">
        <v>460</v>
      </c>
      <c r="AJ105">
        <f t="shared" si="27"/>
        <v>1</v>
      </c>
      <c r="AL105">
        <v>1984</v>
      </c>
      <c r="AM105">
        <f t="shared" si="28"/>
        <v>1</v>
      </c>
      <c r="AO105">
        <v>0</v>
      </c>
      <c r="AP105">
        <f t="shared" si="29"/>
        <v>0</v>
      </c>
      <c r="AR105">
        <v>98031</v>
      </c>
      <c r="AU105" t="s">
        <v>207</v>
      </c>
      <c r="AV105" t="s">
        <v>60</v>
      </c>
      <c r="AX105">
        <v>1500</v>
      </c>
      <c r="AY105">
        <f t="shared" si="30"/>
        <v>0</v>
      </c>
      <c r="BA105">
        <v>7560</v>
      </c>
      <c r="BB105">
        <f t="shared" si="31"/>
        <v>0</v>
      </c>
      <c r="BD105">
        <f t="shared" si="16"/>
        <v>250000</v>
      </c>
      <c r="BE105" t="b">
        <f t="shared" si="17"/>
        <v>0</v>
      </c>
    </row>
    <row r="106" spans="1:57">
      <c r="A106">
        <v>9485910100</v>
      </c>
      <c r="B106" t="s">
        <v>89</v>
      </c>
      <c r="C106">
        <v>368500</v>
      </c>
      <c r="E106">
        <v>4</v>
      </c>
      <c r="F106">
        <f>IF(E106&gt;E$277,1,0)</f>
        <v>1</v>
      </c>
      <c r="H106" t="s">
        <v>111</v>
      </c>
      <c r="I106">
        <f t="shared" si="18"/>
        <v>1</v>
      </c>
      <c r="K106">
        <v>2500</v>
      </c>
      <c r="L106">
        <f t="shared" si="19"/>
        <v>1</v>
      </c>
      <c r="N106">
        <v>26400</v>
      </c>
      <c r="O106">
        <f t="shared" si="20"/>
        <v>1</v>
      </c>
      <c r="Q106">
        <v>1</v>
      </c>
      <c r="R106">
        <f t="shared" si="21"/>
        <v>0</v>
      </c>
      <c r="T106">
        <v>0</v>
      </c>
      <c r="U106">
        <f t="shared" si="22"/>
        <v>0</v>
      </c>
      <c r="W106">
        <v>0</v>
      </c>
      <c r="X106">
        <f t="shared" si="23"/>
        <v>0</v>
      </c>
      <c r="Z106">
        <v>3</v>
      </c>
      <c r="AA106">
        <f t="shared" si="24"/>
        <v>0</v>
      </c>
      <c r="AC106">
        <v>8</v>
      </c>
      <c r="AD106">
        <f t="shared" si="25"/>
        <v>1</v>
      </c>
      <c r="AF106">
        <v>1780</v>
      </c>
      <c r="AG106">
        <f t="shared" si="26"/>
        <v>1</v>
      </c>
      <c r="AI106">
        <v>720</v>
      </c>
      <c r="AJ106">
        <f t="shared" si="27"/>
        <v>1</v>
      </c>
      <c r="AL106">
        <v>1977</v>
      </c>
      <c r="AM106">
        <f t="shared" si="28"/>
        <v>0</v>
      </c>
      <c r="AO106">
        <v>0</v>
      </c>
      <c r="AP106">
        <f t="shared" si="29"/>
        <v>0</v>
      </c>
      <c r="AR106">
        <v>98031</v>
      </c>
      <c r="AU106" t="s">
        <v>208</v>
      </c>
      <c r="AV106">
        <v>-122084</v>
      </c>
      <c r="AX106">
        <v>2180</v>
      </c>
      <c r="AY106">
        <f t="shared" si="30"/>
        <v>1</v>
      </c>
      <c r="BA106">
        <v>31900</v>
      </c>
      <c r="BB106">
        <f t="shared" si="31"/>
        <v>1</v>
      </c>
      <c r="BD106">
        <f t="shared" si="16"/>
        <v>368500</v>
      </c>
      <c r="BE106" t="b">
        <f t="shared" si="17"/>
        <v>1</v>
      </c>
    </row>
    <row r="107" spans="1:57">
      <c r="A107">
        <v>827000110</v>
      </c>
      <c r="B107" t="s">
        <v>209</v>
      </c>
      <c r="C107">
        <v>308000</v>
      </c>
      <c r="E107">
        <v>4</v>
      </c>
      <c r="F107">
        <f>IF(E107&gt;E$277,1,0)</f>
        <v>1</v>
      </c>
      <c r="H107" t="s">
        <v>26</v>
      </c>
      <c r="I107">
        <f t="shared" si="18"/>
        <v>1</v>
      </c>
      <c r="K107">
        <v>2330</v>
      </c>
      <c r="L107">
        <f t="shared" si="19"/>
        <v>1</v>
      </c>
      <c r="N107">
        <v>4606</v>
      </c>
      <c r="O107">
        <f t="shared" si="20"/>
        <v>0</v>
      </c>
      <c r="Q107">
        <v>2</v>
      </c>
      <c r="R107">
        <f t="shared" si="21"/>
        <v>1</v>
      </c>
      <c r="T107">
        <v>0</v>
      </c>
      <c r="U107">
        <f t="shared" si="22"/>
        <v>0</v>
      </c>
      <c r="W107">
        <v>0</v>
      </c>
      <c r="X107">
        <f t="shared" si="23"/>
        <v>0</v>
      </c>
      <c r="Z107">
        <v>3</v>
      </c>
      <c r="AA107">
        <f t="shared" si="24"/>
        <v>0</v>
      </c>
      <c r="AC107">
        <v>8</v>
      </c>
      <c r="AD107">
        <f t="shared" si="25"/>
        <v>1</v>
      </c>
      <c r="AF107">
        <v>2330</v>
      </c>
      <c r="AG107">
        <f t="shared" si="26"/>
        <v>1</v>
      </c>
      <c r="AI107">
        <v>0</v>
      </c>
      <c r="AJ107">
        <f t="shared" si="27"/>
        <v>0</v>
      </c>
      <c r="AL107">
        <v>2004</v>
      </c>
      <c r="AM107">
        <f t="shared" si="28"/>
        <v>1</v>
      </c>
      <c r="AO107">
        <v>0</v>
      </c>
      <c r="AP107">
        <f t="shared" si="29"/>
        <v>0</v>
      </c>
      <c r="AR107">
        <v>98031</v>
      </c>
      <c r="AU107" t="s">
        <v>210</v>
      </c>
      <c r="AV107">
        <v>-122184</v>
      </c>
      <c r="AX107">
        <v>2330</v>
      </c>
      <c r="AY107">
        <f t="shared" si="30"/>
        <v>1</v>
      </c>
      <c r="BA107">
        <v>5783</v>
      </c>
      <c r="BB107">
        <f t="shared" si="31"/>
        <v>0</v>
      </c>
      <c r="BD107">
        <f t="shared" si="16"/>
        <v>308000</v>
      </c>
      <c r="BE107" t="b">
        <f t="shared" si="17"/>
        <v>1</v>
      </c>
    </row>
    <row r="108" spans="1:57">
      <c r="A108">
        <v>2787460720</v>
      </c>
      <c r="B108" t="s">
        <v>191</v>
      </c>
      <c r="C108">
        <v>200000</v>
      </c>
      <c r="E108">
        <v>3</v>
      </c>
      <c r="F108">
        <f>IF(E108&gt;E$277,1,0)</f>
        <v>0</v>
      </c>
      <c r="H108">
        <v>2</v>
      </c>
      <c r="I108">
        <f t="shared" si="18"/>
        <v>1</v>
      </c>
      <c r="K108">
        <v>1010</v>
      </c>
      <c r="L108">
        <f t="shared" si="19"/>
        <v>0</v>
      </c>
      <c r="N108">
        <v>7896</v>
      </c>
      <c r="O108">
        <f t="shared" si="20"/>
        <v>0</v>
      </c>
      <c r="Q108">
        <v>1</v>
      </c>
      <c r="R108">
        <f t="shared" si="21"/>
        <v>0</v>
      </c>
      <c r="T108">
        <v>0</v>
      </c>
      <c r="U108">
        <f t="shared" si="22"/>
        <v>0</v>
      </c>
      <c r="W108">
        <v>0</v>
      </c>
      <c r="X108">
        <f t="shared" si="23"/>
        <v>0</v>
      </c>
      <c r="Z108">
        <v>3</v>
      </c>
      <c r="AA108">
        <f t="shared" si="24"/>
        <v>0</v>
      </c>
      <c r="AC108">
        <v>7</v>
      </c>
      <c r="AD108">
        <f t="shared" si="25"/>
        <v>0</v>
      </c>
      <c r="AF108">
        <v>1010</v>
      </c>
      <c r="AG108">
        <f t="shared" si="26"/>
        <v>0</v>
      </c>
      <c r="AI108">
        <v>0</v>
      </c>
      <c r="AJ108">
        <f t="shared" si="27"/>
        <v>0</v>
      </c>
      <c r="AL108">
        <v>1984</v>
      </c>
      <c r="AM108">
        <f t="shared" si="28"/>
        <v>1</v>
      </c>
      <c r="AO108">
        <v>0</v>
      </c>
      <c r="AP108">
        <f t="shared" si="29"/>
        <v>0</v>
      </c>
      <c r="AR108">
        <v>98031</v>
      </c>
      <c r="AU108" t="s">
        <v>55</v>
      </c>
      <c r="AV108">
        <v>-122181</v>
      </c>
      <c r="AX108">
        <v>1540</v>
      </c>
      <c r="AY108">
        <f t="shared" si="30"/>
        <v>0</v>
      </c>
      <c r="BA108">
        <v>7896</v>
      </c>
      <c r="BB108">
        <f t="shared" si="31"/>
        <v>0</v>
      </c>
      <c r="BD108">
        <f t="shared" si="16"/>
        <v>200000</v>
      </c>
      <c r="BE108" t="b">
        <f t="shared" si="17"/>
        <v>0</v>
      </c>
    </row>
    <row r="109" spans="1:57">
      <c r="A109">
        <v>2787460720</v>
      </c>
      <c r="B109" t="s">
        <v>116</v>
      </c>
      <c r="C109">
        <v>259950</v>
      </c>
      <c r="E109">
        <v>3</v>
      </c>
      <c r="F109">
        <f>IF(E109&gt;E$277,1,0)</f>
        <v>0</v>
      </c>
      <c r="H109">
        <v>2</v>
      </c>
      <c r="I109">
        <f t="shared" si="18"/>
        <v>1</v>
      </c>
      <c r="K109">
        <v>1010</v>
      </c>
      <c r="L109">
        <f t="shared" si="19"/>
        <v>0</v>
      </c>
      <c r="N109">
        <v>7896</v>
      </c>
      <c r="O109">
        <f t="shared" si="20"/>
        <v>0</v>
      </c>
      <c r="Q109">
        <v>1</v>
      </c>
      <c r="R109">
        <f t="shared" si="21"/>
        <v>0</v>
      </c>
      <c r="T109">
        <v>0</v>
      </c>
      <c r="U109">
        <f t="shared" si="22"/>
        <v>0</v>
      </c>
      <c r="W109">
        <v>0</v>
      </c>
      <c r="X109">
        <f t="shared" si="23"/>
        <v>0</v>
      </c>
      <c r="Z109">
        <v>3</v>
      </c>
      <c r="AA109">
        <f t="shared" si="24"/>
        <v>0</v>
      </c>
      <c r="AC109">
        <v>7</v>
      </c>
      <c r="AD109">
        <f t="shared" si="25"/>
        <v>0</v>
      </c>
      <c r="AF109">
        <v>1010</v>
      </c>
      <c r="AG109">
        <f t="shared" si="26"/>
        <v>0</v>
      </c>
      <c r="AI109">
        <v>0</v>
      </c>
      <c r="AJ109">
        <f t="shared" si="27"/>
        <v>0</v>
      </c>
      <c r="AL109">
        <v>1984</v>
      </c>
      <c r="AM109">
        <f t="shared" si="28"/>
        <v>1</v>
      </c>
      <c r="AO109">
        <v>0</v>
      </c>
      <c r="AP109">
        <f t="shared" si="29"/>
        <v>0</v>
      </c>
      <c r="AR109">
        <v>98031</v>
      </c>
      <c r="AU109" t="s">
        <v>55</v>
      </c>
      <c r="AV109">
        <v>-122181</v>
      </c>
      <c r="AX109">
        <v>1540</v>
      </c>
      <c r="AY109">
        <f t="shared" si="30"/>
        <v>0</v>
      </c>
      <c r="BA109">
        <v>7896</v>
      </c>
      <c r="BB109">
        <f t="shared" si="31"/>
        <v>0</v>
      </c>
      <c r="BD109">
        <f t="shared" si="16"/>
        <v>259950</v>
      </c>
      <c r="BE109" t="b">
        <f t="shared" si="17"/>
        <v>0</v>
      </c>
    </row>
    <row r="110" spans="1:57">
      <c r="A110">
        <v>1822059440</v>
      </c>
      <c r="B110" t="s">
        <v>211</v>
      </c>
      <c r="C110">
        <v>511000</v>
      </c>
      <c r="E110">
        <v>4</v>
      </c>
      <c r="F110">
        <f>IF(E110&gt;E$277,1,0)</f>
        <v>1</v>
      </c>
      <c r="H110" t="s">
        <v>212</v>
      </c>
      <c r="I110">
        <f t="shared" si="18"/>
        <v>1</v>
      </c>
      <c r="K110">
        <v>3100</v>
      </c>
      <c r="L110">
        <f t="shared" si="19"/>
        <v>1</v>
      </c>
      <c r="N110">
        <v>7600</v>
      </c>
      <c r="O110">
        <f t="shared" si="20"/>
        <v>0</v>
      </c>
      <c r="Q110">
        <v>2</v>
      </c>
      <c r="R110">
        <f t="shared" si="21"/>
        <v>1</v>
      </c>
      <c r="T110">
        <v>0</v>
      </c>
      <c r="U110">
        <f t="shared" si="22"/>
        <v>0</v>
      </c>
      <c r="W110">
        <v>0</v>
      </c>
      <c r="X110">
        <f t="shared" si="23"/>
        <v>0</v>
      </c>
      <c r="Z110">
        <v>3</v>
      </c>
      <c r="AA110">
        <f t="shared" si="24"/>
        <v>0</v>
      </c>
      <c r="AC110">
        <v>10</v>
      </c>
      <c r="AD110">
        <f t="shared" si="25"/>
        <v>1</v>
      </c>
      <c r="AF110">
        <v>3100</v>
      </c>
      <c r="AG110">
        <f t="shared" si="26"/>
        <v>1</v>
      </c>
      <c r="AI110">
        <v>0</v>
      </c>
      <c r="AJ110">
        <f t="shared" si="27"/>
        <v>0</v>
      </c>
      <c r="AL110">
        <v>2005</v>
      </c>
      <c r="AM110">
        <f t="shared" si="28"/>
        <v>1</v>
      </c>
      <c r="AO110">
        <v>0</v>
      </c>
      <c r="AP110">
        <f t="shared" si="29"/>
        <v>0</v>
      </c>
      <c r="AR110">
        <v>98031</v>
      </c>
      <c r="AU110" t="s">
        <v>213</v>
      </c>
      <c r="AV110">
        <v>-122215</v>
      </c>
      <c r="AX110">
        <v>3350</v>
      </c>
      <c r="AY110">
        <f t="shared" si="30"/>
        <v>1</v>
      </c>
      <c r="BA110">
        <v>7638</v>
      </c>
      <c r="BB110">
        <f t="shared" si="31"/>
        <v>0</v>
      </c>
      <c r="BD110">
        <f t="shared" si="16"/>
        <v>511000</v>
      </c>
      <c r="BE110" t="b">
        <f t="shared" si="17"/>
        <v>1</v>
      </c>
    </row>
    <row r="111" spans="1:57">
      <c r="A111">
        <v>1862900040</v>
      </c>
      <c r="B111" t="s">
        <v>149</v>
      </c>
      <c r="C111">
        <v>268000</v>
      </c>
      <c r="E111">
        <v>3</v>
      </c>
      <c r="F111">
        <f>IF(E111&gt;E$277,1,0)</f>
        <v>0</v>
      </c>
      <c r="H111" t="s">
        <v>26</v>
      </c>
      <c r="I111">
        <f t="shared" si="18"/>
        <v>1</v>
      </c>
      <c r="K111">
        <v>1650</v>
      </c>
      <c r="L111">
        <f t="shared" si="19"/>
        <v>0</v>
      </c>
      <c r="N111">
        <v>6684</v>
      </c>
      <c r="O111">
        <f t="shared" si="20"/>
        <v>0</v>
      </c>
      <c r="Q111">
        <v>2</v>
      </c>
      <c r="R111">
        <f t="shared" si="21"/>
        <v>1</v>
      </c>
      <c r="T111">
        <v>0</v>
      </c>
      <c r="U111">
        <f t="shared" si="22"/>
        <v>0</v>
      </c>
      <c r="W111">
        <v>0</v>
      </c>
      <c r="X111">
        <f t="shared" si="23"/>
        <v>0</v>
      </c>
      <c r="Z111">
        <v>3</v>
      </c>
      <c r="AA111">
        <f t="shared" si="24"/>
        <v>0</v>
      </c>
      <c r="AC111">
        <v>7</v>
      </c>
      <c r="AD111">
        <f t="shared" si="25"/>
        <v>0</v>
      </c>
      <c r="AF111">
        <v>1650</v>
      </c>
      <c r="AG111">
        <f t="shared" si="26"/>
        <v>0</v>
      </c>
      <c r="AI111">
        <v>0</v>
      </c>
      <c r="AJ111">
        <f t="shared" si="27"/>
        <v>0</v>
      </c>
      <c r="AL111">
        <v>1991</v>
      </c>
      <c r="AM111">
        <f t="shared" si="28"/>
        <v>1</v>
      </c>
      <c r="AO111">
        <v>0</v>
      </c>
      <c r="AP111">
        <f t="shared" si="29"/>
        <v>0</v>
      </c>
      <c r="AR111">
        <v>98031</v>
      </c>
      <c r="AU111" t="s">
        <v>177</v>
      </c>
      <c r="AV111">
        <v>-122184</v>
      </c>
      <c r="AX111">
        <v>1850</v>
      </c>
      <c r="AY111">
        <f t="shared" si="30"/>
        <v>0</v>
      </c>
      <c r="BA111">
        <v>7048</v>
      </c>
      <c r="BB111">
        <f t="shared" si="31"/>
        <v>0</v>
      </c>
      <c r="BD111">
        <f t="shared" si="16"/>
        <v>268000</v>
      </c>
      <c r="BE111" t="b">
        <f t="shared" si="17"/>
        <v>0</v>
      </c>
    </row>
    <row r="112" spans="1:57">
      <c r="A112">
        <v>3791410210</v>
      </c>
      <c r="B112" t="s">
        <v>39</v>
      </c>
      <c r="C112">
        <v>473000</v>
      </c>
      <c r="E112">
        <v>5</v>
      </c>
      <c r="F112">
        <f>IF(E112&gt;E$277,1,0)</f>
        <v>1</v>
      </c>
      <c r="H112" t="s">
        <v>212</v>
      </c>
      <c r="I112">
        <f t="shared" si="18"/>
        <v>1</v>
      </c>
      <c r="K112">
        <v>3430</v>
      </c>
      <c r="L112">
        <f t="shared" si="19"/>
        <v>1</v>
      </c>
      <c r="N112">
        <v>6872</v>
      </c>
      <c r="O112">
        <f t="shared" si="20"/>
        <v>0</v>
      </c>
      <c r="Q112">
        <v>2</v>
      </c>
      <c r="R112">
        <f t="shared" si="21"/>
        <v>1</v>
      </c>
      <c r="T112">
        <v>0</v>
      </c>
      <c r="U112">
        <f t="shared" si="22"/>
        <v>0</v>
      </c>
      <c r="W112">
        <v>0</v>
      </c>
      <c r="X112">
        <f t="shared" si="23"/>
        <v>0</v>
      </c>
      <c r="Z112">
        <v>3</v>
      </c>
      <c r="AA112">
        <f t="shared" si="24"/>
        <v>0</v>
      </c>
      <c r="AC112">
        <v>10</v>
      </c>
      <c r="AD112">
        <f t="shared" si="25"/>
        <v>1</v>
      </c>
      <c r="AF112">
        <v>2830</v>
      </c>
      <c r="AG112">
        <f t="shared" si="26"/>
        <v>1</v>
      </c>
      <c r="AI112">
        <v>600</v>
      </c>
      <c r="AJ112">
        <f t="shared" si="27"/>
        <v>1</v>
      </c>
      <c r="AL112">
        <v>2002</v>
      </c>
      <c r="AM112">
        <f t="shared" si="28"/>
        <v>1</v>
      </c>
      <c r="AO112">
        <v>0</v>
      </c>
      <c r="AP112">
        <f t="shared" si="29"/>
        <v>0</v>
      </c>
      <c r="AR112">
        <v>98031</v>
      </c>
      <c r="AU112" t="s">
        <v>59</v>
      </c>
      <c r="AV112">
        <v>-122207</v>
      </c>
      <c r="AX112">
        <v>3650</v>
      </c>
      <c r="AY112">
        <f t="shared" si="30"/>
        <v>1</v>
      </c>
      <c r="BA112">
        <v>6600</v>
      </c>
      <c r="BB112">
        <f t="shared" si="31"/>
        <v>0</v>
      </c>
      <c r="BD112">
        <f t="shared" si="16"/>
        <v>473000</v>
      </c>
      <c r="BE112" t="b">
        <f t="shared" si="17"/>
        <v>1</v>
      </c>
    </row>
    <row r="113" spans="1:57">
      <c r="A113">
        <v>6700390210</v>
      </c>
      <c r="B113" t="s">
        <v>122</v>
      </c>
      <c r="C113">
        <v>245000</v>
      </c>
      <c r="E113">
        <v>3</v>
      </c>
      <c r="F113">
        <f>IF(E113&gt;E$277,1,0)</f>
        <v>0</v>
      </c>
      <c r="H113" t="s">
        <v>26</v>
      </c>
      <c r="I113">
        <f t="shared" si="18"/>
        <v>1</v>
      </c>
      <c r="K113">
        <v>1600</v>
      </c>
      <c r="L113">
        <f t="shared" si="19"/>
        <v>0</v>
      </c>
      <c r="N113">
        <v>2788</v>
      </c>
      <c r="O113">
        <f t="shared" si="20"/>
        <v>0</v>
      </c>
      <c r="Q113">
        <v>2</v>
      </c>
      <c r="R113">
        <f t="shared" si="21"/>
        <v>1</v>
      </c>
      <c r="T113">
        <v>0</v>
      </c>
      <c r="U113">
        <f t="shared" si="22"/>
        <v>0</v>
      </c>
      <c r="W113">
        <v>0</v>
      </c>
      <c r="X113">
        <f t="shared" si="23"/>
        <v>0</v>
      </c>
      <c r="Z113">
        <v>4</v>
      </c>
      <c r="AA113">
        <f t="shared" si="24"/>
        <v>1</v>
      </c>
      <c r="AC113">
        <v>7</v>
      </c>
      <c r="AD113">
        <f t="shared" si="25"/>
        <v>0</v>
      </c>
      <c r="AF113">
        <v>1600</v>
      </c>
      <c r="AG113">
        <f t="shared" si="26"/>
        <v>0</v>
      </c>
      <c r="AI113">
        <v>0</v>
      </c>
      <c r="AJ113">
        <f t="shared" si="27"/>
        <v>0</v>
      </c>
      <c r="AL113">
        <v>1992</v>
      </c>
      <c r="AM113">
        <f t="shared" si="28"/>
        <v>1</v>
      </c>
      <c r="AO113">
        <v>0</v>
      </c>
      <c r="AP113">
        <f t="shared" si="29"/>
        <v>0</v>
      </c>
      <c r="AR113">
        <v>98031</v>
      </c>
      <c r="AU113" t="s">
        <v>103</v>
      </c>
      <c r="AV113">
        <v>-122187</v>
      </c>
      <c r="AX113">
        <v>1720</v>
      </c>
      <c r="AY113">
        <f t="shared" si="30"/>
        <v>0</v>
      </c>
      <c r="BA113">
        <v>3605</v>
      </c>
      <c r="BB113">
        <f t="shared" si="31"/>
        <v>0</v>
      </c>
      <c r="BD113">
        <f t="shared" si="16"/>
        <v>245000</v>
      </c>
      <c r="BE113" t="b">
        <f t="shared" si="17"/>
        <v>0</v>
      </c>
    </row>
    <row r="114" spans="1:57">
      <c r="A114">
        <v>8078100120</v>
      </c>
      <c r="B114" t="s">
        <v>214</v>
      </c>
      <c r="C114">
        <v>340000</v>
      </c>
      <c r="E114">
        <v>4</v>
      </c>
      <c r="F114">
        <f>IF(E114&gt;E$277,1,0)</f>
        <v>1</v>
      </c>
      <c r="H114" t="s">
        <v>26</v>
      </c>
      <c r="I114">
        <f t="shared" si="18"/>
        <v>1</v>
      </c>
      <c r="K114">
        <v>2170</v>
      </c>
      <c r="L114">
        <f t="shared" si="19"/>
        <v>1</v>
      </c>
      <c r="N114">
        <v>19785</v>
      </c>
      <c r="O114">
        <f t="shared" si="20"/>
        <v>1</v>
      </c>
      <c r="Q114">
        <v>2</v>
      </c>
      <c r="R114">
        <f t="shared" si="21"/>
        <v>1</v>
      </c>
      <c r="T114">
        <v>0</v>
      </c>
      <c r="U114">
        <f t="shared" si="22"/>
        <v>0</v>
      </c>
      <c r="W114">
        <v>0</v>
      </c>
      <c r="X114">
        <f t="shared" si="23"/>
        <v>0</v>
      </c>
      <c r="Z114">
        <v>3</v>
      </c>
      <c r="AA114">
        <f t="shared" si="24"/>
        <v>0</v>
      </c>
      <c r="AC114">
        <v>8</v>
      </c>
      <c r="AD114">
        <f t="shared" si="25"/>
        <v>1</v>
      </c>
      <c r="AF114">
        <v>2170</v>
      </c>
      <c r="AG114">
        <f t="shared" si="26"/>
        <v>1</v>
      </c>
      <c r="AI114">
        <v>0</v>
      </c>
      <c r="AJ114">
        <f t="shared" si="27"/>
        <v>0</v>
      </c>
      <c r="AL114">
        <v>1992</v>
      </c>
      <c r="AM114">
        <f t="shared" si="28"/>
        <v>1</v>
      </c>
      <c r="AO114">
        <v>0</v>
      </c>
      <c r="AP114">
        <f t="shared" si="29"/>
        <v>0</v>
      </c>
      <c r="AR114">
        <v>98031</v>
      </c>
      <c r="AU114" t="s">
        <v>103</v>
      </c>
      <c r="AV114">
        <v>-122167</v>
      </c>
      <c r="AX114">
        <v>2280</v>
      </c>
      <c r="AY114">
        <f t="shared" si="30"/>
        <v>1</v>
      </c>
      <c r="BA114">
        <v>8616</v>
      </c>
      <c r="BB114">
        <f t="shared" si="31"/>
        <v>1</v>
      </c>
      <c r="BD114">
        <f t="shared" si="16"/>
        <v>340000</v>
      </c>
      <c r="BE114" t="b">
        <f t="shared" si="17"/>
        <v>1</v>
      </c>
    </row>
    <row r="115" spans="1:57">
      <c r="A115">
        <v>1722059021</v>
      </c>
      <c r="B115" t="s">
        <v>100</v>
      </c>
      <c r="C115">
        <v>336500</v>
      </c>
      <c r="E115">
        <v>3</v>
      </c>
      <c r="F115">
        <f>IF(E115&gt;E$277,1,0)</f>
        <v>0</v>
      </c>
      <c r="H115">
        <v>2</v>
      </c>
      <c r="I115">
        <f t="shared" si="18"/>
        <v>1</v>
      </c>
      <c r="K115">
        <v>1830</v>
      </c>
      <c r="L115">
        <f t="shared" si="19"/>
        <v>0</v>
      </c>
      <c r="N115">
        <v>12891</v>
      </c>
      <c r="O115">
        <f t="shared" si="20"/>
        <v>1</v>
      </c>
      <c r="Q115">
        <v>1</v>
      </c>
      <c r="R115">
        <f t="shared" si="21"/>
        <v>0</v>
      </c>
      <c r="T115">
        <v>0</v>
      </c>
      <c r="U115">
        <f t="shared" si="22"/>
        <v>0</v>
      </c>
      <c r="W115">
        <v>0</v>
      </c>
      <c r="X115">
        <f t="shared" si="23"/>
        <v>0</v>
      </c>
      <c r="Z115">
        <v>3</v>
      </c>
      <c r="AA115">
        <f t="shared" si="24"/>
        <v>0</v>
      </c>
      <c r="AC115">
        <v>7</v>
      </c>
      <c r="AD115">
        <f t="shared" si="25"/>
        <v>0</v>
      </c>
      <c r="AF115">
        <v>1830</v>
      </c>
      <c r="AG115">
        <f t="shared" si="26"/>
        <v>1</v>
      </c>
      <c r="AI115">
        <v>0</v>
      </c>
      <c r="AJ115">
        <f t="shared" si="27"/>
        <v>0</v>
      </c>
      <c r="AL115">
        <v>1994</v>
      </c>
      <c r="AM115">
        <f t="shared" si="28"/>
        <v>1</v>
      </c>
      <c r="AO115">
        <v>0</v>
      </c>
      <c r="AP115">
        <f t="shared" si="29"/>
        <v>0</v>
      </c>
      <c r="AR115">
        <v>98031</v>
      </c>
      <c r="AU115" t="s">
        <v>215</v>
      </c>
      <c r="AV115">
        <v>-122192</v>
      </c>
      <c r="AX115">
        <v>2320</v>
      </c>
      <c r="AY115">
        <f t="shared" si="30"/>
        <v>1</v>
      </c>
      <c r="BA115">
        <v>8709</v>
      </c>
      <c r="BB115">
        <f t="shared" si="31"/>
        <v>1</v>
      </c>
      <c r="BD115">
        <f t="shared" si="16"/>
        <v>336500</v>
      </c>
      <c r="BE115" t="b">
        <f t="shared" si="17"/>
        <v>1</v>
      </c>
    </row>
    <row r="116" spans="1:57">
      <c r="A116">
        <v>6666860210</v>
      </c>
      <c r="B116" t="s">
        <v>216</v>
      </c>
      <c r="C116">
        <v>316000</v>
      </c>
      <c r="E116">
        <v>3</v>
      </c>
      <c r="F116">
        <f>IF(E116&gt;E$277,1,0)</f>
        <v>0</v>
      </c>
      <c r="H116" t="s">
        <v>37</v>
      </c>
      <c r="I116">
        <f t="shared" si="18"/>
        <v>1</v>
      </c>
      <c r="K116">
        <v>2130</v>
      </c>
      <c r="L116">
        <f t="shared" si="19"/>
        <v>1</v>
      </c>
      <c r="N116">
        <v>8721</v>
      </c>
      <c r="O116">
        <f t="shared" si="20"/>
        <v>0</v>
      </c>
      <c r="Q116">
        <v>1</v>
      </c>
      <c r="R116">
        <f t="shared" si="21"/>
        <v>0</v>
      </c>
      <c r="T116">
        <v>0</v>
      </c>
      <c r="U116">
        <f t="shared" si="22"/>
        <v>0</v>
      </c>
      <c r="W116">
        <v>0</v>
      </c>
      <c r="X116">
        <f t="shared" si="23"/>
        <v>0</v>
      </c>
      <c r="Z116">
        <v>3</v>
      </c>
      <c r="AA116">
        <f t="shared" si="24"/>
        <v>0</v>
      </c>
      <c r="AC116">
        <v>8</v>
      </c>
      <c r="AD116">
        <f t="shared" si="25"/>
        <v>1</v>
      </c>
      <c r="AF116">
        <v>1570</v>
      </c>
      <c r="AG116">
        <f t="shared" si="26"/>
        <v>0</v>
      </c>
      <c r="AI116">
        <v>560</v>
      </c>
      <c r="AJ116">
        <f t="shared" si="27"/>
        <v>1</v>
      </c>
      <c r="AL116">
        <v>1987</v>
      </c>
      <c r="AM116">
        <f t="shared" si="28"/>
        <v>1</v>
      </c>
      <c r="AO116">
        <v>0</v>
      </c>
      <c r="AP116">
        <f t="shared" si="29"/>
        <v>0</v>
      </c>
      <c r="AR116">
        <v>98031</v>
      </c>
      <c r="AU116" t="s">
        <v>217</v>
      </c>
      <c r="AV116">
        <v>-122204</v>
      </c>
      <c r="AX116">
        <v>2130</v>
      </c>
      <c r="AY116">
        <f t="shared" si="30"/>
        <v>1</v>
      </c>
      <c r="BA116">
        <v>9477</v>
      </c>
      <c r="BB116">
        <f t="shared" si="31"/>
        <v>1</v>
      </c>
      <c r="BD116">
        <f t="shared" si="16"/>
        <v>316000</v>
      </c>
      <c r="BE116" t="b">
        <f t="shared" si="17"/>
        <v>1</v>
      </c>
    </row>
    <row r="117" spans="1:57">
      <c r="A117">
        <v>8802400411</v>
      </c>
      <c r="B117" t="s">
        <v>218</v>
      </c>
      <c r="C117">
        <v>249000</v>
      </c>
      <c r="E117">
        <v>3</v>
      </c>
      <c r="F117">
        <f>IF(E117&gt;E$277,1,0)</f>
        <v>0</v>
      </c>
      <c r="H117">
        <v>1</v>
      </c>
      <c r="I117">
        <f t="shared" si="18"/>
        <v>0</v>
      </c>
      <c r="K117">
        <v>1050</v>
      </c>
      <c r="L117">
        <f t="shared" si="19"/>
        <v>0</v>
      </c>
      <c r="N117">
        <v>8498</v>
      </c>
      <c r="O117">
        <f t="shared" si="20"/>
        <v>0</v>
      </c>
      <c r="Q117">
        <v>1</v>
      </c>
      <c r="R117">
        <f t="shared" si="21"/>
        <v>0</v>
      </c>
      <c r="T117">
        <v>0</v>
      </c>
      <c r="U117">
        <f t="shared" si="22"/>
        <v>0</v>
      </c>
      <c r="W117">
        <v>0</v>
      </c>
      <c r="X117">
        <f t="shared" si="23"/>
        <v>0</v>
      </c>
      <c r="Z117">
        <v>4</v>
      </c>
      <c r="AA117">
        <f t="shared" si="24"/>
        <v>1</v>
      </c>
      <c r="AC117">
        <v>7</v>
      </c>
      <c r="AD117">
        <f t="shared" si="25"/>
        <v>0</v>
      </c>
      <c r="AF117">
        <v>1050</v>
      </c>
      <c r="AG117">
        <f t="shared" si="26"/>
        <v>0</v>
      </c>
      <c r="AI117">
        <v>0</v>
      </c>
      <c r="AJ117">
        <f t="shared" si="27"/>
        <v>0</v>
      </c>
      <c r="AL117">
        <v>1959</v>
      </c>
      <c r="AM117">
        <f t="shared" si="28"/>
        <v>0</v>
      </c>
      <c r="AO117">
        <v>0</v>
      </c>
      <c r="AP117">
        <f t="shared" si="29"/>
        <v>0</v>
      </c>
      <c r="AR117">
        <v>98031</v>
      </c>
      <c r="AU117" t="s">
        <v>219</v>
      </c>
      <c r="AV117">
        <v>-122202</v>
      </c>
      <c r="AX117">
        <v>1050</v>
      </c>
      <c r="AY117">
        <f t="shared" si="30"/>
        <v>0</v>
      </c>
      <c r="BA117">
        <v>8498</v>
      </c>
      <c r="BB117">
        <f t="shared" si="31"/>
        <v>1</v>
      </c>
      <c r="BD117">
        <f t="shared" si="16"/>
        <v>249000</v>
      </c>
      <c r="BE117" t="b">
        <f t="shared" si="17"/>
        <v>0</v>
      </c>
    </row>
    <row r="118" spans="1:57">
      <c r="A118">
        <v>2953000090</v>
      </c>
      <c r="B118" t="s">
        <v>220</v>
      </c>
      <c r="C118">
        <v>244900</v>
      </c>
      <c r="E118">
        <v>3</v>
      </c>
      <c r="F118">
        <f>IF(E118&gt;E$277,1,0)</f>
        <v>0</v>
      </c>
      <c r="H118" t="s">
        <v>42</v>
      </c>
      <c r="I118">
        <f t="shared" si="18"/>
        <v>1</v>
      </c>
      <c r="K118">
        <v>1360</v>
      </c>
      <c r="L118">
        <f t="shared" si="19"/>
        <v>0</v>
      </c>
      <c r="N118">
        <v>9980</v>
      </c>
      <c r="O118">
        <f t="shared" si="20"/>
        <v>0</v>
      </c>
      <c r="Q118">
        <v>1</v>
      </c>
      <c r="R118">
        <f t="shared" si="21"/>
        <v>0</v>
      </c>
      <c r="T118">
        <v>0</v>
      </c>
      <c r="U118">
        <f t="shared" si="22"/>
        <v>0</v>
      </c>
      <c r="W118">
        <v>0</v>
      </c>
      <c r="X118">
        <f t="shared" si="23"/>
        <v>0</v>
      </c>
      <c r="Z118">
        <v>4</v>
      </c>
      <c r="AA118">
        <f t="shared" si="24"/>
        <v>1</v>
      </c>
      <c r="AC118">
        <v>7</v>
      </c>
      <c r="AD118">
        <f t="shared" si="25"/>
        <v>0</v>
      </c>
      <c r="AF118">
        <v>1360</v>
      </c>
      <c r="AG118">
        <f t="shared" si="26"/>
        <v>0</v>
      </c>
      <c r="AI118">
        <v>0</v>
      </c>
      <c r="AJ118">
        <f t="shared" si="27"/>
        <v>0</v>
      </c>
      <c r="AL118">
        <v>1966</v>
      </c>
      <c r="AM118">
        <f t="shared" si="28"/>
        <v>0</v>
      </c>
      <c r="AO118">
        <v>0</v>
      </c>
      <c r="AP118">
        <f t="shared" si="29"/>
        <v>0</v>
      </c>
      <c r="AR118">
        <v>98031</v>
      </c>
      <c r="AU118" t="s">
        <v>221</v>
      </c>
      <c r="AV118">
        <v>-122206</v>
      </c>
      <c r="AX118">
        <v>1360</v>
      </c>
      <c r="AY118">
        <f t="shared" si="30"/>
        <v>0</v>
      </c>
      <c r="BA118">
        <v>9750</v>
      </c>
      <c r="BB118">
        <f t="shared" si="31"/>
        <v>1</v>
      </c>
      <c r="BD118">
        <f t="shared" si="16"/>
        <v>244900</v>
      </c>
      <c r="BE118" t="b">
        <f t="shared" si="17"/>
        <v>0</v>
      </c>
    </row>
    <row r="119" spans="1:57">
      <c r="A119">
        <v>3791400100</v>
      </c>
      <c r="B119" t="s">
        <v>222</v>
      </c>
      <c r="C119">
        <v>301000</v>
      </c>
      <c r="E119">
        <v>4</v>
      </c>
      <c r="F119">
        <f>IF(E119&gt;E$277,1,0)</f>
        <v>1</v>
      </c>
      <c r="H119" t="s">
        <v>26</v>
      </c>
      <c r="I119">
        <f t="shared" si="18"/>
        <v>1</v>
      </c>
      <c r="K119">
        <v>2810</v>
      </c>
      <c r="L119">
        <f t="shared" si="19"/>
        <v>1</v>
      </c>
      <c r="N119">
        <v>6146</v>
      </c>
      <c r="O119">
        <f t="shared" si="20"/>
        <v>0</v>
      </c>
      <c r="Q119">
        <v>2</v>
      </c>
      <c r="R119">
        <f t="shared" si="21"/>
        <v>1</v>
      </c>
      <c r="T119">
        <v>0</v>
      </c>
      <c r="U119">
        <f t="shared" si="22"/>
        <v>0</v>
      </c>
      <c r="W119">
        <v>0</v>
      </c>
      <c r="X119">
        <f t="shared" si="23"/>
        <v>0</v>
      </c>
      <c r="Z119">
        <v>3</v>
      </c>
      <c r="AA119">
        <f t="shared" si="24"/>
        <v>0</v>
      </c>
      <c r="AC119">
        <v>9</v>
      </c>
      <c r="AD119">
        <f t="shared" si="25"/>
        <v>1</v>
      </c>
      <c r="AF119">
        <v>2810</v>
      </c>
      <c r="AG119">
        <f t="shared" si="26"/>
        <v>1</v>
      </c>
      <c r="AI119">
        <v>0</v>
      </c>
      <c r="AJ119">
        <f t="shared" si="27"/>
        <v>0</v>
      </c>
      <c r="AL119">
        <v>1998</v>
      </c>
      <c r="AM119">
        <f t="shared" si="28"/>
        <v>1</v>
      </c>
      <c r="AO119">
        <v>0</v>
      </c>
      <c r="AP119">
        <f t="shared" si="29"/>
        <v>0</v>
      </c>
      <c r="AR119">
        <v>98031</v>
      </c>
      <c r="AU119" t="s">
        <v>27</v>
      </c>
      <c r="AV119">
        <v>-122208</v>
      </c>
      <c r="AX119">
        <v>2810</v>
      </c>
      <c r="AY119">
        <f t="shared" si="30"/>
        <v>1</v>
      </c>
      <c r="BA119">
        <v>6180</v>
      </c>
      <c r="BB119">
        <f t="shared" si="31"/>
        <v>0</v>
      </c>
      <c r="BD119">
        <f t="shared" si="16"/>
        <v>301000</v>
      </c>
      <c r="BE119" t="b">
        <f t="shared" si="17"/>
        <v>1</v>
      </c>
    </row>
    <row r="120" spans="1:57">
      <c r="A120">
        <v>3831200210</v>
      </c>
      <c r="B120" t="s">
        <v>223</v>
      </c>
      <c r="C120">
        <v>280000</v>
      </c>
      <c r="E120">
        <v>3</v>
      </c>
      <c r="F120">
        <f>IF(E120&gt;E$277,1,0)</f>
        <v>0</v>
      </c>
      <c r="H120" t="s">
        <v>37</v>
      </c>
      <c r="I120">
        <f t="shared" si="18"/>
        <v>1</v>
      </c>
      <c r="K120">
        <v>2140</v>
      </c>
      <c r="L120">
        <f t="shared" si="19"/>
        <v>1</v>
      </c>
      <c r="N120">
        <v>7200</v>
      </c>
      <c r="O120">
        <f t="shared" si="20"/>
        <v>0</v>
      </c>
      <c r="Q120">
        <v>2</v>
      </c>
      <c r="R120">
        <f t="shared" si="21"/>
        <v>1</v>
      </c>
      <c r="T120">
        <v>0</v>
      </c>
      <c r="U120">
        <f t="shared" si="22"/>
        <v>0</v>
      </c>
      <c r="W120">
        <v>0</v>
      </c>
      <c r="X120">
        <f t="shared" si="23"/>
        <v>0</v>
      </c>
      <c r="Z120">
        <v>4</v>
      </c>
      <c r="AA120">
        <f t="shared" si="24"/>
        <v>1</v>
      </c>
      <c r="AC120">
        <v>7</v>
      </c>
      <c r="AD120">
        <f t="shared" si="25"/>
        <v>0</v>
      </c>
      <c r="AF120">
        <v>2140</v>
      </c>
      <c r="AG120">
        <f t="shared" si="26"/>
        <v>1</v>
      </c>
      <c r="AI120">
        <v>0</v>
      </c>
      <c r="AJ120">
        <f t="shared" si="27"/>
        <v>0</v>
      </c>
      <c r="AL120">
        <v>1979</v>
      </c>
      <c r="AM120">
        <f t="shared" si="28"/>
        <v>0</v>
      </c>
      <c r="AO120">
        <v>0</v>
      </c>
      <c r="AP120">
        <f t="shared" si="29"/>
        <v>0</v>
      </c>
      <c r="AR120">
        <v>98031</v>
      </c>
      <c r="AU120" t="s">
        <v>189</v>
      </c>
      <c r="AV120">
        <v>-122191</v>
      </c>
      <c r="AX120">
        <v>1890</v>
      </c>
      <c r="AY120">
        <f t="shared" si="30"/>
        <v>0</v>
      </c>
      <c r="BA120">
        <v>7455</v>
      </c>
      <c r="BB120">
        <f t="shared" si="31"/>
        <v>0</v>
      </c>
      <c r="BD120">
        <f t="shared" si="16"/>
        <v>280000</v>
      </c>
      <c r="BE120" t="b">
        <f t="shared" si="17"/>
        <v>0</v>
      </c>
    </row>
    <row r="121" spans="1:57">
      <c r="A121">
        <v>8856500220</v>
      </c>
      <c r="B121" t="s">
        <v>222</v>
      </c>
      <c r="C121">
        <v>375000</v>
      </c>
      <c r="E121">
        <v>3</v>
      </c>
      <c r="F121">
        <f>IF(E121&gt;E$277,1,0)</f>
        <v>0</v>
      </c>
      <c r="H121" t="s">
        <v>224</v>
      </c>
      <c r="I121">
        <f t="shared" si="18"/>
        <v>1</v>
      </c>
      <c r="K121">
        <v>2760</v>
      </c>
      <c r="L121">
        <f t="shared" si="19"/>
        <v>1</v>
      </c>
      <c r="N121">
        <v>6420</v>
      </c>
      <c r="O121">
        <f t="shared" si="20"/>
        <v>0</v>
      </c>
      <c r="Q121">
        <v>2</v>
      </c>
      <c r="R121">
        <f t="shared" si="21"/>
        <v>1</v>
      </c>
      <c r="T121">
        <v>0</v>
      </c>
      <c r="U121">
        <f t="shared" si="22"/>
        <v>0</v>
      </c>
      <c r="W121">
        <v>2</v>
      </c>
      <c r="X121">
        <f t="shared" si="23"/>
        <v>1</v>
      </c>
      <c r="Z121">
        <v>3</v>
      </c>
      <c r="AA121">
        <f t="shared" si="24"/>
        <v>0</v>
      </c>
      <c r="AC121">
        <v>9</v>
      </c>
      <c r="AD121">
        <f t="shared" si="25"/>
        <v>1</v>
      </c>
      <c r="AF121">
        <v>2110</v>
      </c>
      <c r="AG121">
        <f t="shared" si="26"/>
        <v>1</v>
      </c>
      <c r="AI121">
        <v>650</v>
      </c>
      <c r="AJ121">
        <f t="shared" si="27"/>
        <v>1</v>
      </c>
      <c r="AL121">
        <v>1991</v>
      </c>
      <c r="AM121">
        <f t="shared" si="28"/>
        <v>1</v>
      </c>
      <c r="AO121">
        <v>0</v>
      </c>
      <c r="AP121">
        <f t="shared" si="29"/>
        <v>0</v>
      </c>
      <c r="AR121">
        <v>98031</v>
      </c>
      <c r="AU121" t="s">
        <v>206</v>
      </c>
      <c r="AV121">
        <v>-122221</v>
      </c>
      <c r="AX121">
        <v>2030</v>
      </c>
      <c r="AY121">
        <f t="shared" si="30"/>
        <v>1</v>
      </c>
      <c r="BA121">
        <v>7725</v>
      </c>
      <c r="BB121">
        <f t="shared" si="31"/>
        <v>0</v>
      </c>
      <c r="BD121">
        <f t="shared" si="16"/>
        <v>375000</v>
      </c>
      <c r="BE121" t="b">
        <f t="shared" si="17"/>
        <v>1</v>
      </c>
    </row>
    <row r="122" spans="1:57">
      <c r="A122">
        <v>822059038</v>
      </c>
      <c r="B122" t="s">
        <v>154</v>
      </c>
      <c r="C122">
        <v>290000</v>
      </c>
      <c r="E122">
        <v>6</v>
      </c>
      <c r="F122">
        <f>IF(E122&gt;E$277,1,0)</f>
        <v>1</v>
      </c>
      <c r="H122" t="s">
        <v>225</v>
      </c>
      <c r="I122">
        <f t="shared" si="18"/>
        <v>1</v>
      </c>
      <c r="K122">
        <v>2810</v>
      </c>
      <c r="L122">
        <f t="shared" si="19"/>
        <v>1</v>
      </c>
      <c r="N122">
        <v>11214</v>
      </c>
      <c r="O122">
        <f t="shared" si="20"/>
        <v>0</v>
      </c>
      <c r="Q122">
        <v>1</v>
      </c>
      <c r="R122">
        <f t="shared" si="21"/>
        <v>0</v>
      </c>
      <c r="T122">
        <v>0</v>
      </c>
      <c r="U122">
        <f t="shared" si="22"/>
        <v>0</v>
      </c>
      <c r="W122">
        <v>0</v>
      </c>
      <c r="X122">
        <f t="shared" si="23"/>
        <v>0</v>
      </c>
      <c r="Z122">
        <v>3</v>
      </c>
      <c r="AA122">
        <f t="shared" si="24"/>
        <v>0</v>
      </c>
      <c r="AC122">
        <v>8</v>
      </c>
      <c r="AD122">
        <f t="shared" si="25"/>
        <v>1</v>
      </c>
      <c r="AF122">
        <v>2010</v>
      </c>
      <c r="AG122">
        <f t="shared" si="26"/>
        <v>1</v>
      </c>
      <c r="AI122">
        <v>800</v>
      </c>
      <c r="AJ122">
        <f t="shared" si="27"/>
        <v>1</v>
      </c>
      <c r="AL122">
        <v>1958</v>
      </c>
      <c r="AM122">
        <f t="shared" si="28"/>
        <v>0</v>
      </c>
      <c r="AO122">
        <v>0</v>
      </c>
      <c r="AP122">
        <f t="shared" si="29"/>
        <v>0</v>
      </c>
      <c r="AR122">
        <v>98031</v>
      </c>
      <c r="AU122" t="s">
        <v>27</v>
      </c>
      <c r="AV122">
        <v>-122197</v>
      </c>
      <c r="AX122">
        <v>1940</v>
      </c>
      <c r="AY122">
        <f t="shared" si="30"/>
        <v>1</v>
      </c>
      <c r="BA122">
        <v>8349</v>
      </c>
      <c r="BB122">
        <f t="shared" si="31"/>
        <v>0</v>
      </c>
      <c r="BD122">
        <f t="shared" si="16"/>
        <v>290000</v>
      </c>
      <c r="BE122" t="b">
        <f t="shared" si="17"/>
        <v>0</v>
      </c>
    </row>
    <row r="123" spans="1:57">
      <c r="A123">
        <v>2508800220</v>
      </c>
      <c r="B123" t="s">
        <v>226</v>
      </c>
      <c r="C123">
        <v>284000</v>
      </c>
      <c r="E123">
        <v>4</v>
      </c>
      <c r="F123">
        <f>IF(E123&gt;E$277,1,0)</f>
        <v>1</v>
      </c>
      <c r="H123" t="s">
        <v>26</v>
      </c>
      <c r="I123">
        <f t="shared" si="18"/>
        <v>1</v>
      </c>
      <c r="K123">
        <v>1830</v>
      </c>
      <c r="L123">
        <f t="shared" si="19"/>
        <v>0</v>
      </c>
      <c r="N123">
        <v>6360</v>
      </c>
      <c r="O123">
        <f t="shared" si="20"/>
        <v>0</v>
      </c>
      <c r="Q123">
        <v>2</v>
      </c>
      <c r="R123">
        <f t="shared" si="21"/>
        <v>1</v>
      </c>
      <c r="T123">
        <v>0</v>
      </c>
      <c r="U123">
        <f t="shared" si="22"/>
        <v>0</v>
      </c>
      <c r="W123">
        <v>0</v>
      </c>
      <c r="X123">
        <f t="shared" si="23"/>
        <v>0</v>
      </c>
      <c r="Z123">
        <v>3</v>
      </c>
      <c r="AA123">
        <f t="shared" si="24"/>
        <v>0</v>
      </c>
      <c r="AC123">
        <v>8</v>
      </c>
      <c r="AD123">
        <f t="shared" si="25"/>
        <v>1</v>
      </c>
      <c r="AF123">
        <v>1830</v>
      </c>
      <c r="AG123">
        <f t="shared" si="26"/>
        <v>1</v>
      </c>
      <c r="AI123">
        <v>0</v>
      </c>
      <c r="AJ123">
        <f t="shared" si="27"/>
        <v>0</v>
      </c>
      <c r="AL123">
        <v>1994</v>
      </c>
      <c r="AM123">
        <f t="shared" si="28"/>
        <v>1</v>
      </c>
      <c r="AO123">
        <v>0</v>
      </c>
      <c r="AP123">
        <f t="shared" si="29"/>
        <v>0</v>
      </c>
      <c r="AR123">
        <v>98031</v>
      </c>
      <c r="AU123" t="s">
        <v>227</v>
      </c>
      <c r="AV123" t="s">
        <v>60</v>
      </c>
      <c r="AX123">
        <v>1830</v>
      </c>
      <c r="AY123">
        <f t="shared" si="30"/>
        <v>0</v>
      </c>
      <c r="BA123">
        <v>6596</v>
      </c>
      <c r="BB123">
        <f t="shared" si="31"/>
        <v>0</v>
      </c>
      <c r="BD123">
        <f t="shared" si="16"/>
        <v>284000</v>
      </c>
      <c r="BE123" t="b">
        <f t="shared" si="17"/>
        <v>0</v>
      </c>
    </row>
    <row r="124" spans="1:57">
      <c r="A124">
        <v>6700390150</v>
      </c>
      <c r="B124" t="s">
        <v>228</v>
      </c>
      <c r="C124">
        <v>245000</v>
      </c>
      <c r="E124">
        <v>3</v>
      </c>
      <c r="F124">
        <f>IF(E124&gt;E$277,1,0)</f>
        <v>0</v>
      </c>
      <c r="H124" t="s">
        <v>26</v>
      </c>
      <c r="I124">
        <f t="shared" si="18"/>
        <v>1</v>
      </c>
      <c r="K124">
        <v>1720</v>
      </c>
      <c r="L124">
        <f t="shared" si="19"/>
        <v>0</v>
      </c>
      <c r="N124">
        <v>3407</v>
      </c>
      <c r="O124">
        <f t="shared" si="20"/>
        <v>0</v>
      </c>
      <c r="Q124">
        <v>2</v>
      </c>
      <c r="R124">
        <f t="shared" si="21"/>
        <v>1</v>
      </c>
      <c r="T124">
        <v>0</v>
      </c>
      <c r="U124">
        <f t="shared" si="22"/>
        <v>0</v>
      </c>
      <c r="W124">
        <v>0</v>
      </c>
      <c r="X124">
        <f t="shared" si="23"/>
        <v>0</v>
      </c>
      <c r="Z124">
        <v>3</v>
      </c>
      <c r="AA124">
        <f t="shared" si="24"/>
        <v>0</v>
      </c>
      <c r="AC124">
        <v>7</v>
      </c>
      <c r="AD124">
        <f t="shared" si="25"/>
        <v>0</v>
      </c>
      <c r="AF124">
        <v>1720</v>
      </c>
      <c r="AG124">
        <f t="shared" si="26"/>
        <v>1</v>
      </c>
      <c r="AI124">
        <v>0</v>
      </c>
      <c r="AJ124">
        <f t="shared" si="27"/>
        <v>0</v>
      </c>
      <c r="AL124">
        <v>1992</v>
      </c>
      <c r="AM124">
        <f t="shared" si="28"/>
        <v>1</v>
      </c>
      <c r="AO124">
        <v>0</v>
      </c>
      <c r="AP124">
        <f t="shared" si="29"/>
        <v>0</v>
      </c>
      <c r="AR124">
        <v>98031</v>
      </c>
      <c r="AU124" t="s">
        <v>103</v>
      </c>
      <c r="AV124">
        <v>-122188</v>
      </c>
      <c r="AX124">
        <v>1720</v>
      </c>
      <c r="AY124">
        <f t="shared" si="30"/>
        <v>0</v>
      </c>
      <c r="BA124">
        <v>3407</v>
      </c>
      <c r="BB124">
        <f t="shared" si="31"/>
        <v>0</v>
      </c>
      <c r="BD124">
        <f t="shared" si="16"/>
        <v>245000</v>
      </c>
      <c r="BE124" t="b">
        <f t="shared" si="17"/>
        <v>0</v>
      </c>
    </row>
    <row r="125" spans="1:57">
      <c r="A125">
        <v>3528400180</v>
      </c>
      <c r="B125" t="s">
        <v>229</v>
      </c>
      <c r="C125">
        <v>350000</v>
      </c>
      <c r="E125">
        <v>4</v>
      </c>
      <c r="F125">
        <f>IF(E125&gt;E$277,1,0)</f>
        <v>1</v>
      </c>
      <c r="H125" t="s">
        <v>111</v>
      </c>
      <c r="I125">
        <f t="shared" si="18"/>
        <v>1</v>
      </c>
      <c r="K125">
        <v>3390</v>
      </c>
      <c r="L125">
        <f t="shared" si="19"/>
        <v>1</v>
      </c>
      <c r="N125">
        <v>16153</v>
      </c>
      <c r="O125">
        <f t="shared" si="20"/>
        <v>1</v>
      </c>
      <c r="Q125">
        <v>1</v>
      </c>
      <c r="R125">
        <f t="shared" si="21"/>
        <v>0</v>
      </c>
      <c r="T125">
        <v>0</v>
      </c>
      <c r="U125">
        <f t="shared" si="22"/>
        <v>0</v>
      </c>
      <c r="W125">
        <v>0</v>
      </c>
      <c r="X125">
        <f t="shared" si="23"/>
        <v>0</v>
      </c>
      <c r="Z125">
        <v>4</v>
      </c>
      <c r="AA125">
        <f t="shared" si="24"/>
        <v>1</v>
      </c>
      <c r="AC125">
        <v>7</v>
      </c>
      <c r="AD125">
        <f t="shared" si="25"/>
        <v>0</v>
      </c>
      <c r="AF125">
        <v>1970</v>
      </c>
      <c r="AG125">
        <f t="shared" si="26"/>
        <v>1</v>
      </c>
      <c r="AI125">
        <v>1420</v>
      </c>
      <c r="AJ125">
        <f t="shared" si="27"/>
        <v>1</v>
      </c>
      <c r="AL125">
        <v>1961</v>
      </c>
      <c r="AM125">
        <f t="shared" si="28"/>
        <v>0</v>
      </c>
      <c r="AO125">
        <v>0</v>
      </c>
      <c r="AP125">
        <f t="shared" si="29"/>
        <v>0</v>
      </c>
      <c r="AR125">
        <v>98031</v>
      </c>
      <c r="AU125" t="s">
        <v>32</v>
      </c>
      <c r="AV125">
        <v>-122184</v>
      </c>
      <c r="AX125">
        <v>2530</v>
      </c>
      <c r="AY125">
        <f t="shared" si="30"/>
        <v>1</v>
      </c>
      <c r="BA125">
        <v>8495</v>
      </c>
      <c r="BB125">
        <f t="shared" si="31"/>
        <v>1</v>
      </c>
      <c r="BD125">
        <f t="shared" si="16"/>
        <v>350000</v>
      </c>
      <c r="BE125" t="b">
        <f t="shared" si="17"/>
        <v>1</v>
      </c>
    </row>
    <row r="126" spans="1:57">
      <c r="A126">
        <v>5419801120</v>
      </c>
      <c r="B126" t="s">
        <v>230</v>
      </c>
      <c r="C126">
        <v>314000</v>
      </c>
      <c r="E126">
        <v>3</v>
      </c>
      <c r="F126">
        <f>IF(E126&gt;E$277,1,0)</f>
        <v>0</v>
      </c>
      <c r="H126" t="s">
        <v>111</v>
      </c>
      <c r="I126">
        <f t="shared" si="18"/>
        <v>1</v>
      </c>
      <c r="K126">
        <v>1900</v>
      </c>
      <c r="L126">
        <f t="shared" si="19"/>
        <v>0</v>
      </c>
      <c r="N126">
        <v>8200</v>
      </c>
      <c r="O126">
        <f t="shared" si="20"/>
        <v>0</v>
      </c>
      <c r="Q126">
        <v>2</v>
      </c>
      <c r="R126">
        <f t="shared" si="21"/>
        <v>1</v>
      </c>
      <c r="T126">
        <v>0</v>
      </c>
      <c r="U126">
        <f t="shared" si="22"/>
        <v>0</v>
      </c>
      <c r="W126">
        <v>0</v>
      </c>
      <c r="X126">
        <f t="shared" si="23"/>
        <v>0</v>
      </c>
      <c r="Z126">
        <v>4</v>
      </c>
      <c r="AA126">
        <f t="shared" si="24"/>
        <v>1</v>
      </c>
      <c r="AC126">
        <v>7</v>
      </c>
      <c r="AD126">
        <f t="shared" si="25"/>
        <v>0</v>
      </c>
      <c r="AF126">
        <v>1900</v>
      </c>
      <c r="AG126">
        <f t="shared" si="26"/>
        <v>1</v>
      </c>
      <c r="AI126">
        <v>0</v>
      </c>
      <c r="AJ126">
        <f t="shared" si="27"/>
        <v>0</v>
      </c>
      <c r="AL126">
        <v>1984</v>
      </c>
      <c r="AM126">
        <f t="shared" si="28"/>
        <v>1</v>
      </c>
      <c r="AO126">
        <v>0</v>
      </c>
      <c r="AP126">
        <f t="shared" si="29"/>
        <v>0</v>
      </c>
      <c r="AR126">
        <v>98031</v>
      </c>
      <c r="AU126">
        <v>47402</v>
      </c>
      <c r="AV126">
        <v>-122183</v>
      </c>
      <c r="AX126">
        <v>1620</v>
      </c>
      <c r="AY126">
        <f t="shared" si="30"/>
        <v>0</v>
      </c>
      <c r="BA126">
        <v>8200</v>
      </c>
      <c r="BB126">
        <f t="shared" si="31"/>
        <v>0</v>
      </c>
      <c r="BD126">
        <f t="shared" si="16"/>
        <v>314000</v>
      </c>
      <c r="BE126" t="b">
        <f t="shared" si="17"/>
        <v>1</v>
      </c>
    </row>
    <row r="127" spans="1:57">
      <c r="A127">
        <v>6623400356</v>
      </c>
      <c r="B127" t="s">
        <v>102</v>
      </c>
      <c r="C127">
        <v>250000</v>
      </c>
      <c r="E127">
        <v>3</v>
      </c>
      <c r="F127">
        <f>IF(E127&gt;E$277,1,0)</f>
        <v>0</v>
      </c>
      <c r="H127" t="s">
        <v>31</v>
      </c>
      <c r="I127">
        <f t="shared" si="18"/>
        <v>1</v>
      </c>
      <c r="K127">
        <v>1200</v>
      </c>
      <c r="L127">
        <f t="shared" si="19"/>
        <v>0</v>
      </c>
      <c r="N127">
        <v>24805</v>
      </c>
      <c r="O127">
        <f t="shared" si="20"/>
        <v>1</v>
      </c>
      <c r="Q127">
        <v>1</v>
      </c>
      <c r="R127">
        <f t="shared" si="21"/>
        <v>0</v>
      </c>
      <c r="T127">
        <v>0</v>
      </c>
      <c r="U127">
        <f t="shared" si="22"/>
        <v>0</v>
      </c>
      <c r="W127">
        <v>0</v>
      </c>
      <c r="X127">
        <f t="shared" si="23"/>
        <v>0</v>
      </c>
      <c r="Z127">
        <v>3</v>
      </c>
      <c r="AA127">
        <f t="shared" si="24"/>
        <v>0</v>
      </c>
      <c r="AC127">
        <v>6</v>
      </c>
      <c r="AD127">
        <f t="shared" si="25"/>
        <v>0</v>
      </c>
      <c r="AF127">
        <v>1200</v>
      </c>
      <c r="AG127">
        <f t="shared" si="26"/>
        <v>0</v>
      </c>
      <c r="AI127">
        <v>0</v>
      </c>
      <c r="AJ127">
        <f t="shared" si="27"/>
        <v>0</v>
      </c>
      <c r="AL127">
        <v>1984</v>
      </c>
      <c r="AM127">
        <f t="shared" si="28"/>
        <v>1</v>
      </c>
      <c r="AO127">
        <v>0</v>
      </c>
      <c r="AP127">
        <f t="shared" si="29"/>
        <v>0</v>
      </c>
      <c r="AR127">
        <v>98031</v>
      </c>
      <c r="AU127" t="s">
        <v>231</v>
      </c>
      <c r="AV127">
        <v>-122195</v>
      </c>
      <c r="AX127">
        <v>2150</v>
      </c>
      <c r="AY127">
        <f t="shared" si="30"/>
        <v>1</v>
      </c>
      <c r="BA127">
        <v>4339</v>
      </c>
      <c r="BB127">
        <f t="shared" si="31"/>
        <v>0</v>
      </c>
      <c r="BD127">
        <f t="shared" si="16"/>
        <v>250000</v>
      </c>
      <c r="BE127" t="b">
        <f t="shared" si="17"/>
        <v>0</v>
      </c>
    </row>
    <row r="128" spans="1:57">
      <c r="A128">
        <v>1761300100</v>
      </c>
      <c r="B128" t="s">
        <v>143</v>
      </c>
      <c r="C128">
        <v>279950</v>
      </c>
      <c r="E128">
        <v>5</v>
      </c>
      <c r="F128">
        <f>IF(E128&gt;E$277,1,0)</f>
        <v>1</v>
      </c>
      <c r="H128" t="s">
        <v>31</v>
      </c>
      <c r="I128">
        <f t="shared" si="18"/>
        <v>1</v>
      </c>
      <c r="K128">
        <v>2150</v>
      </c>
      <c r="L128">
        <f t="shared" si="19"/>
        <v>1</v>
      </c>
      <c r="N128">
        <v>7171</v>
      </c>
      <c r="O128">
        <f t="shared" si="20"/>
        <v>0</v>
      </c>
      <c r="Q128">
        <v>1</v>
      </c>
      <c r="R128">
        <f t="shared" si="21"/>
        <v>0</v>
      </c>
      <c r="T128">
        <v>0</v>
      </c>
      <c r="U128">
        <f t="shared" si="22"/>
        <v>0</v>
      </c>
      <c r="W128">
        <v>0</v>
      </c>
      <c r="X128">
        <f t="shared" si="23"/>
        <v>0</v>
      </c>
      <c r="Z128">
        <v>4</v>
      </c>
      <c r="AA128">
        <f t="shared" si="24"/>
        <v>1</v>
      </c>
      <c r="AC128">
        <v>7</v>
      </c>
      <c r="AD128">
        <f t="shared" si="25"/>
        <v>0</v>
      </c>
      <c r="AF128">
        <v>1460</v>
      </c>
      <c r="AG128">
        <f t="shared" si="26"/>
        <v>0</v>
      </c>
      <c r="AI128">
        <v>690</v>
      </c>
      <c r="AJ128">
        <f t="shared" si="27"/>
        <v>1</v>
      </c>
      <c r="AL128">
        <v>1970</v>
      </c>
      <c r="AM128">
        <f t="shared" si="28"/>
        <v>0</v>
      </c>
      <c r="AO128">
        <v>0</v>
      </c>
      <c r="AP128">
        <f t="shared" si="29"/>
        <v>0</v>
      </c>
      <c r="AR128">
        <v>98031</v>
      </c>
      <c r="AU128" t="s">
        <v>232</v>
      </c>
      <c r="AV128">
        <v>-122176</v>
      </c>
      <c r="AX128">
        <v>1710</v>
      </c>
      <c r="AY128">
        <f t="shared" si="30"/>
        <v>0</v>
      </c>
      <c r="BA128">
        <v>7300</v>
      </c>
      <c r="BB128">
        <f t="shared" si="31"/>
        <v>0</v>
      </c>
      <c r="BD128">
        <f t="shared" si="16"/>
        <v>279950</v>
      </c>
      <c r="BE128" t="b">
        <f t="shared" si="17"/>
        <v>0</v>
      </c>
    </row>
    <row r="129" spans="1:57">
      <c r="A129">
        <v>722059233</v>
      </c>
      <c r="B129" t="s">
        <v>179</v>
      </c>
      <c r="C129">
        <v>327500</v>
      </c>
      <c r="E129">
        <v>3</v>
      </c>
      <c r="F129">
        <f>IF(E129&gt;E$277,1,0)</f>
        <v>0</v>
      </c>
      <c r="H129" t="s">
        <v>26</v>
      </c>
      <c r="I129">
        <f t="shared" si="18"/>
        <v>1</v>
      </c>
      <c r="K129">
        <v>2090</v>
      </c>
      <c r="L129">
        <f t="shared" si="19"/>
        <v>1</v>
      </c>
      <c r="N129">
        <v>12027</v>
      </c>
      <c r="O129">
        <f t="shared" si="20"/>
        <v>0</v>
      </c>
      <c r="Q129">
        <v>2</v>
      </c>
      <c r="R129">
        <f t="shared" si="21"/>
        <v>1</v>
      </c>
      <c r="T129">
        <v>0</v>
      </c>
      <c r="U129">
        <f t="shared" si="22"/>
        <v>0</v>
      </c>
      <c r="W129">
        <v>0</v>
      </c>
      <c r="X129">
        <f t="shared" si="23"/>
        <v>0</v>
      </c>
      <c r="Z129">
        <v>3</v>
      </c>
      <c r="AA129">
        <f t="shared" si="24"/>
        <v>0</v>
      </c>
      <c r="AC129">
        <v>8</v>
      </c>
      <c r="AD129">
        <f t="shared" si="25"/>
        <v>1</v>
      </c>
      <c r="AF129">
        <v>2090</v>
      </c>
      <c r="AG129">
        <f t="shared" si="26"/>
        <v>1</v>
      </c>
      <c r="AI129">
        <v>0</v>
      </c>
      <c r="AJ129">
        <f t="shared" si="27"/>
        <v>0</v>
      </c>
      <c r="AL129">
        <v>1991</v>
      </c>
      <c r="AM129">
        <f t="shared" si="28"/>
        <v>1</v>
      </c>
      <c r="AO129">
        <v>0</v>
      </c>
      <c r="AP129">
        <f t="shared" si="29"/>
        <v>0</v>
      </c>
      <c r="AR129">
        <v>98031</v>
      </c>
      <c r="AU129" t="s">
        <v>233</v>
      </c>
      <c r="AV129">
        <v>-122213</v>
      </c>
      <c r="AX129">
        <v>2090</v>
      </c>
      <c r="AY129">
        <f t="shared" si="30"/>
        <v>1</v>
      </c>
      <c r="BA129">
        <v>12666</v>
      </c>
      <c r="BB129">
        <f t="shared" si="31"/>
        <v>1</v>
      </c>
      <c r="BD129">
        <f t="shared" si="16"/>
        <v>327500</v>
      </c>
      <c r="BE129" t="b">
        <f t="shared" si="17"/>
        <v>1</v>
      </c>
    </row>
    <row r="130" spans="1:57">
      <c r="A130">
        <v>2212200100</v>
      </c>
      <c r="B130" t="s">
        <v>234</v>
      </c>
      <c r="C130">
        <v>229950</v>
      </c>
      <c r="E130">
        <v>4</v>
      </c>
      <c r="F130">
        <f>IF(E130&gt;E$277,1,0)</f>
        <v>1</v>
      </c>
      <c r="H130" t="s">
        <v>26</v>
      </c>
      <c r="I130">
        <f t="shared" si="18"/>
        <v>1</v>
      </c>
      <c r="K130">
        <v>2150</v>
      </c>
      <c r="L130">
        <f t="shared" si="19"/>
        <v>1</v>
      </c>
      <c r="N130">
        <v>7670</v>
      </c>
      <c r="O130">
        <f t="shared" si="20"/>
        <v>0</v>
      </c>
      <c r="Q130">
        <v>1</v>
      </c>
      <c r="R130">
        <f t="shared" si="21"/>
        <v>0</v>
      </c>
      <c r="T130">
        <v>0</v>
      </c>
      <c r="U130">
        <f t="shared" si="22"/>
        <v>0</v>
      </c>
      <c r="W130">
        <v>0</v>
      </c>
      <c r="X130">
        <f t="shared" si="23"/>
        <v>0</v>
      </c>
      <c r="Z130">
        <v>5</v>
      </c>
      <c r="AA130">
        <f t="shared" si="24"/>
        <v>1</v>
      </c>
      <c r="AC130">
        <v>7</v>
      </c>
      <c r="AD130">
        <f t="shared" si="25"/>
        <v>0</v>
      </c>
      <c r="AF130">
        <v>1240</v>
      </c>
      <c r="AG130">
        <f t="shared" si="26"/>
        <v>0</v>
      </c>
      <c r="AI130">
        <v>910</v>
      </c>
      <c r="AJ130">
        <f t="shared" si="27"/>
        <v>1</v>
      </c>
      <c r="AL130">
        <v>1976</v>
      </c>
      <c r="AM130">
        <f t="shared" si="28"/>
        <v>0</v>
      </c>
      <c r="AO130">
        <v>0</v>
      </c>
      <c r="AP130">
        <f t="shared" si="29"/>
        <v>0</v>
      </c>
      <c r="AR130">
        <v>98031</v>
      </c>
      <c r="AU130" t="s">
        <v>235</v>
      </c>
      <c r="AV130">
        <v>-122189</v>
      </c>
      <c r="AX130">
        <v>1610</v>
      </c>
      <c r="AY130">
        <f t="shared" si="30"/>
        <v>0</v>
      </c>
      <c r="BA130">
        <v>7350</v>
      </c>
      <c r="BB130">
        <f t="shared" si="31"/>
        <v>0</v>
      </c>
      <c r="BD130">
        <f t="shared" ref="BD130:BD193" si="32">C130</f>
        <v>229950</v>
      </c>
      <c r="BE130" t="b">
        <f t="shared" ref="BE130:BE193" si="33">BD130&gt;$BD$277</f>
        <v>0</v>
      </c>
    </row>
    <row r="131" spans="1:57">
      <c r="A131">
        <v>2212200100</v>
      </c>
      <c r="B131" t="s">
        <v>236</v>
      </c>
      <c r="C131">
        <v>344900</v>
      </c>
      <c r="E131">
        <v>4</v>
      </c>
      <c r="F131">
        <f>IF(E131&gt;E$277,1,0)</f>
        <v>1</v>
      </c>
      <c r="H131" t="s">
        <v>26</v>
      </c>
      <c r="I131">
        <f t="shared" ref="I131:I194" si="34">IF(H131&gt;H$277,1,0)</f>
        <v>1</v>
      </c>
      <c r="K131">
        <v>2150</v>
      </c>
      <c r="L131">
        <f t="shared" ref="L131:L194" si="35">IF(K131&gt;K$277,1,0)</f>
        <v>1</v>
      </c>
      <c r="N131">
        <v>7670</v>
      </c>
      <c r="O131">
        <f t="shared" ref="O131:O194" si="36">IF(N131&gt;N$277,1,0)</f>
        <v>0</v>
      </c>
      <c r="Q131">
        <v>1</v>
      </c>
      <c r="R131">
        <f t="shared" ref="R131:R194" si="37">IF(Q131&gt;Q$277,1,0)</f>
        <v>0</v>
      </c>
      <c r="T131">
        <v>0</v>
      </c>
      <c r="U131">
        <f t="shared" ref="U131:U194" si="38">IF(T131&gt;T$277,1,0)</f>
        <v>0</v>
      </c>
      <c r="W131">
        <v>0</v>
      </c>
      <c r="X131">
        <f t="shared" ref="X131:X194" si="39">IF(W131&gt;W$277,1,0)</f>
        <v>0</v>
      </c>
      <c r="Z131">
        <v>5</v>
      </c>
      <c r="AA131">
        <f t="shared" ref="AA131:AA194" si="40">IF(Z131&gt;Z$277,1,0)</f>
        <v>1</v>
      </c>
      <c r="AC131">
        <v>7</v>
      </c>
      <c r="AD131">
        <f t="shared" ref="AD131:AD194" si="41">IF(AC131&gt;AC$277,1,0)</f>
        <v>0</v>
      </c>
      <c r="AF131">
        <v>1240</v>
      </c>
      <c r="AG131">
        <f t="shared" ref="AG131:AG194" si="42">IF(AF131&gt;AF$277,1,0)</f>
        <v>0</v>
      </c>
      <c r="AI131">
        <v>910</v>
      </c>
      <c r="AJ131">
        <f t="shared" ref="AJ131:AJ194" si="43">IF(AI131&gt;AI$277,1,0)</f>
        <v>1</v>
      </c>
      <c r="AL131">
        <v>1976</v>
      </c>
      <c r="AM131">
        <f t="shared" ref="AM131:AM194" si="44">IF(AL131&gt;AL$277,1,0)</f>
        <v>0</v>
      </c>
      <c r="AO131">
        <v>0</v>
      </c>
      <c r="AP131">
        <f t="shared" ref="AP131:AP194" si="45">IF(AO131&gt;AO$277,1,0)</f>
        <v>0</v>
      </c>
      <c r="AR131">
        <v>98031</v>
      </c>
      <c r="AU131" t="s">
        <v>235</v>
      </c>
      <c r="AV131">
        <v>-122189</v>
      </c>
      <c r="AX131">
        <v>1610</v>
      </c>
      <c r="AY131">
        <f t="shared" ref="AY131:AY194" si="46">IF(AX131&gt;AX$277,1,0)</f>
        <v>0</v>
      </c>
      <c r="BA131">
        <v>7350</v>
      </c>
      <c r="BB131">
        <f t="shared" ref="BB131:BB194" si="47">IF(BA131&gt;BA$277,1,0)</f>
        <v>0</v>
      </c>
      <c r="BD131">
        <f t="shared" si="32"/>
        <v>344900</v>
      </c>
      <c r="BE131" t="b">
        <f t="shared" si="33"/>
        <v>1</v>
      </c>
    </row>
    <row r="132" spans="1:57">
      <c r="A132">
        <v>722059002</v>
      </c>
      <c r="B132" t="s">
        <v>237</v>
      </c>
      <c r="C132">
        <v>380000</v>
      </c>
      <c r="E132">
        <v>2</v>
      </c>
      <c r="F132">
        <f>IF(E132&gt;E$277,1,0)</f>
        <v>0</v>
      </c>
      <c r="H132" t="s">
        <v>26</v>
      </c>
      <c r="I132">
        <f t="shared" si="34"/>
        <v>1</v>
      </c>
      <c r="K132">
        <v>2110</v>
      </c>
      <c r="L132">
        <f t="shared" si="35"/>
        <v>1</v>
      </c>
      <c r="N132">
        <v>114127</v>
      </c>
      <c r="O132">
        <f t="shared" si="36"/>
        <v>1</v>
      </c>
      <c r="Q132">
        <v>1</v>
      </c>
      <c r="R132">
        <f t="shared" si="37"/>
        <v>0</v>
      </c>
      <c r="T132">
        <v>0</v>
      </c>
      <c r="U132">
        <f t="shared" si="38"/>
        <v>0</v>
      </c>
      <c r="W132">
        <v>0</v>
      </c>
      <c r="X132">
        <f t="shared" si="39"/>
        <v>0</v>
      </c>
      <c r="Z132">
        <v>4</v>
      </c>
      <c r="AA132">
        <f t="shared" si="40"/>
        <v>1</v>
      </c>
      <c r="AC132">
        <v>8</v>
      </c>
      <c r="AD132">
        <f t="shared" si="41"/>
        <v>1</v>
      </c>
      <c r="AF132">
        <v>1590</v>
      </c>
      <c r="AG132">
        <f t="shared" si="42"/>
        <v>0</v>
      </c>
      <c r="AI132">
        <v>520</v>
      </c>
      <c r="AJ132">
        <f t="shared" si="43"/>
        <v>1</v>
      </c>
      <c r="AL132">
        <v>1975</v>
      </c>
      <c r="AM132">
        <f t="shared" si="44"/>
        <v>0</v>
      </c>
      <c r="AO132">
        <v>0</v>
      </c>
      <c r="AP132">
        <f t="shared" si="45"/>
        <v>0</v>
      </c>
      <c r="AR132">
        <v>98031</v>
      </c>
      <c r="AU132" t="s">
        <v>238</v>
      </c>
      <c r="AV132">
        <v>-122212</v>
      </c>
      <c r="AX132">
        <v>1960</v>
      </c>
      <c r="AY132">
        <f t="shared" si="46"/>
        <v>1</v>
      </c>
      <c r="BA132">
        <v>11250</v>
      </c>
      <c r="BB132">
        <f t="shared" si="47"/>
        <v>1</v>
      </c>
      <c r="BD132">
        <f t="shared" si="32"/>
        <v>380000</v>
      </c>
      <c r="BE132" t="b">
        <f t="shared" si="33"/>
        <v>1</v>
      </c>
    </row>
    <row r="133" spans="1:57">
      <c r="A133">
        <v>5419800330</v>
      </c>
      <c r="B133" t="s">
        <v>23</v>
      </c>
      <c r="C133">
        <v>240000</v>
      </c>
      <c r="E133">
        <v>3</v>
      </c>
      <c r="F133">
        <f>IF(E133&gt;E$277,1,0)</f>
        <v>0</v>
      </c>
      <c r="H133" t="s">
        <v>26</v>
      </c>
      <c r="I133">
        <f t="shared" si="34"/>
        <v>1</v>
      </c>
      <c r="K133">
        <v>1500</v>
      </c>
      <c r="L133">
        <f t="shared" si="35"/>
        <v>0</v>
      </c>
      <c r="N133">
        <v>10652</v>
      </c>
      <c r="O133">
        <f t="shared" si="36"/>
        <v>0</v>
      </c>
      <c r="Q133">
        <v>2</v>
      </c>
      <c r="R133">
        <f t="shared" si="37"/>
        <v>1</v>
      </c>
      <c r="T133">
        <v>0</v>
      </c>
      <c r="U133">
        <f t="shared" si="38"/>
        <v>0</v>
      </c>
      <c r="W133">
        <v>0</v>
      </c>
      <c r="X133">
        <f t="shared" si="39"/>
        <v>0</v>
      </c>
      <c r="Z133">
        <v>4</v>
      </c>
      <c r="AA133">
        <f t="shared" si="40"/>
        <v>1</v>
      </c>
      <c r="AC133">
        <v>7</v>
      </c>
      <c r="AD133">
        <f t="shared" si="41"/>
        <v>0</v>
      </c>
      <c r="AF133">
        <v>1500</v>
      </c>
      <c r="AG133">
        <f t="shared" si="42"/>
        <v>0</v>
      </c>
      <c r="AI133">
        <v>0</v>
      </c>
      <c r="AJ133">
        <f t="shared" si="43"/>
        <v>0</v>
      </c>
      <c r="AL133">
        <v>1981</v>
      </c>
      <c r="AM133">
        <f t="shared" si="44"/>
        <v>0</v>
      </c>
      <c r="AO133">
        <v>0</v>
      </c>
      <c r="AP133">
        <f t="shared" si="45"/>
        <v>0</v>
      </c>
      <c r="AR133">
        <v>98031</v>
      </c>
      <c r="AU133" t="s">
        <v>239</v>
      </c>
      <c r="AV133">
        <v>-122176</v>
      </c>
      <c r="AX133">
        <v>1610</v>
      </c>
      <c r="AY133">
        <f t="shared" si="46"/>
        <v>0</v>
      </c>
      <c r="BA133">
        <v>7417</v>
      </c>
      <c r="BB133">
        <f t="shared" si="47"/>
        <v>0</v>
      </c>
      <c r="BD133">
        <f t="shared" si="32"/>
        <v>240000</v>
      </c>
      <c r="BE133" t="b">
        <f t="shared" si="33"/>
        <v>0</v>
      </c>
    </row>
    <row r="134" spans="1:57">
      <c r="A134">
        <v>2953000300</v>
      </c>
      <c r="B134" t="s">
        <v>240</v>
      </c>
      <c r="C134">
        <v>201000</v>
      </c>
      <c r="E134">
        <v>3</v>
      </c>
      <c r="F134">
        <f>IF(E134&gt;E$277,1,0)</f>
        <v>0</v>
      </c>
      <c r="H134">
        <v>1</v>
      </c>
      <c r="I134">
        <f t="shared" si="34"/>
        <v>0</v>
      </c>
      <c r="K134">
        <v>980</v>
      </c>
      <c r="L134">
        <f t="shared" si="35"/>
        <v>0</v>
      </c>
      <c r="N134">
        <v>9682</v>
      </c>
      <c r="O134">
        <f t="shared" si="36"/>
        <v>0</v>
      </c>
      <c r="Q134">
        <v>1</v>
      </c>
      <c r="R134">
        <f t="shared" si="37"/>
        <v>0</v>
      </c>
      <c r="T134">
        <v>0</v>
      </c>
      <c r="U134">
        <f t="shared" si="38"/>
        <v>0</v>
      </c>
      <c r="W134">
        <v>0</v>
      </c>
      <c r="X134">
        <f t="shared" si="39"/>
        <v>0</v>
      </c>
      <c r="Z134">
        <v>3</v>
      </c>
      <c r="AA134">
        <f t="shared" si="40"/>
        <v>0</v>
      </c>
      <c r="AC134">
        <v>7</v>
      </c>
      <c r="AD134">
        <f t="shared" si="41"/>
        <v>0</v>
      </c>
      <c r="AF134">
        <v>980</v>
      </c>
      <c r="AG134">
        <f t="shared" si="42"/>
        <v>0</v>
      </c>
      <c r="AI134">
        <v>0</v>
      </c>
      <c r="AJ134">
        <f t="shared" si="43"/>
        <v>0</v>
      </c>
      <c r="AL134">
        <v>1969</v>
      </c>
      <c r="AM134">
        <f t="shared" si="44"/>
        <v>0</v>
      </c>
      <c r="AO134">
        <v>0</v>
      </c>
      <c r="AP134">
        <f t="shared" si="45"/>
        <v>0</v>
      </c>
      <c r="AR134">
        <v>98031</v>
      </c>
      <c r="AU134" t="s">
        <v>241</v>
      </c>
      <c r="AV134">
        <v>-122207</v>
      </c>
      <c r="AX134">
        <v>1580</v>
      </c>
      <c r="AY134">
        <f t="shared" si="46"/>
        <v>0</v>
      </c>
      <c r="BA134">
        <v>9682</v>
      </c>
      <c r="BB134">
        <f t="shared" si="47"/>
        <v>1</v>
      </c>
      <c r="BD134">
        <f t="shared" si="32"/>
        <v>201000</v>
      </c>
      <c r="BE134" t="b">
        <f t="shared" si="33"/>
        <v>0</v>
      </c>
    </row>
    <row r="135" spans="1:57">
      <c r="A135">
        <v>6752601110</v>
      </c>
      <c r="B135" t="s">
        <v>242</v>
      </c>
      <c r="C135">
        <v>357000</v>
      </c>
      <c r="E135">
        <v>4</v>
      </c>
      <c r="F135">
        <f>IF(E135&gt;E$277,1,0)</f>
        <v>1</v>
      </c>
      <c r="H135" t="s">
        <v>26</v>
      </c>
      <c r="I135">
        <f t="shared" si="34"/>
        <v>1</v>
      </c>
      <c r="K135">
        <v>2380</v>
      </c>
      <c r="L135">
        <f t="shared" si="35"/>
        <v>1</v>
      </c>
      <c r="N135">
        <v>7066</v>
      </c>
      <c r="O135">
        <f t="shared" si="36"/>
        <v>0</v>
      </c>
      <c r="Q135">
        <v>2</v>
      </c>
      <c r="R135">
        <f t="shared" si="37"/>
        <v>1</v>
      </c>
      <c r="T135">
        <v>0</v>
      </c>
      <c r="U135">
        <f t="shared" si="38"/>
        <v>0</v>
      </c>
      <c r="W135">
        <v>0</v>
      </c>
      <c r="X135">
        <f t="shared" si="39"/>
        <v>0</v>
      </c>
      <c r="Z135">
        <v>4</v>
      </c>
      <c r="AA135">
        <f t="shared" si="40"/>
        <v>1</v>
      </c>
      <c r="AC135">
        <v>7</v>
      </c>
      <c r="AD135">
        <f t="shared" si="41"/>
        <v>0</v>
      </c>
      <c r="AF135">
        <v>2380</v>
      </c>
      <c r="AG135">
        <f t="shared" si="42"/>
        <v>1</v>
      </c>
      <c r="AI135">
        <v>0</v>
      </c>
      <c r="AJ135">
        <f t="shared" si="43"/>
        <v>0</v>
      </c>
      <c r="AL135">
        <v>1997</v>
      </c>
      <c r="AM135">
        <f t="shared" si="44"/>
        <v>1</v>
      </c>
      <c r="AO135">
        <v>0</v>
      </c>
      <c r="AP135">
        <f t="shared" si="45"/>
        <v>0</v>
      </c>
      <c r="AR135">
        <v>98031</v>
      </c>
      <c r="AU135" t="s">
        <v>243</v>
      </c>
      <c r="AV135">
        <v>-122172</v>
      </c>
      <c r="AX135">
        <v>2310</v>
      </c>
      <c r="AY135">
        <f t="shared" si="46"/>
        <v>1</v>
      </c>
      <c r="BA135">
        <v>8127</v>
      </c>
      <c r="BB135">
        <f t="shared" si="47"/>
        <v>0</v>
      </c>
      <c r="BD135">
        <f t="shared" si="32"/>
        <v>357000</v>
      </c>
      <c r="BE135" t="b">
        <f t="shared" si="33"/>
        <v>1</v>
      </c>
    </row>
    <row r="136" spans="1:57">
      <c r="A136">
        <v>2787320140</v>
      </c>
      <c r="B136" t="s">
        <v>138</v>
      </c>
      <c r="C136">
        <v>255000</v>
      </c>
      <c r="E136">
        <v>3</v>
      </c>
      <c r="F136">
        <f>IF(E136&gt;E$277,1,0)</f>
        <v>0</v>
      </c>
      <c r="H136" t="s">
        <v>37</v>
      </c>
      <c r="I136">
        <f t="shared" si="34"/>
        <v>1</v>
      </c>
      <c r="K136">
        <v>1890</v>
      </c>
      <c r="L136">
        <f t="shared" si="35"/>
        <v>0</v>
      </c>
      <c r="N136">
        <v>7314</v>
      </c>
      <c r="O136">
        <f t="shared" si="36"/>
        <v>0</v>
      </c>
      <c r="Q136">
        <v>1</v>
      </c>
      <c r="R136">
        <f t="shared" si="37"/>
        <v>0</v>
      </c>
      <c r="T136">
        <v>0</v>
      </c>
      <c r="U136">
        <f t="shared" si="38"/>
        <v>0</v>
      </c>
      <c r="W136">
        <v>0</v>
      </c>
      <c r="X136">
        <f t="shared" si="39"/>
        <v>0</v>
      </c>
      <c r="Z136">
        <v>3</v>
      </c>
      <c r="AA136">
        <f t="shared" si="40"/>
        <v>0</v>
      </c>
      <c r="AC136">
        <v>7</v>
      </c>
      <c r="AD136">
        <f t="shared" si="41"/>
        <v>0</v>
      </c>
      <c r="AF136">
        <v>1100</v>
      </c>
      <c r="AG136">
        <f t="shared" si="42"/>
        <v>0</v>
      </c>
      <c r="AI136">
        <v>790</v>
      </c>
      <c r="AJ136">
        <f t="shared" si="43"/>
        <v>1</v>
      </c>
      <c r="AL136">
        <v>1981</v>
      </c>
      <c r="AM136">
        <f t="shared" si="44"/>
        <v>0</v>
      </c>
      <c r="AO136">
        <v>0</v>
      </c>
      <c r="AP136">
        <f t="shared" si="45"/>
        <v>0</v>
      </c>
      <c r="AR136">
        <v>98031</v>
      </c>
      <c r="AU136" t="s">
        <v>244</v>
      </c>
      <c r="AV136">
        <v>-122172</v>
      </c>
      <c r="AX136">
        <v>1520</v>
      </c>
      <c r="AY136">
        <f t="shared" si="46"/>
        <v>0</v>
      </c>
      <c r="BA136">
        <v>7676</v>
      </c>
      <c r="BB136">
        <f t="shared" si="47"/>
        <v>0</v>
      </c>
      <c r="BD136">
        <f t="shared" si="32"/>
        <v>255000</v>
      </c>
      <c r="BE136" t="b">
        <f t="shared" si="33"/>
        <v>0</v>
      </c>
    </row>
    <row r="137" spans="1:57">
      <c r="A137">
        <v>8078100140</v>
      </c>
      <c r="B137" t="s">
        <v>245</v>
      </c>
      <c r="C137">
        <v>374950</v>
      </c>
      <c r="E137">
        <v>4</v>
      </c>
      <c r="F137">
        <f>IF(E137&gt;E$277,1,0)</f>
        <v>1</v>
      </c>
      <c r="H137" t="s">
        <v>26</v>
      </c>
      <c r="I137">
        <f t="shared" si="34"/>
        <v>1</v>
      </c>
      <c r="K137">
        <v>1980</v>
      </c>
      <c r="L137">
        <f t="shared" si="35"/>
        <v>1</v>
      </c>
      <c r="N137">
        <v>12062</v>
      </c>
      <c r="O137">
        <f t="shared" si="36"/>
        <v>0</v>
      </c>
      <c r="Q137">
        <v>2</v>
      </c>
      <c r="R137">
        <f t="shared" si="37"/>
        <v>1</v>
      </c>
      <c r="T137">
        <v>0</v>
      </c>
      <c r="U137">
        <f t="shared" si="38"/>
        <v>0</v>
      </c>
      <c r="W137">
        <v>0</v>
      </c>
      <c r="X137">
        <f t="shared" si="39"/>
        <v>0</v>
      </c>
      <c r="Z137">
        <v>3</v>
      </c>
      <c r="AA137">
        <f t="shared" si="40"/>
        <v>0</v>
      </c>
      <c r="AC137">
        <v>8</v>
      </c>
      <c r="AD137">
        <f t="shared" si="41"/>
        <v>1</v>
      </c>
      <c r="AF137">
        <v>1980</v>
      </c>
      <c r="AG137">
        <f t="shared" si="42"/>
        <v>1</v>
      </c>
      <c r="AI137">
        <v>0</v>
      </c>
      <c r="AJ137">
        <f t="shared" si="43"/>
        <v>0</v>
      </c>
      <c r="AL137">
        <v>1992</v>
      </c>
      <c r="AM137">
        <f t="shared" si="44"/>
        <v>1</v>
      </c>
      <c r="AO137">
        <v>0</v>
      </c>
      <c r="AP137">
        <f t="shared" si="45"/>
        <v>0</v>
      </c>
      <c r="AR137">
        <v>98031</v>
      </c>
      <c r="AU137" t="s">
        <v>131</v>
      </c>
      <c r="AV137">
        <v>-122167</v>
      </c>
      <c r="AX137">
        <v>2300</v>
      </c>
      <c r="AY137">
        <f t="shared" si="46"/>
        <v>1</v>
      </c>
      <c r="BA137">
        <v>7902</v>
      </c>
      <c r="BB137">
        <f t="shared" si="47"/>
        <v>0</v>
      </c>
      <c r="BD137">
        <f t="shared" si="32"/>
        <v>374950</v>
      </c>
      <c r="BE137" t="b">
        <f t="shared" si="33"/>
        <v>1</v>
      </c>
    </row>
    <row r="138" spans="1:57">
      <c r="A138">
        <v>3374500520</v>
      </c>
      <c r="B138" t="s">
        <v>246</v>
      </c>
      <c r="C138">
        <v>355000</v>
      </c>
      <c r="E138">
        <v>0</v>
      </c>
      <c r="F138">
        <f>IF(E138&gt;E$277,1,0)</f>
        <v>0</v>
      </c>
      <c r="H138">
        <v>0</v>
      </c>
      <c r="I138">
        <f t="shared" si="34"/>
        <v>0</v>
      </c>
      <c r="K138">
        <v>2460</v>
      </c>
      <c r="L138">
        <f t="shared" si="35"/>
        <v>1</v>
      </c>
      <c r="N138">
        <v>8049</v>
      </c>
      <c r="O138">
        <f t="shared" si="36"/>
        <v>0</v>
      </c>
      <c r="Q138">
        <v>2</v>
      </c>
      <c r="R138">
        <f t="shared" si="37"/>
        <v>1</v>
      </c>
      <c r="T138">
        <v>0</v>
      </c>
      <c r="U138">
        <f t="shared" si="38"/>
        <v>0</v>
      </c>
      <c r="W138">
        <v>0</v>
      </c>
      <c r="X138">
        <f t="shared" si="39"/>
        <v>0</v>
      </c>
      <c r="Z138">
        <v>3</v>
      </c>
      <c r="AA138">
        <f t="shared" si="40"/>
        <v>0</v>
      </c>
      <c r="AC138">
        <v>8</v>
      </c>
      <c r="AD138">
        <f t="shared" si="41"/>
        <v>1</v>
      </c>
      <c r="AF138">
        <v>2460</v>
      </c>
      <c r="AG138">
        <f t="shared" si="42"/>
        <v>1</v>
      </c>
      <c r="AI138">
        <v>0</v>
      </c>
      <c r="AJ138">
        <f t="shared" si="43"/>
        <v>0</v>
      </c>
      <c r="AL138">
        <v>1990</v>
      </c>
      <c r="AM138">
        <f t="shared" si="44"/>
        <v>1</v>
      </c>
      <c r="AO138">
        <v>0</v>
      </c>
      <c r="AP138">
        <f t="shared" si="45"/>
        <v>0</v>
      </c>
      <c r="AR138">
        <v>98031</v>
      </c>
      <c r="AU138" t="s">
        <v>53</v>
      </c>
      <c r="AV138">
        <v>-122168</v>
      </c>
      <c r="AX138">
        <v>2520</v>
      </c>
      <c r="AY138">
        <f t="shared" si="46"/>
        <v>1</v>
      </c>
      <c r="BA138">
        <v>8050</v>
      </c>
      <c r="BB138">
        <f t="shared" si="47"/>
        <v>0</v>
      </c>
      <c r="BD138">
        <f t="shared" si="32"/>
        <v>355000</v>
      </c>
      <c r="BE138" t="b">
        <f t="shared" si="33"/>
        <v>1</v>
      </c>
    </row>
    <row r="139" spans="1:57">
      <c r="A139">
        <v>522059062</v>
      </c>
      <c r="B139" t="s">
        <v>247</v>
      </c>
      <c r="C139">
        <v>372000</v>
      </c>
      <c r="E139">
        <v>4</v>
      </c>
      <c r="F139">
        <f>IF(E139&gt;E$277,1,0)</f>
        <v>1</v>
      </c>
      <c r="H139" t="s">
        <v>111</v>
      </c>
      <c r="I139">
        <f t="shared" si="34"/>
        <v>1</v>
      </c>
      <c r="K139">
        <v>2330</v>
      </c>
      <c r="L139">
        <f t="shared" si="35"/>
        <v>1</v>
      </c>
      <c r="N139">
        <v>14175</v>
      </c>
      <c r="O139">
        <f t="shared" si="36"/>
        <v>1</v>
      </c>
      <c r="Q139">
        <v>1</v>
      </c>
      <c r="R139">
        <f t="shared" si="37"/>
        <v>0</v>
      </c>
      <c r="T139">
        <v>0</v>
      </c>
      <c r="U139">
        <f t="shared" si="38"/>
        <v>0</v>
      </c>
      <c r="W139">
        <v>0</v>
      </c>
      <c r="X139">
        <f t="shared" si="39"/>
        <v>0</v>
      </c>
      <c r="Z139">
        <v>3</v>
      </c>
      <c r="AA139">
        <f t="shared" si="40"/>
        <v>0</v>
      </c>
      <c r="AC139">
        <v>7</v>
      </c>
      <c r="AD139">
        <f t="shared" si="41"/>
        <v>0</v>
      </c>
      <c r="AF139">
        <v>1800</v>
      </c>
      <c r="AG139">
        <f t="shared" si="42"/>
        <v>1</v>
      </c>
      <c r="AI139">
        <v>530</v>
      </c>
      <c r="AJ139">
        <f t="shared" si="43"/>
        <v>1</v>
      </c>
      <c r="AL139">
        <v>1980</v>
      </c>
      <c r="AM139">
        <f t="shared" si="44"/>
        <v>0</v>
      </c>
      <c r="AO139">
        <v>0</v>
      </c>
      <c r="AP139">
        <f t="shared" si="45"/>
        <v>0</v>
      </c>
      <c r="AR139">
        <v>98031</v>
      </c>
      <c r="AU139" t="s">
        <v>248</v>
      </c>
      <c r="AV139">
        <v>-122194</v>
      </c>
      <c r="AX139">
        <v>1480</v>
      </c>
      <c r="AY139">
        <f t="shared" si="46"/>
        <v>0</v>
      </c>
      <c r="BA139">
        <v>10125</v>
      </c>
      <c r="BB139">
        <f t="shared" si="47"/>
        <v>1</v>
      </c>
      <c r="BD139">
        <f t="shared" si="32"/>
        <v>372000</v>
      </c>
      <c r="BE139" t="b">
        <f t="shared" si="33"/>
        <v>1</v>
      </c>
    </row>
    <row r="140" spans="1:57">
      <c r="A140">
        <v>5469700060</v>
      </c>
      <c r="B140" t="s">
        <v>249</v>
      </c>
      <c r="C140">
        <v>264500</v>
      </c>
      <c r="E140">
        <v>3</v>
      </c>
      <c r="F140">
        <f>IF(E140&gt;E$277,1,0)</f>
        <v>0</v>
      </c>
      <c r="H140" t="s">
        <v>31</v>
      </c>
      <c r="I140">
        <f t="shared" si="34"/>
        <v>1</v>
      </c>
      <c r="K140">
        <v>1650</v>
      </c>
      <c r="L140">
        <f t="shared" si="35"/>
        <v>0</v>
      </c>
      <c r="N140">
        <v>16200</v>
      </c>
      <c r="O140">
        <f t="shared" si="36"/>
        <v>1</v>
      </c>
      <c r="Q140">
        <v>1</v>
      </c>
      <c r="R140">
        <f t="shared" si="37"/>
        <v>0</v>
      </c>
      <c r="T140">
        <v>0</v>
      </c>
      <c r="U140">
        <f t="shared" si="38"/>
        <v>0</v>
      </c>
      <c r="W140">
        <v>0</v>
      </c>
      <c r="X140">
        <f t="shared" si="39"/>
        <v>0</v>
      </c>
      <c r="Z140">
        <v>3</v>
      </c>
      <c r="AA140">
        <f t="shared" si="40"/>
        <v>0</v>
      </c>
      <c r="AC140">
        <v>7</v>
      </c>
      <c r="AD140">
        <f t="shared" si="41"/>
        <v>0</v>
      </c>
      <c r="AF140">
        <v>1650</v>
      </c>
      <c r="AG140">
        <f t="shared" si="42"/>
        <v>0</v>
      </c>
      <c r="AI140">
        <v>0</v>
      </c>
      <c r="AJ140">
        <f t="shared" si="43"/>
        <v>0</v>
      </c>
      <c r="AL140">
        <v>1976</v>
      </c>
      <c r="AM140">
        <f t="shared" si="44"/>
        <v>0</v>
      </c>
      <c r="AO140">
        <v>0</v>
      </c>
      <c r="AP140">
        <f t="shared" si="45"/>
        <v>0</v>
      </c>
      <c r="AR140">
        <v>98031</v>
      </c>
      <c r="AU140" t="s">
        <v>171</v>
      </c>
      <c r="AV140">
        <v>-122168</v>
      </c>
      <c r="AX140">
        <v>1650</v>
      </c>
      <c r="AY140">
        <f t="shared" si="46"/>
        <v>0</v>
      </c>
      <c r="BA140">
        <v>8680</v>
      </c>
      <c r="BB140">
        <f t="shared" si="47"/>
        <v>1</v>
      </c>
      <c r="BD140">
        <f t="shared" si="32"/>
        <v>264500</v>
      </c>
      <c r="BE140" t="b">
        <f t="shared" si="33"/>
        <v>0</v>
      </c>
    </row>
    <row r="141" spans="1:57">
      <c r="A141">
        <v>1822059331</v>
      </c>
      <c r="B141" t="s">
        <v>110</v>
      </c>
      <c r="C141">
        <v>215000</v>
      </c>
      <c r="E141">
        <v>3</v>
      </c>
      <c r="F141">
        <f>IF(E141&gt;E$277,1,0)</f>
        <v>0</v>
      </c>
      <c r="H141" t="s">
        <v>42</v>
      </c>
      <c r="I141">
        <f t="shared" si="34"/>
        <v>1</v>
      </c>
      <c r="K141">
        <v>1500</v>
      </c>
      <c r="L141">
        <f t="shared" si="35"/>
        <v>0</v>
      </c>
      <c r="N141">
        <v>15000</v>
      </c>
      <c r="O141">
        <f t="shared" si="36"/>
        <v>1</v>
      </c>
      <c r="Q141">
        <v>1</v>
      </c>
      <c r="R141">
        <f t="shared" si="37"/>
        <v>0</v>
      </c>
      <c r="T141">
        <v>0</v>
      </c>
      <c r="U141">
        <f t="shared" si="38"/>
        <v>0</v>
      </c>
      <c r="W141">
        <v>0</v>
      </c>
      <c r="X141">
        <f t="shared" si="39"/>
        <v>0</v>
      </c>
      <c r="Z141">
        <v>3</v>
      </c>
      <c r="AA141">
        <f t="shared" si="40"/>
        <v>0</v>
      </c>
      <c r="AC141">
        <v>7</v>
      </c>
      <c r="AD141">
        <f t="shared" si="41"/>
        <v>0</v>
      </c>
      <c r="AF141">
        <v>1500</v>
      </c>
      <c r="AG141">
        <f t="shared" si="42"/>
        <v>0</v>
      </c>
      <c r="AI141">
        <v>0</v>
      </c>
      <c r="AJ141">
        <f t="shared" si="43"/>
        <v>0</v>
      </c>
      <c r="AL141">
        <v>1952</v>
      </c>
      <c r="AM141">
        <f t="shared" si="44"/>
        <v>0</v>
      </c>
      <c r="AO141">
        <v>0</v>
      </c>
      <c r="AP141">
        <f t="shared" si="45"/>
        <v>0</v>
      </c>
      <c r="AR141">
        <v>98031</v>
      </c>
      <c r="AU141" t="s">
        <v>171</v>
      </c>
      <c r="AV141">
        <v>-122208</v>
      </c>
      <c r="AX141">
        <v>1790</v>
      </c>
      <c r="AY141">
        <f t="shared" si="46"/>
        <v>0</v>
      </c>
      <c r="BA141">
        <v>13905</v>
      </c>
      <c r="BB141">
        <f t="shared" si="47"/>
        <v>1</v>
      </c>
      <c r="BD141">
        <f t="shared" si="32"/>
        <v>215000</v>
      </c>
      <c r="BE141" t="b">
        <f t="shared" si="33"/>
        <v>0</v>
      </c>
    </row>
    <row r="142" spans="1:57">
      <c r="A142">
        <v>3110800030</v>
      </c>
      <c r="B142" t="s">
        <v>168</v>
      </c>
      <c r="C142">
        <v>230000</v>
      </c>
      <c r="E142">
        <v>4</v>
      </c>
      <c r="F142">
        <f>IF(E142&gt;E$277,1,0)</f>
        <v>1</v>
      </c>
      <c r="H142" t="s">
        <v>42</v>
      </c>
      <c r="I142">
        <f t="shared" si="34"/>
        <v>1</v>
      </c>
      <c r="K142">
        <v>1050</v>
      </c>
      <c r="L142">
        <f t="shared" si="35"/>
        <v>0</v>
      </c>
      <c r="N142">
        <v>9516</v>
      </c>
      <c r="O142">
        <f t="shared" si="36"/>
        <v>0</v>
      </c>
      <c r="Q142">
        <v>1</v>
      </c>
      <c r="R142">
        <f t="shared" si="37"/>
        <v>0</v>
      </c>
      <c r="T142">
        <v>0</v>
      </c>
      <c r="U142">
        <f t="shared" si="38"/>
        <v>0</v>
      </c>
      <c r="W142">
        <v>0</v>
      </c>
      <c r="X142">
        <f t="shared" si="39"/>
        <v>0</v>
      </c>
      <c r="Z142">
        <v>4</v>
      </c>
      <c r="AA142">
        <f t="shared" si="40"/>
        <v>1</v>
      </c>
      <c r="AC142">
        <v>7</v>
      </c>
      <c r="AD142">
        <f t="shared" si="41"/>
        <v>0</v>
      </c>
      <c r="AF142">
        <v>1050</v>
      </c>
      <c r="AG142">
        <f t="shared" si="42"/>
        <v>0</v>
      </c>
      <c r="AI142">
        <v>0</v>
      </c>
      <c r="AJ142">
        <f t="shared" si="43"/>
        <v>0</v>
      </c>
      <c r="AL142">
        <v>1969</v>
      </c>
      <c r="AM142">
        <f t="shared" si="44"/>
        <v>0</v>
      </c>
      <c r="AO142">
        <v>0</v>
      </c>
      <c r="AP142">
        <f t="shared" si="45"/>
        <v>0</v>
      </c>
      <c r="AR142">
        <v>98031</v>
      </c>
      <c r="AU142" t="s">
        <v>250</v>
      </c>
      <c r="AV142">
        <v>-122181</v>
      </c>
      <c r="AX142">
        <v>1390</v>
      </c>
      <c r="AY142">
        <f t="shared" si="46"/>
        <v>0</v>
      </c>
      <c r="BA142">
        <v>9600</v>
      </c>
      <c r="BB142">
        <f t="shared" si="47"/>
        <v>1</v>
      </c>
      <c r="BD142">
        <f t="shared" si="32"/>
        <v>230000</v>
      </c>
      <c r="BE142" t="b">
        <f t="shared" si="33"/>
        <v>0</v>
      </c>
    </row>
    <row r="143" spans="1:57">
      <c r="A143">
        <v>2287400030</v>
      </c>
      <c r="B143" t="s">
        <v>149</v>
      </c>
      <c r="C143">
        <v>289659</v>
      </c>
      <c r="E143">
        <v>4</v>
      </c>
      <c r="F143">
        <f>IF(E143&gt;E$277,1,0)</f>
        <v>1</v>
      </c>
      <c r="H143" t="s">
        <v>37</v>
      </c>
      <c r="I143">
        <f t="shared" si="34"/>
        <v>1</v>
      </c>
      <c r="K143">
        <v>2260</v>
      </c>
      <c r="L143">
        <f t="shared" si="35"/>
        <v>1</v>
      </c>
      <c r="N143">
        <v>7200</v>
      </c>
      <c r="O143">
        <f t="shared" si="36"/>
        <v>0</v>
      </c>
      <c r="Q143">
        <v>2</v>
      </c>
      <c r="R143">
        <f t="shared" si="37"/>
        <v>1</v>
      </c>
      <c r="T143">
        <v>0</v>
      </c>
      <c r="U143">
        <f t="shared" si="38"/>
        <v>0</v>
      </c>
      <c r="W143">
        <v>0</v>
      </c>
      <c r="X143">
        <f t="shared" si="39"/>
        <v>0</v>
      </c>
      <c r="Z143">
        <v>4</v>
      </c>
      <c r="AA143">
        <f t="shared" si="40"/>
        <v>1</v>
      </c>
      <c r="AC143">
        <v>7</v>
      </c>
      <c r="AD143">
        <f t="shared" si="41"/>
        <v>0</v>
      </c>
      <c r="AF143">
        <v>2260</v>
      </c>
      <c r="AG143">
        <f t="shared" si="42"/>
        <v>1</v>
      </c>
      <c r="AI143">
        <v>0</v>
      </c>
      <c r="AJ143">
        <f t="shared" si="43"/>
        <v>0</v>
      </c>
      <c r="AL143">
        <v>1984</v>
      </c>
      <c r="AM143">
        <f t="shared" si="44"/>
        <v>1</v>
      </c>
      <c r="AO143">
        <v>0</v>
      </c>
      <c r="AP143">
        <f t="shared" si="45"/>
        <v>0</v>
      </c>
      <c r="AR143">
        <v>98031</v>
      </c>
      <c r="AU143" t="s">
        <v>244</v>
      </c>
      <c r="AV143">
        <v>-122183</v>
      </c>
      <c r="AX143">
        <v>1720</v>
      </c>
      <c r="AY143">
        <f t="shared" si="46"/>
        <v>0</v>
      </c>
      <c r="BA143">
        <v>7200</v>
      </c>
      <c r="BB143">
        <f t="shared" si="47"/>
        <v>0</v>
      </c>
      <c r="BD143">
        <f t="shared" si="32"/>
        <v>289659</v>
      </c>
      <c r="BE143" t="b">
        <f t="shared" si="33"/>
        <v>0</v>
      </c>
    </row>
    <row r="144" spans="1:57">
      <c r="A144">
        <v>5561700340</v>
      </c>
      <c r="B144" t="s">
        <v>36</v>
      </c>
      <c r="C144">
        <v>319000</v>
      </c>
      <c r="E144">
        <v>3</v>
      </c>
      <c r="F144">
        <f>IF(E144&gt;E$277,1,0)</f>
        <v>0</v>
      </c>
      <c r="H144" t="s">
        <v>26</v>
      </c>
      <c r="I144">
        <f t="shared" si="34"/>
        <v>1</v>
      </c>
      <c r="K144">
        <v>2110</v>
      </c>
      <c r="L144">
        <f t="shared" si="35"/>
        <v>1</v>
      </c>
      <c r="N144">
        <v>7434</v>
      </c>
      <c r="O144">
        <f t="shared" si="36"/>
        <v>0</v>
      </c>
      <c r="Q144">
        <v>2</v>
      </c>
      <c r="R144">
        <f t="shared" si="37"/>
        <v>1</v>
      </c>
      <c r="T144">
        <v>0</v>
      </c>
      <c r="U144">
        <f t="shared" si="38"/>
        <v>0</v>
      </c>
      <c r="W144">
        <v>0</v>
      </c>
      <c r="X144">
        <f t="shared" si="39"/>
        <v>0</v>
      </c>
      <c r="Z144">
        <v>4</v>
      </c>
      <c r="AA144">
        <f t="shared" si="40"/>
        <v>1</v>
      </c>
      <c r="AC144">
        <v>7</v>
      </c>
      <c r="AD144">
        <f t="shared" si="41"/>
        <v>0</v>
      </c>
      <c r="AF144">
        <v>2110</v>
      </c>
      <c r="AG144">
        <f t="shared" si="42"/>
        <v>1</v>
      </c>
      <c r="AI144">
        <v>0</v>
      </c>
      <c r="AJ144">
        <f t="shared" si="43"/>
        <v>0</v>
      </c>
      <c r="AL144">
        <v>1978</v>
      </c>
      <c r="AM144">
        <f t="shared" si="44"/>
        <v>0</v>
      </c>
      <c r="AO144">
        <v>0</v>
      </c>
      <c r="AP144">
        <f t="shared" si="45"/>
        <v>0</v>
      </c>
      <c r="AR144">
        <v>98031</v>
      </c>
      <c r="AU144" t="s">
        <v>251</v>
      </c>
      <c r="AV144">
        <v>-122169</v>
      </c>
      <c r="AX144">
        <v>2100</v>
      </c>
      <c r="AY144">
        <f t="shared" si="46"/>
        <v>1</v>
      </c>
      <c r="BA144">
        <v>7749</v>
      </c>
      <c r="BB144">
        <f t="shared" si="47"/>
        <v>0</v>
      </c>
      <c r="BD144">
        <f t="shared" si="32"/>
        <v>319000</v>
      </c>
      <c r="BE144" t="b">
        <f t="shared" si="33"/>
        <v>1</v>
      </c>
    </row>
    <row r="145" spans="1:57">
      <c r="A145">
        <v>6305900350</v>
      </c>
      <c r="B145" t="s">
        <v>236</v>
      </c>
      <c r="C145">
        <v>449950</v>
      </c>
      <c r="E145">
        <v>4</v>
      </c>
      <c r="F145">
        <f>IF(E145&gt;E$277,1,0)</f>
        <v>1</v>
      </c>
      <c r="H145">
        <v>3</v>
      </c>
      <c r="I145">
        <f t="shared" si="34"/>
        <v>1</v>
      </c>
      <c r="K145">
        <v>3290</v>
      </c>
      <c r="L145">
        <f t="shared" si="35"/>
        <v>1</v>
      </c>
      <c r="N145">
        <v>10783</v>
      </c>
      <c r="O145">
        <f t="shared" si="36"/>
        <v>0</v>
      </c>
      <c r="Q145">
        <v>2</v>
      </c>
      <c r="R145">
        <f t="shared" si="37"/>
        <v>1</v>
      </c>
      <c r="T145">
        <v>0</v>
      </c>
      <c r="U145">
        <f t="shared" si="38"/>
        <v>0</v>
      </c>
      <c r="W145">
        <v>0</v>
      </c>
      <c r="X145">
        <f t="shared" si="39"/>
        <v>0</v>
      </c>
      <c r="Z145">
        <v>3</v>
      </c>
      <c r="AA145">
        <f t="shared" si="40"/>
        <v>0</v>
      </c>
      <c r="AC145">
        <v>9</v>
      </c>
      <c r="AD145">
        <f t="shared" si="41"/>
        <v>1</v>
      </c>
      <c r="AF145">
        <v>3290</v>
      </c>
      <c r="AG145">
        <f t="shared" si="42"/>
        <v>1</v>
      </c>
      <c r="AI145">
        <v>0</v>
      </c>
      <c r="AJ145">
        <f t="shared" si="43"/>
        <v>0</v>
      </c>
      <c r="AL145">
        <v>1990</v>
      </c>
      <c r="AM145">
        <f t="shared" si="44"/>
        <v>1</v>
      </c>
      <c r="AO145">
        <v>0</v>
      </c>
      <c r="AP145">
        <f t="shared" si="45"/>
        <v>0</v>
      </c>
      <c r="AR145">
        <v>98031</v>
      </c>
      <c r="AU145" t="s">
        <v>252</v>
      </c>
      <c r="AV145">
        <v>-122178</v>
      </c>
      <c r="AX145">
        <v>2810</v>
      </c>
      <c r="AY145">
        <f t="shared" si="46"/>
        <v>1</v>
      </c>
      <c r="BA145">
        <v>10783</v>
      </c>
      <c r="BB145">
        <f t="shared" si="47"/>
        <v>1</v>
      </c>
      <c r="BD145">
        <f t="shared" si="32"/>
        <v>449950</v>
      </c>
      <c r="BE145" t="b">
        <f t="shared" si="33"/>
        <v>1</v>
      </c>
    </row>
    <row r="146" spans="1:57">
      <c r="A146">
        <v>8944290200</v>
      </c>
      <c r="B146" t="s">
        <v>253</v>
      </c>
      <c r="C146">
        <v>233703</v>
      </c>
      <c r="E146">
        <v>3</v>
      </c>
      <c r="F146">
        <f>IF(E146&gt;E$277,1,0)</f>
        <v>0</v>
      </c>
      <c r="H146" t="s">
        <v>37</v>
      </c>
      <c r="I146">
        <f t="shared" si="34"/>
        <v>1</v>
      </c>
      <c r="K146">
        <v>1650</v>
      </c>
      <c r="L146">
        <f t="shared" si="35"/>
        <v>0</v>
      </c>
      <c r="N146">
        <v>3788</v>
      </c>
      <c r="O146">
        <f t="shared" si="36"/>
        <v>0</v>
      </c>
      <c r="Q146">
        <v>2</v>
      </c>
      <c r="R146">
        <f t="shared" si="37"/>
        <v>1</v>
      </c>
      <c r="T146">
        <v>0</v>
      </c>
      <c r="U146">
        <f t="shared" si="38"/>
        <v>0</v>
      </c>
      <c r="W146">
        <v>0</v>
      </c>
      <c r="X146">
        <f t="shared" si="39"/>
        <v>0</v>
      </c>
      <c r="Z146">
        <v>3</v>
      </c>
      <c r="AA146">
        <f t="shared" si="40"/>
        <v>0</v>
      </c>
      <c r="AC146">
        <v>7</v>
      </c>
      <c r="AD146">
        <f t="shared" si="41"/>
        <v>0</v>
      </c>
      <c r="AF146">
        <v>1650</v>
      </c>
      <c r="AG146">
        <f t="shared" si="42"/>
        <v>0</v>
      </c>
      <c r="AI146">
        <v>0</v>
      </c>
      <c r="AJ146">
        <f t="shared" si="43"/>
        <v>0</v>
      </c>
      <c r="AL146">
        <v>1985</v>
      </c>
      <c r="AM146">
        <f t="shared" si="44"/>
        <v>1</v>
      </c>
      <c r="AO146">
        <v>0</v>
      </c>
      <c r="AP146">
        <f t="shared" si="45"/>
        <v>0</v>
      </c>
      <c r="AR146">
        <v>98031</v>
      </c>
      <c r="AU146" t="s">
        <v>57</v>
      </c>
      <c r="AV146">
        <v>-122167</v>
      </c>
      <c r="AX146">
        <v>1510</v>
      </c>
      <c r="AY146">
        <f t="shared" si="46"/>
        <v>0</v>
      </c>
      <c r="BA146">
        <v>3994</v>
      </c>
      <c r="BB146">
        <f t="shared" si="47"/>
        <v>0</v>
      </c>
      <c r="BD146">
        <f t="shared" si="32"/>
        <v>233703</v>
      </c>
      <c r="BE146" t="b">
        <f t="shared" si="33"/>
        <v>0</v>
      </c>
    </row>
    <row r="147" spans="1:57">
      <c r="A147">
        <v>739500270</v>
      </c>
      <c r="B147" t="s">
        <v>170</v>
      </c>
      <c r="C147">
        <v>227950</v>
      </c>
      <c r="E147">
        <v>3</v>
      </c>
      <c r="F147">
        <f>IF(E147&gt;E$277,1,0)</f>
        <v>0</v>
      </c>
      <c r="H147" t="s">
        <v>42</v>
      </c>
      <c r="I147">
        <f t="shared" si="34"/>
        <v>1</v>
      </c>
      <c r="K147">
        <v>1120</v>
      </c>
      <c r="L147">
        <f t="shared" si="35"/>
        <v>0</v>
      </c>
      <c r="N147">
        <v>11430</v>
      </c>
      <c r="O147">
        <f t="shared" si="36"/>
        <v>0</v>
      </c>
      <c r="Q147">
        <v>1</v>
      </c>
      <c r="R147">
        <f t="shared" si="37"/>
        <v>0</v>
      </c>
      <c r="T147">
        <v>0</v>
      </c>
      <c r="U147">
        <f t="shared" si="38"/>
        <v>0</v>
      </c>
      <c r="W147">
        <v>0</v>
      </c>
      <c r="X147">
        <f t="shared" si="39"/>
        <v>0</v>
      </c>
      <c r="Z147">
        <v>4</v>
      </c>
      <c r="AA147">
        <f t="shared" si="40"/>
        <v>1</v>
      </c>
      <c r="AC147">
        <v>7</v>
      </c>
      <c r="AD147">
        <f t="shared" si="41"/>
        <v>0</v>
      </c>
      <c r="AF147">
        <v>1120</v>
      </c>
      <c r="AG147">
        <f t="shared" si="42"/>
        <v>0</v>
      </c>
      <c r="AI147">
        <v>0</v>
      </c>
      <c r="AJ147">
        <f t="shared" si="43"/>
        <v>0</v>
      </c>
      <c r="AL147">
        <v>1963</v>
      </c>
      <c r="AM147">
        <f t="shared" si="44"/>
        <v>0</v>
      </c>
      <c r="AO147">
        <v>0</v>
      </c>
      <c r="AP147">
        <f t="shared" si="45"/>
        <v>0</v>
      </c>
      <c r="AR147">
        <v>98031</v>
      </c>
      <c r="AU147" t="s">
        <v>254</v>
      </c>
      <c r="AV147">
        <v>-122194</v>
      </c>
      <c r="AX147">
        <v>1790</v>
      </c>
      <c r="AY147">
        <f t="shared" si="46"/>
        <v>0</v>
      </c>
      <c r="BA147">
        <v>8760</v>
      </c>
      <c r="BB147">
        <f t="shared" si="47"/>
        <v>1</v>
      </c>
      <c r="BD147">
        <f t="shared" si="32"/>
        <v>227950</v>
      </c>
      <c r="BE147" t="b">
        <f t="shared" si="33"/>
        <v>0</v>
      </c>
    </row>
    <row r="148" spans="1:57">
      <c r="A148">
        <v>3529300060</v>
      </c>
      <c r="B148" t="s">
        <v>255</v>
      </c>
      <c r="C148">
        <v>347500</v>
      </c>
      <c r="E148">
        <v>3</v>
      </c>
      <c r="F148">
        <f>IF(E148&gt;E$277,1,0)</f>
        <v>0</v>
      </c>
      <c r="H148" t="s">
        <v>26</v>
      </c>
      <c r="I148">
        <f t="shared" si="34"/>
        <v>1</v>
      </c>
      <c r="K148">
        <v>1890</v>
      </c>
      <c r="L148">
        <f t="shared" si="35"/>
        <v>0</v>
      </c>
      <c r="N148">
        <v>7053</v>
      </c>
      <c r="O148">
        <f t="shared" si="36"/>
        <v>0</v>
      </c>
      <c r="Q148">
        <v>2</v>
      </c>
      <c r="R148">
        <f t="shared" si="37"/>
        <v>1</v>
      </c>
      <c r="T148">
        <v>0</v>
      </c>
      <c r="U148">
        <f t="shared" si="38"/>
        <v>0</v>
      </c>
      <c r="W148">
        <v>0</v>
      </c>
      <c r="X148">
        <f t="shared" si="39"/>
        <v>0</v>
      </c>
      <c r="Z148">
        <v>4</v>
      </c>
      <c r="AA148">
        <f t="shared" si="40"/>
        <v>1</v>
      </c>
      <c r="AC148">
        <v>8</v>
      </c>
      <c r="AD148">
        <f t="shared" si="41"/>
        <v>1</v>
      </c>
      <c r="AF148">
        <v>1890</v>
      </c>
      <c r="AG148">
        <f t="shared" si="42"/>
        <v>1</v>
      </c>
      <c r="AI148">
        <v>0</v>
      </c>
      <c r="AJ148">
        <f t="shared" si="43"/>
        <v>0</v>
      </c>
      <c r="AL148">
        <v>1992</v>
      </c>
      <c r="AM148">
        <f t="shared" si="44"/>
        <v>1</v>
      </c>
      <c r="AO148">
        <v>0</v>
      </c>
      <c r="AP148">
        <f t="shared" si="45"/>
        <v>0</v>
      </c>
      <c r="AR148">
        <v>98031</v>
      </c>
      <c r="AU148" t="s">
        <v>101</v>
      </c>
      <c r="AV148">
        <v>-122183</v>
      </c>
      <c r="AX148">
        <v>2000</v>
      </c>
      <c r="AY148">
        <f t="shared" si="46"/>
        <v>1</v>
      </c>
      <c r="BA148">
        <v>7226</v>
      </c>
      <c r="BB148">
        <f t="shared" si="47"/>
        <v>0</v>
      </c>
      <c r="BD148">
        <f t="shared" si="32"/>
        <v>347500</v>
      </c>
      <c r="BE148" t="b">
        <f t="shared" si="33"/>
        <v>1</v>
      </c>
    </row>
    <row r="149" spans="1:57">
      <c r="A149">
        <v>9320700400</v>
      </c>
      <c r="B149" t="s">
        <v>256</v>
      </c>
      <c r="C149">
        <v>285000</v>
      </c>
      <c r="E149">
        <v>3</v>
      </c>
      <c r="F149">
        <f>IF(E149&gt;E$277,1,0)</f>
        <v>0</v>
      </c>
      <c r="H149" t="s">
        <v>31</v>
      </c>
      <c r="I149">
        <f t="shared" si="34"/>
        <v>1</v>
      </c>
      <c r="K149">
        <v>1560</v>
      </c>
      <c r="L149">
        <f t="shared" si="35"/>
        <v>0</v>
      </c>
      <c r="N149">
        <v>9514</v>
      </c>
      <c r="O149">
        <f t="shared" si="36"/>
        <v>0</v>
      </c>
      <c r="Q149">
        <v>1</v>
      </c>
      <c r="R149">
        <f t="shared" si="37"/>
        <v>0</v>
      </c>
      <c r="T149">
        <v>0</v>
      </c>
      <c r="U149">
        <f t="shared" si="38"/>
        <v>0</v>
      </c>
      <c r="W149">
        <v>0</v>
      </c>
      <c r="X149">
        <f t="shared" si="39"/>
        <v>0</v>
      </c>
      <c r="Z149">
        <v>4</v>
      </c>
      <c r="AA149">
        <f t="shared" si="40"/>
        <v>1</v>
      </c>
      <c r="AC149">
        <v>7</v>
      </c>
      <c r="AD149">
        <f t="shared" si="41"/>
        <v>0</v>
      </c>
      <c r="AF149">
        <v>1560</v>
      </c>
      <c r="AG149">
        <f t="shared" si="42"/>
        <v>0</v>
      </c>
      <c r="AI149">
        <v>0</v>
      </c>
      <c r="AJ149">
        <f t="shared" si="43"/>
        <v>0</v>
      </c>
      <c r="AL149">
        <v>1967</v>
      </c>
      <c r="AM149">
        <f t="shared" si="44"/>
        <v>0</v>
      </c>
      <c r="AO149">
        <v>0</v>
      </c>
      <c r="AP149">
        <f t="shared" si="45"/>
        <v>0</v>
      </c>
      <c r="AR149">
        <v>98031</v>
      </c>
      <c r="AU149" t="s">
        <v>257</v>
      </c>
      <c r="AV149" t="s">
        <v>258</v>
      </c>
      <c r="AX149">
        <v>1550</v>
      </c>
      <c r="AY149">
        <f t="shared" si="46"/>
        <v>0</v>
      </c>
      <c r="BA149">
        <v>9600</v>
      </c>
      <c r="BB149">
        <f t="shared" si="47"/>
        <v>1</v>
      </c>
      <c r="BD149">
        <f t="shared" si="32"/>
        <v>285000</v>
      </c>
      <c r="BE149" t="b">
        <f t="shared" si="33"/>
        <v>0</v>
      </c>
    </row>
    <row r="150" spans="1:57">
      <c r="A150">
        <v>9430000070</v>
      </c>
      <c r="B150" t="s">
        <v>259</v>
      </c>
      <c r="C150">
        <v>300000</v>
      </c>
      <c r="E150">
        <v>3</v>
      </c>
      <c r="F150">
        <f>IF(E150&gt;E$277,1,0)</f>
        <v>0</v>
      </c>
      <c r="H150" t="s">
        <v>26</v>
      </c>
      <c r="I150">
        <f t="shared" si="34"/>
        <v>1</v>
      </c>
      <c r="K150">
        <v>1640</v>
      </c>
      <c r="L150">
        <f t="shared" si="35"/>
        <v>0</v>
      </c>
      <c r="N150">
        <v>5707</v>
      </c>
      <c r="O150">
        <f t="shared" si="36"/>
        <v>0</v>
      </c>
      <c r="Q150">
        <v>2</v>
      </c>
      <c r="R150">
        <f t="shared" si="37"/>
        <v>1</v>
      </c>
      <c r="T150">
        <v>0</v>
      </c>
      <c r="U150">
        <f t="shared" si="38"/>
        <v>0</v>
      </c>
      <c r="W150">
        <v>0</v>
      </c>
      <c r="X150">
        <f t="shared" si="39"/>
        <v>0</v>
      </c>
      <c r="Z150">
        <v>3</v>
      </c>
      <c r="AA150">
        <f t="shared" si="40"/>
        <v>0</v>
      </c>
      <c r="AC150">
        <v>7</v>
      </c>
      <c r="AD150">
        <f t="shared" si="41"/>
        <v>0</v>
      </c>
      <c r="AF150">
        <v>1640</v>
      </c>
      <c r="AG150">
        <f t="shared" si="42"/>
        <v>0</v>
      </c>
      <c r="AI150">
        <v>0</v>
      </c>
      <c r="AJ150">
        <f t="shared" si="43"/>
        <v>0</v>
      </c>
      <c r="AL150">
        <v>1995</v>
      </c>
      <c r="AM150">
        <f t="shared" si="44"/>
        <v>1</v>
      </c>
      <c r="AO150">
        <v>0</v>
      </c>
      <c r="AP150">
        <f t="shared" si="45"/>
        <v>0</v>
      </c>
      <c r="AR150">
        <v>98031</v>
      </c>
      <c r="AU150" t="s">
        <v>207</v>
      </c>
      <c r="AV150">
        <v>-122209</v>
      </c>
      <c r="AX150">
        <v>1850</v>
      </c>
      <c r="AY150">
        <f t="shared" si="46"/>
        <v>0</v>
      </c>
      <c r="BA150">
        <v>5827</v>
      </c>
      <c r="BB150">
        <f t="shared" si="47"/>
        <v>0</v>
      </c>
      <c r="BD150">
        <f t="shared" si="32"/>
        <v>300000</v>
      </c>
      <c r="BE150" t="b">
        <f t="shared" si="33"/>
        <v>0</v>
      </c>
    </row>
    <row r="151" spans="1:57">
      <c r="A151">
        <v>8099200030</v>
      </c>
      <c r="B151" t="s">
        <v>260</v>
      </c>
      <c r="C151">
        <v>232000</v>
      </c>
      <c r="E151">
        <v>3</v>
      </c>
      <c r="F151">
        <f>IF(E151&gt;E$277,1,0)</f>
        <v>0</v>
      </c>
      <c r="H151" t="s">
        <v>42</v>
      </c>
      <c r="I151">
        <f t="shared" si="34"/>
        <v>1</v>
      </c>
      <c r="K151">
        <v>1390</v>
      </c>
      <c r="L151">
        <f t="shared" si="35"/>
        <v>0</v>
      </c>
      <c r="N151">
        <v>11340</v>
      </c>
      <c r="O151">
        <f t="shared" si="36"/>
        <v>0</v>
      </c>
      <c r="Q151">
        <v>1</v>
      </c>
      <c r="R151">
        <f t="shared" si="37"/>
        <v>0</v>
      </c>
      <c r="T151">
        <v>0</v>
      </c>
      <c r="U151">
        <f t="shared" si="38"/>
        <v>0</v>
      </c>
      <c r="W151">
        <v>0</v>
      </c>
      <c r="X151">
        <f t="shared" si="39"/>
        <v>0</v>
      </c>
      <c r="Z151">
        <v>4</v>
      </c>
      <c r="AA151">
        <f t="shared" si="40"/>
        <v>1</v>
      </c>
      <c r="AC151">
        <v>7</v>
      </c>
      <c r="AD151">
        <f t="shared" si="41"/>
        <v>0</v>
      </c>
      <c r="AF151">
        <v>1390</v>
      </c>
      <c r="AG151">
        <f t="shared" si="42"/>
        <v>0</v>
      </c>
      <c r="AI151">
        <v>0</v>
      </c>
      <c r="AJ151">
        <f t="shared" si="43"/>
        <v>0</v>
      </c>
      <c r="AL151">
        <v>1963</v>
      </c>
      <c r="AM151">
        <f t="shared" si="44"/>
        <v>0</v>
      </c>
      <c r="AO151">
        <v>0</v>
      </c>
      <c r="AP151">
        <f t="shared" si="45"/>
        <v>0</v>
      </c>
      <c r="AR151">
        <v>98031</v>
      </c>
      <c r="AU151" t="s">
        <v>261</v>
      </c>
      <c r="AV151">
        <v>-122186</v>
      </c>
      <c r="AX151">
        <v>1740</v>
      </c>
      <c r="AY151">
        <f t="shared" si="46"/>
        <v>0</v>
      </c>
      <c r="BA151">
        <v>11340</v>
      </c>
      <c r="BB151">
        <f t="shared" si="47"/>
        <v>1</v>
      </c>
      <c r="BD151">
        <f t="shared" si="32"/>
        <v>232000</v>
      </c>
      <c r="BE151" t="b">
        <f t="shared" si="33"/>
        <v>0</v>
      </c>
    </row>
    <row r="152" spans="1:57">
      <c r="A152">
        <v>5252000200</v>
      </c>
      <c r="B152" t="s">
        <v>52</v>
      </c>
      <c r="C152">
        <v>357000</v>
      </c>
      <c r="E152">
        <v>5</v>
      </c>
      <c r="F152">
        <f>IF(E152&gt;E$277,1,0)</f>
        <v>1</v>
      </c>
      <c r="H152" t="s">
        <v>26</v>
      </c>
      <c r="I152">
        <f t="shared" si="34"/>
        <v>1</v>
      </c>
      <c r="K152">
        <v>2750</v>
      </c>
      <c r="L152">
        <f t="shared" si="35"/>
        <v>1</v>
      </c>
      <c r="N152">
        <v>12350</v>
      </c>
      <c r="O152">
        <f t="shared" si="36"/>
        <v>1</v>
      </c>
      <c r="Q152">
        <v>2</v>
      </c>
      <c r="R152">
        <f t="shared" si="37"/>
        <v>1</v>
      </c>
      <c r="T152">
        <v>0</v>
      </c>
      <c r="U152">
        <f t="shared" si="38"/>
        <v>0</v>
      </c>
      <c r="W152">
        <v>0</v>
      </c>
      <c r="X152">
        <f t="shared" si="39"/>
        <v>0</v>
      </c>
      <c r="Z152">
        <v>3</v>
      </c>
      <c r="AA152">
        <f t="shared" si="40"/>
        <v>0</v>
      </c>
      <c r="AC152">
        <v>8</v>
      </c>
      <c r="AD152">
        <f t="shared" si="41"/>
        <v>1</v>
      </c>
      <c r="AF152">
        <v>2750</v>
      </c>
      <c r="AG152">
        <f t="shared" si="42"/>
        <v>1</v>
      </c>
      <c r="AI152">
        <v>0</v>
      </c>
      <c r="AJ152">
        <f t="shared" si="43"/>
        <v>0</v>
      </c>
      <c r="AL152">
        <v>1987</v>
      </c>
      <c r="AM152">
        <f t="shared" si="44"/>
        <v>1</v>
      </c>
      <c r="AO152">
        <v>0</v>
      </c>
      <c r="AP152">
        <f t="shared" si="45"/>
        <v>0</v>
      </c>
      <c r="AR152">
        <v>98031</v>
      </c>
      <c r="AU152">
        <v>47419</v>
      </c>
      <c r="AV152">
        <v>-122206</v>
      </c>
      <c r="AX152">
        <v>1650</v>
      </c>
      <c r="AY152">
        <f t="shared" si="46"/>
        <v>0</v>
      </c>
      <c r="BA152">
        <v>9810</v>
      </c>
      <c r="BB152">
        <f t="shared" si="47"/>
        <v>1</v>
      </c>
      <c r="BD152">
        <f t="shared" si="32"/>
        <v>357000</v>
      </c>
      <c r="BE152" t="b">
        <f t="shared" si="33"/>
        <v>1</v>
      </c>
    </row>
    <row r="153" spans="1:57">
      <c r="A153">
        <v>3797700030</v>
      </c>
      <c r="B153" t="s">
        <v>132</v>
      </c>
      <c r="C153">
        <v>262500</v>
      </c>
      <c r="E153">
        <v>3</v>
      </c>
      <c r="F153">
        <f>IF(E153&gt;E$277,1,0)</f>
        <v>0</v>
      </c>
      <c r="H153" t="s">
        <v>31</v>
      </c>
      <c r="I153">
        <f t="shared" si="34"/>
        <v>1</v>
      </c>
      <c r="K153">
        <v>1470</v>
      </c>
      <c r="L153">
        <f t="shared" si="35"/>
        <v>0</v>
      </c>
      <c r="N153">
        <v>10390</v>
      </c>
      <c r="O153">
        <f t="shared" si="36"/>
        <v>0</v>
      </c>
      <c r="Q153">
        <v>1</v>
      </c>
      <c r="R153">
        <f t="shared" si="37"/>
        <v>0</v>
      </c>
      <c r="T153">
        <v>0</v>
      </c>
      <c r="U153">
        <f t="shared" si="38"/>
        <v>0</v>
      </c>
      <c r="W153">
        <v>0</v>
      </c>
      <c r="X153">
        <f t="shared" si="39"/>
        <v>0</v>
      </c>
      <c r="Z153">
        <v>3</v>
      </c>
      <c r="AA153">
        <f t="shared" si="40"/>
        <v>0</v>
      </c>
      <c r="AC153">
        <v>7</v>
      </c>
      <c r="AD153">
        <f t="shared" si="41"/>
        <v>0</v>
      </c>
      <c r="AF153">
        <v>1470</v>
      </c>
      <c r="AG153">
        <f t="shared" si="42"/>
        <v>0</v>
      </c>
      <c r="AI153">
        <v>0</v>
      </c>
      <c r="AJ153">
        <f t="shared" si="43"/>
        <v>0</v>
      </c>
      <c r="AL153">
        <v>1989</v>
      </c>
      <c r="AM153">
        <f t="shared" si="44"/>
        <v>1</v>
      </c>
      <c r="AO153">
        <v>0</v>
      </c>
      <c r="AP153">
        <f t="shared" si="45"/>
        <v>0</v>
      </c>
      <c r="AR153">
        <v>98031</v>
      </c>
      <c r="AU153" t="s">
        <v>141</v>
      </c>
      <c r="AV153">
        <v>-122201</v>
      </c>
      <c r="AX153">
        <v>1770</v>
      </c>
      <c r="AY153">
        <f t="shared" si="46"/>
        <v>0</v>
      </c>
      <c r="BA153">
        <v>7507</v>
      </c>
      <c r="BB153">
        <f t="shared" si="47"/>
        <v>0</v>
      </c>
      <c r="BD153">
        <f t="shared" si="32"/>
        <v>262500</v>
      </c>
      <c r="BE153" t="b">
        <f t="shared" si="33"/>
        <v>0</v>
      </c>
    </row>
    <row r="154" spans="1:57">
      <c r="A154">
        <v>1761300340</v>
      </c>
      <c r="B154" t="s">
        <v>58</v>
      </c>
      <c r="C154">
        <v>251750</v>
      </c>
      <c r="E154">
        <v>3</v>
      </c>
      <c r="F154">
        <f>IF(E154&gt;E$277,1,0)</f>
        <v>0</v>
      </c>
      <c r="H154">
        <v>2</v>
      </c>
      <c r="I154">
        <f t="shared" si="34"/>
        <v>1</v>
      </c>
      <c r="K154">
        <v>1320</v>
      </c>
      <c r="L154">
        <f t="shared" si="35"/>
        <v>0</v>
      </c>
      <c r="N154">
        <v>7200</v>
      </c>
      <c r="O154">
        <f t="shared" si="36"/>
        <v>0</v>
      </c>
      <c r="Q154">
        <v>1</v>
      </c>
      <c r="R154">
        <f t="shared" si="37"/>
        <v>0</v>
      </c>
      <c r="T154">
        <v>0</v>
      </c>
      <c r="U154">
        <f t="shared" si="38"/>
        <v>0</v>
      </c>
      <c r="W154">
        <v>0</v>
      </c>
      <c r="X154">
        <f t="shared" si="39"/>
        <v>0</v>
      </c>
      <c r="Z154">
        <v>5</v>
      </c>
      <c r="AA154">
        <f t="shared" si="40"/>
        <v>1</v>
      </c>
      <c r="AC154">
        <v>7</v>
      </c>
      <c r="AD154">
        <f t="shared" si="41"/>
        <v>0</v>
      </c>
      <c r="AF154">
        <v>1320</v>
      </c>
      <c r="AG154">
        <f t="shared" si="42"/>
        <v>0</v>
      </c>
      <c r="AI154">
        <v>0</v>
      </c>
      <c r="AJ154">
        <f t="shared" si="43"/>
        <v>0</v>
      </c>
      <c r="AL154">
        <v>1975</v>
      </c>
      <c r="AM154">
        <f t="shared" si="44"/>
        <v>0</v>
      </c>
      <c r="AO154">
        <v>0</v>
      </c>
      <c r="AP154">
        <f t="shared" si="45"/>
        <v>0</v>
      </c>
      <c r="AR154">
        <v>98031</v>
      </c>
      <c r="AU154" t="s">
        <v>66</v>
      </c>
      <c r="AV154">
        <v>-122174</v>
      </c>
      <c r="AX154">
        <v>1540</v>
      </c>
      <c r="AY154">
        <f t="shared" si="46"/>
        <v>0</v>
      </c>
      <c r="BA154">
        <v>7200</v>
      </c>
      <c r="BB154">
        <f t="shared" si="47"/>
        <v>0</v>
      </c>
      <c r="BD154">
        <f t="shared" si="32"/>
        <v>251750</v>
      </c>
      <c r="BE154" t="b">
        <f t="shared" si="33"/>
        <v>0</v>
      </c>
    </row>
    <row r="155" spans="1:57">
      <c r="A155">
        <v>2787311480</v>
      </c>
      <c r="B155" t="s">
        <v>262</v>
      </c>
      <c r="C155">
        <v>253000</v>
      </c>
      <c r="E155">
        <v>3</v>
      </c>
      <c r="F155">
        <f>IF(E155&gt;E$277,1,0)</f>
        <v>0</v>
      </c>
      <c r="H155" t="s">
        <v>31</v>
      </c>
      <c r="I155">
        <f t="shared" si="34"/>
        <v>1</v>
      </c>
      <c r="K155">
        <v>1570</v>
      </c>
      <c r="L155">
        <f t="shared" si="35"/>
        <v>0</v>
      </c>
      <c r="N155">
        <v>7416</v>
      </c>
      <c r="O155">
        <f t="shared" si="36"/>
        <v>0</v>
      </c>
      <c r="Q155">
        <v>1</v>
      </c>
      <c r="R155">
        <f t="shared" si="37"/>
        <v>0</v>
      </c>
      <c r="T155">
        <v>0</v>
      </c>
      <c r="U155">
        <f t="shared" si="38"/>
        <v>0</v>
      </c>
      <c r="W155">
        <v>0</v>
      </c>
      <c r="X155">
        <f t="shared" si="39"/>
        <v>0</v>
      </c>
      <c r="Z155">
        <v>4</v>
      </c>
      <c r="AA155">
        <f t="shared" si="40"/>
        <v>1</v>
      </c>
      <c r="AC155">
        <v>7</v>
      </c>
      <c r="AD155">
        <f t="shared" si="41"/>
        <v>0</v>
      </c>
      <c r="AF155">
        <v>1570</v>
      </c>
      <c r="AG155">
        <f t="shared" si="42"/>
        <v>0</v>
      </c>
      <c r="AI155">
        <v>0</v>
      </c>
      <c r="AJ155">
        <f t="shared" si="43"/>
        <v>0</v>
      </c>
      <c r="AL155">
        <v>1971</v>
      </c>
      <c r="AM155">
        <f t="shared" si="44"/>
        <v>0</v>
      </c>
      <c r="AO155">
        <v>0</v>
      </c>
      <c r="AP155">
        <f t="shared" si="45"/>
        <v>0</v>
      </c>
      <c r="AR155">
        <v>98031</v>
      </c>
      <c r="AU155" t="s">
        <v>97</v>
      </c>
      <c r="AV155">
        <v>-122174</v>
      </c>
      <c r="AX155">
        <v>1900</v>
      </c>
      <c r="AY155">
        <f t="shared" si="46"/>
        <v>0</v>
      </c>
      <c r="BA155">
        <v>7416</v>
      </c>
      <c r="BB155">
        <f t="shared" si="47"/>
        <v>0</v>
      </c>
      <c r="BD155">
        <f t="shared" si="32"/>
        <v>253000</v>
      </c>
      <c r="BE155" t="b">
        <f t="shared" si="33"/>
        <v>0</v>
      </c>
    </row>
    <row r="156" spans="1:57">
      <c r="A156">
        <v>3388000640</v>
      </c>
      <c r="B156" t="s">
        <v>33</v>
      </c>
      <c r="C156">
        <v>220000</v>
      </c>
      <c r="E156">
        <v>3</v>
      </c>
      <c r="F156">
        <f>IF(E156&gt;E$277,1,0)</f>
        <v>0</v>
      </c>
      <c r="H156" t="s">
        <v>42</v>
      </c>
      <c r="I156">
        <f t="shared" si="34"/>
        <v>1</v>
      </c>
      <c r="K156">
        <v>1280</v>
      </c>
      <c r="L156">
        <f t="shared" si="35"/>
        <v>0</v>
      </c>
      <c r="N156">
        <v>7742</v>
      </c>
      <c r="O156">
        <f t="shared" si="36"/>
        <v>0</v>
      </c>
      <c r="Q156">
        <v>1</v>
      </c>
      <c r="R156">
        <f t="shared" si="37"/>
        <v>0</v>
      </c>
      <c r="T156">
        <v>0</v>
      </c>
      <c r="U156">
        <f t="shared" si="38"/>
        <v>0</v>
      </c>
      <c r="W156">
        <v>0</v>
      </c>
      <c r="X156">
        <f t="shared" si="39"/>
        <v>0</v>
      </c>
      <c r="Z156">
        <v>4</v>
      </c>
      <c r="AA156">
        <f t="shared" si="40"/>
        <v>1</v>
      </c>
      <c r="AC156">
        <v>7</v>
      </c>
      <c r="AD156">
        <f t="shared" si="41"/>
        <v>0</v>
      </c>
      <c r="AF156">
        <v>1280</v>
      </c>
      <c r="AG156">
        <f t="shared" si="42"/>
        <v>0</v>
      </c>
      <c r="AI156">
        <v>0</v>
      </c>
      <c r="AJ156">
        <f t="shared" si="43"/>
        <v>0</v>
      </c>
      <c r="AL156">
        <v>1962</v>
      </c>
      <c r="AM156">
        <f t="shared" si="44"/>
        <v>0</v>
      </c>
      <c r="AO156">
        <v>0</v>
      </c>
      <c r="AP156">
        <f t="shared" si="45"/>
        <v>0</v>
      </c>
      <c r="AR156">
        <v>98031</v>
      </c>
      <c r="AU156" t="s">
        <v>66</v>
      </c>
      <c r="AV156">
        <v>-122197</v>
      </c>
      <c r="AX156">
        <v>1450</v>
      </c>
      <c r="AY156">
        <f t="shared" si="46"/>
        <v>0</v>
      </c>
      <c r="BA156">
        <v>8316</v>
      </c>
      <c r="BB156">
        <f t="shared" si="47"/>
        <v>0</v>
      </c>
      <c r="BD156">
        <f t="shared" si="32"/>
        <v>220000</v>
      </c>
      <c r="BE156" t="b">
        <f t="shared" si="33"/>
        <v>0</v>
      </c>
    </row>
    <row r="157" spans="1:57">
      <c r="A157">
        <v>241900160</v>
      </c>
      <c r="B157" t="s">
        <v>263</v>
      </c>
      <c r="C157">
        <v>370000</v>
      </c>
      <c r="E157">
        <v>5</v>
      </c>
      <c r="F157">
        <f>IF(E157&gt;E$277,1,0)</f>
        <v>1</v>
      </c>
      <c r="H157" t="s">
        <v>26</v>
      </c>
      <c r="I157">
        <f t="shared" si="34"/>
        <v>1</v>
      </c>
      <c r="K157">
        <v>2740</v>
      </c>
      <c r="L157">
        <f t="shared" si="35"/>
        <v>1</v>
      </c>
      <c r="N157">
        <v>5460</v>
      </c>
      <c r="O157">
        <f t="shared" si="36"/>
        <v>0</v>
      </c>
      <c r="Q157">
        <v>2</v>
      </c>
      <c r="R157">
        <f t="shared" si="37"/>
        <v>1</v>
      </c>
      <c r="T157">
        <v>0</v>
      </c>
      <c r="U157">
        <f t="shared" si="38"/>
        <v>0</v>
      </c>
      <c r="W157">
        <v>0</v>
      </c>
      <c r="X157">
        <f t="shared" si="39"/>
        <v>0</v>
      </c>
      <c r="Z157">
        <v>3</v>
      </c>
      <c r="AA157">
        <f t="shared" si="40"/>
        <v>0</v>
      </c>
      <c r="AC157">
        <v>8</v>
      </c>
      <c r="AD157">
        <f t="shared" si="41"/>
        <v>1</v>
      </c>
      <c r="AF157">
        <v>2740</v>
      </c>
      <c r="AG157">
        <f t="shared" si="42"/>
        <v>1</v>
      </c>
      <c r="AI157">
        <v>0</v>
      </c>
      <c r="AJ157">
        <f t="shared" si="43"/>
        <v>0</v>
      </c>
      <c r="AL157">
        <v>2005</v>
      </c>
      <c r="AM157">
        <f t="shared" si="44"/>
        <v>1</v>
      </c>
      <c r="AO157">
        <v>0</v>
      </c>
      <c r="AP157">
        <f t="shared" si="45"/>
        <v>0</v>
      </c>
      <c r="AR157">
        <v>98031</v>
      </c>
      <c r="AU157" t="s">
        <v>83</v>
      </c>
      <c r="AV157">
        <v>-122204</v>
      </c>
      <c r="AX157">
        <v>2900</v>
      </c>
      <c r="AY157">
        <f t="shared" si="46"/>
        <v>1</v>
      </c>
      <c r="BA157">
        <v>5971</v>
      </c>
      <c r="BB157">
        <f t="shared" si="47"/>
        <v>0</v>
      </c>
      <c r="BD157">
        <f t="shared" si="32"/>
        <v>370000</v>
      </c>
      <c r="BE157" t="b">
        <f t="shared" si="33"/>
        <v>1</v>
      </c>
    </row>
    <row r="158" spans="1:57">
      <c r="A158">
        <v>9485300560</v>
      </c>
      <c r="B158" t="s">
        <v>264</v>
      </c>
      <c r="C158">
        <v>325000</v>
      </c>
      <c r="E158">
        <v>4</v>
      </c>
      <c r="F158">
        <f>IF(E158&gt;E$277,1,0)</f>
        <v>1</v>
      </c>
      <c r="H158" t="s">
        <v>111</v>
      </c>
      <c r="I158">
        <f t="shared" si="34"/>
        <v>1</v>
      </c>
      <c r="K158">
        <v>2110</v>
      </c>
      <c r="L158">
        <f t="shared" si="35"/>
        <v>1</v>
      </c>
      <c r="N158">
        <v>6838</v>
      </c>
      <c r="O158">
        <f t="shared" si="36"/>
        <v>0</v>
      </c>
      <c r="Q158">
        <v>2</v>
      </c>
      <c r="R158">
        <f t="shared" si="37"/>
        <v>1</v>
      </c>
      <c r="T158">
        <v>0</v>
      </c>
      <c r="U158">
        <f t="shared" si="38"/>
        <v>0</v>
      </c>
      <c r="W158">
        <v>0</v>
      </c>
      <c r="X158">
        <f t="shared" si="39"/>
        <v>0</v>
      </c>
      <c r="Z158">
        <v>4</v>
      </c>
      <c r="AA158">
        <f t="shared" si="40"/>
        <v>1</v>
      </c>
      <c r="AC158">
        <v>8</v>
      </c>
      <c r="AD158">
        <f t="shared" si="41"/>
        <v>1</v>
      </c>
      <c r="AF158">
        <v>2110</v>
      </c>
      <c r="AG158">
        <f t="shared" si="42"/>
        <v>1</v>
      </c>
      <c r="AI158">
        <v>0</v>
      </c>
      <c r="AJ158">
        <f t="shared" si="43"/>
        <v>0</v>
      </c>
      <c r="AL158">
        <v>1991</v>
      </c>
      <c r="AM158">
        <f t="shared" si="44"/>
        <v>1</v>
      </c>
      <c r="AO158">
        <v>0</v>
      </c>
      <c r="AP158">
        <f t="shared" si="45"/>
        <v>0</v>
      </c>
      <c r="AR158">
        <v>98031</v>
      </c>
      <c r="AU158" t="s">
        <v>265</v>
      </c>
      <c r="AV158">
        <v>-122171</v>
      </c>
      <c r="AX158">
        <v>2100</v>
      </c>
      <c r="AY158">
        <f t="shared" si="46"/>
        <v>1</v>
      </c>
      <c r="BA158">
        <v>7280</v>
      </c>
      <c r="BB158">
        <f t="shared" si="47"/>
        <v>0</v>
      </c>
      <c r="BD158">
        <f t="shared" si="32"/>
        <v>325000</v>
      </c>
      <c r="BE158" t="b">
        <f t="shared" si="33"/>
        <v>1</v>
      </c>
    </row>
    <row r="159" spans="1:57">
      <c r="A159">
        <v>1354600160</v>
      </c>
      <c r="B159" t="s">
        <v>266</v>
      </c>
      <c r="C159">
        <v>312000</v>
      </c>
      <c r="E159">
        <v>4</v>
      </c>
      <c r="F159">
        <f>IF(E159&gt;E$277,1,0)</f>
        <v>1</v>
      </c>
      <c r="H159" t="s">
        <v>37</v>
      </c>
      <c r="I159">
        <f t="shared" si="34"/>
        <v>1</v>
      </c>
      <c r="K159">
        <v>1930</v>
      </c>
      <c r="L159">
        <f t="shared" si="35"/>
        <v>0</v>
      </c>
      <c r="N159">
        <v>7452</v>
      </c>
      <c r="O159">
        <f t="shared" si="36"/>
        <v>0</v>
      </c>
      <c r="Q159">
        <v>1</v>
      </c>
      <c r="R159">
        <f t="shared" si="37"/>
        <v>0</v>
      </c>
      <c r="T159">
        <v>0</v>
      </c>
      <c r="U159">
        <f t="shared" si="38"/>
        <v>0</v>
      </c>
      <c r="W159">
        <v>0</v>
      </c>
      <c r="X159">
        <f t="shared" si="39"/>
        <v>0</v>
      </c>
      <c r="Z159">
        <v>3</v>
      </c>
      <c r="AA159">
        <f t="shared" si="40"/>
        <v>0</v>
      </c>
      <c r="AC159">
        <v>7</v>
      </c>
      <c r="AD159">
        <f t="shared" si="41"/>
        <v>0</v>
      </c>
      <c r="AF159">
        <v>1430</v>
      </c>
      <c r="AG159">
        <f t="shared" si="42"/>
        <v>0</v>
      </c>
      <c r="AI159">
        <v>500</v>
      </c>
      <c r="AJ159">
        <f t="shared" si="43"/>
        <v>1</v>
      </c>
      <c r="AL159">
        <v>1984</v>
      </c>
      <c r="AM159">
        <f t="shared" si="44"/>
        <v>1</v>
      </c>
      <c r="AO159">
        <v>0</v>
      </c>
      <c r="AP159">
        <f t="shared" si="45"/>
        <v>0</v>
      </c>
      <c r="AR159">
        <v>98031</v>
      </c>
      <c r="AU159" t="s">
        <v>267</v>
      </c>
      <c r="AV159">
        <v>-122189</v>
      </c>
      <c r="AX159">
        <v>1714</v>
      </c>
      <c r="AY159">
        <f t="shared" si="46"/>
        <v>0</v>
      </c>
      <c r="BA159">
        <v>7200</v>
      </c>
      <c r="BB159">
        <f t="shared" si="47"/>
        <v>0</v>
      </c>
      <c r="BD159">
        <f t="shared" si="32"/>
        <v>312000</v>
      </c>
      <c r="BE159" t="b">
        <f t="shared" si="33"/>
        <v>1</v>
      </c>
    </row>
    <row r="160" spans="1:57">
      <c r="A160">
        <v>6752600320</v>
      </c>
      <c r="B160" t="s">
        <v>268</v>
      </c>
      <c r="C160">
        <v>360000</v>
      </c>
      <c r="E160">
        <v>4</v>
      </c>
      <c r="F160">
        <f>IF(E160&gt;E$277,1,0)</f>
        <v>1</v>
      </c>
      <c r="H160" t="s">
        <v>26</v>
      </c>
      <c r="I160">
        <f t="shared" si="34"/>
        <v>1</v>
      </c>
      <c r="K160">
        <v>2020</v>
      </c>
      <c r="L160">
        <f t="shared" si="35"/>
        <v>1</v>
      </c>
      <c r="N160">
        <v>7289</v>
      </c>
      <c r="O160">
        <f t="shared" si="36"/>
        <v>0</v>
      </c>
      <c r="Q160">
        <v>2</v>
      </c>
      <c r="R160">
        <f t="shared" si="37"/>
        <v>1</v>
      </c>
      <c r="T160">
        <v>0</v>
      </c>
      <c r="U160">
        <f t="shared" si="38"/>
        <v>0</v>
      </c>
      <c r="W160">
        <v>0</v>
      </c>
      <c r="X160">
        <f t="shared" si="39"/>
        <v>0</v>
      </c>
      <c r="Z160">
        <v>3</v>
      </c>
      <c r="AA160">
        <f t="shared" si="40"/>
        <v>0</v>
      </c>
      <c r="AC160">
        <v>7</v>
      </c>
      <c r="AD160">
        <f t="shared" si="41"/>
        <v>0</v>
      </c>
      <c r="AF160">
        <v>2020</v>
      </c>
      <c r="AG160">
        <f t="shared" si="42"/>
        <v>1</v>
      </c>
      <c r="AI160">
        <v>0</v>
      </c>
      <c r="AJ160">
        <f t="shared" si="43"/>
        <v>0</v>
      </c>
      <c r="AL160">
        <v>1994</v>
      </c>
      <c r="AM160">
        <f t="shared" si="44"/>
        <v>1</v>
      </c>
      <c r="AO160">
        <v>0</v>
      </c>
      <c r="AP160">
        <f t="shared" si="45"/>
        <v>0</v>
      </c>
      <c r="AR160">
        <v>98031</v>
      </c>
      <c r="AU160">
        <v>47401</v>
      </c>
      <c r="AV160">
        <v>-122171</v>
      </c>
      <c r="AX160">
        <v>2090</v>
      </c>
      <c r="AY160">
        <f t="shared" si="46"/>
        <v>1</v>
      </c>
      <c r="BA160">
        <v>7259</v>
      </c>
      <c r="BB160">
        <f t="shared" si="47"/>
        <v>0</v>
      </c>
      <c r="BD160">
        <f t="shared" si="32"/>
        <v>360000</v>
      </c>
      <c r="BE160" t="b">
        <f t="shared" si="33"/>
        <v>1</v>
      </c>
    </row>
    <row r="161" spans="1:57">
      <c r="A161">
        <v>2212200270</v>
      </c>
      <c r="B161" t="s">
        <v>134</v>
      </c>
      <c r="C161">
        <v>300000</v>
      </c>
      <c r="E161">
        <v>3</v>
      </c>
      <c r="F161">
        <f>IF(E161&gt;E$277,1,0)</f>
        <v>0</v>
      </c>
      <c r="H161" t="s">
        <v>31</v>
      </c>
      <c r="I161">
        <f t="shared" si="34"/>
        <v>1</v>
      </c>
      <c r="K161">
        <v>1730</v>
      </c>
      <c r="L161">
        <f t="shared" si="35"/>
        <v>0</v>
      </c>
      <c r="N161">
        <v>6900</v>
      </c>
      <c r="O161">
        <f t="shared" si="36"/>
        <v>0</v>
      </c>
      <c r="Q161">
        <v>1</v>
      </c>
      <c r="R161">
        <f t="shared" si="37"/>
        <v>0</v>
      </c>
      <c r="T161">
        <v>0</v>
      </c>
      <c r="U161">
        <f t="shared" si="38"/>
        <v>0</v>
      </c>
      <c r="W161">
        <v>0</v>
      </c>
      <c r="X161">
        <f t="shared" si="39"/>
        <v>0</v>
      </c>
      <c r="Z161">
        <v>4</v>
      </c>
      <c r="AA161">
        <f t="shared" si="40"/>
        <v>1</v>
      </c>
      <c r="AC161">
        <v>7</v>
      </c>
      <c r="AD161">
        <f t="shared" si="41"/>
        <v>0</v>
      </c>
      <c r="AF161">
        <v>1130</v>
      </c>
      <c r="AG161">
        <f t="shared" si="42"/>
        <v>0</v>
      </c>
      <c r="AI161">
        <v>600</v>
      </c>
      <c r="AJ161">
        <f t="shared" si="43"/>
        <v>1</v>
      </c>
      <c r="AL161">
        <v>1976</v>
      </c>
      <c r="AM161">
        <f t="shared" si="44"/>
        <v>0</v>
      </c>
      <c r="AO161">
        <v>0</v>
      </c>
      <c r="AP161">
        <f t="shared" si="45"/>
        <v>0</v>
      </c>
      <c r="AR161">
        <v>98031</v>
      </c>
      <c r="AU161" t="s">
        <v>269</v>
      </c>
      <c r="AV161">
        <v>-122188</v>
      </c>
      <c r="AX161">
        <v>1950</v>
      </c>
      <c r="AY161">
        <f t="shared" si="46"/>
        <v>1</v>
      </c>
      <c r="BA161">
        <v>7200</v>
      </c>
      <c r="BB161">
        <f t="shared" si="47"/>
        <v>0</v>
      </c>
      <c r="BD161">
        <f t="shared" si="32"/>
        <v>300000</v>
      </c>
      <c r="BE161" t="b">
        <f t="shared" si="33"/>
        <v>0</v>
      </c>
    </row>
    <row r="162" spans="1:57">
      <c r="A162">
        <v>7429000240</v>
      </c>
      <c r="B162" t="s">
        <v>270</v>
      </c>
      <c r="C162">
        <v>422500</v>
      </c>
      <c r="E162">
        <v>4</v>
      </c>
      <c r="F162">
        <f>IF(E162&gt;E$277,1,0)</f>
        <v>1</v>
      </c>
      <c r="H162" t="s">
        <v>26</v>
      </c>
      <c r="I162">
        <f t="shared" si="34"/>
        <v>1</v>
      </c>
      <c r="K162">
        <v>2550</v>
      </c>
      <c r="L162">
        <f t="shared" si="35"/>
        <v>1</v>
      </c>
      <c r="N162">
        <v>8824</v>
      </c>
      <c r="O162">
        <f t="shared" si="36"/>
        <v>0</v>
      </c>
      <c r="Q162">
        <v>2</v>
      </c>
      <c r="R162">
        <f t="shared" si="37"/>
        <v>1</v>
      </c>
      <c r="T162">
        <v>0</v>
      </c>
      <c r="U162">
        <f t="shared" si="38"/>
        <v>0</v>
      </c>
      <c r="W162">
        <v>0</v>
      </c>
      <c r="X162">
        <f t="shared" si="39"/>
        <v>0</v>
      </c>
      <c r="Z162">
        <v>3</v>
      </c>
      <c r="AA162">
        <f t="shared" si="40"/>
        <v>0</v>
      </c>
      <c r="AC162">
        <v>9</v>
      </c>
      <c r="AD162">
        <f t="shared" si="41"/>
        <v>1</v>
      </c>
      <c r="AF162">
        <v>2550</v>
      </c>
      <c r="AG162">
        <f t="shared" si="42"/>
        <v>1</v>
      </c>
      <c r="AI162">
        <v>0</v>
      </c>
      <c r="AJ162">
        <f t="shared" si="43"/>
        <v>0</v>
      </c>
      <c r="AL162">
        <v>1990</v>
      </c>
      <c r="AM162">
        <f t="shared" si="44"/>
        <v>1</v>
      </c>
      <c r="AO162">
        <v>0</v>
      </c>
      <c r="AP162">
        <f t="shared" si="45"/>
        <v>0</v>
      </c>
      <c r="AR162">
        <v>98031</v>
      </c>
      <c r="AU162" t="s">
        <v>271</v>
      </c>
      <c r="AV162">
        <v>-122212</v>
      </c>
      <c r="AX162">
        <v>2630</v>
      </c>
      <c r="AY162">
        <f t="shared" si="46"/>
        <v>1</v>
      </c>
      <c r="BA162">
        <v>11237</v>
      </c>
      <c r="BB162">
        <f t="shared" si="47"/>
        <v>1</v>
      </c>
      <c r="BD162">
        <f t="shared" si="32"/>
        <v>422500</v>
      </c>
      <c r="BE162" t="b">
        <f t="shared" si="33"/>
        <v>1</v>
      </c>
    </row>
    <row r="163" spans="1:57">
      <c r="A163">
        <v>8731730710</v>
      </c>
      <c r="B163" t="s">
        <v>222</v>
      </c>
      <c r="C163">
        <v>215000</v>
      </c>
      <c r="E163">
        <v>3</v>
      </c>
      <c r="F163">
        <f>IF(E163&gt;E$277,1,0)</f>
        <v>0</v>
      </c>
      <c r="H163">
        <v>1</v>
      </c>
      <c r="I163">
        <f t="shared" si="34"/>
        <v>0</v>
      </c>
      <c r="K163">
        <v>1180</v>
      </c>
      <c r="L163">
        <f t="shared" si="35"/>
        <v>0</v>
      </c>
      <c r="N163">
        <v>9000</v>
      </c>
      <c r="O163">
        <f t="shared" si="36"/>
        <v>0</v>
      </c>
      <c r="Q163">
        <v>1</v>
      </c>
      <c r="R163">
        <f t="shared" si="37"/>
        <v>0</v>
      </c>
      <c r="T163">
        <v>0</v>
      </c>
      <c r="U163">
        <f t="shared" si="38"/>
        <v>0</v>
      </c>
      <c r="W163">
        <v>0</v>
      </c>
      <c r="X163">
        <f t="shared" si="39"/>
        <v>0</v>
      </c>
      <c r="Z163">
        <v>4</v>
      </c>
      <c r="AA163">
        <f t="shared" si="40"/>
        <v>1</v>
      </c>
      <c r="AC163">
        <v>7</v>
      </c>
      <c r="AD163">
        <f t="shared" si="41"/>
        <v>0</v>
      </c>
      <c r="AF163">
        <v>1180</v>
      </c>
      <c r="AG163">
        <f t="shared" si="42"/>
        <v>0</v>
      </c>
      <c r="AI163">
        <v>0</v>
      </c>
      <c r="AJ163">
        <f t="shared" si="43"/>
        <v>0</v>
      </c>
      <c r="AL163">
        <v>1970</v>
      </c>
      <c r="AM163">
        <f t="shared" si="44"/>
        <v>0</v>
      </c>
      <c r="AO163">
        <v>0</v>
      </c>
      <c r="AP163">
        <f t="shared" si="45"/>
        <v>0</v>
      </c>
      <c r="AR163">
        <v>98031</v>
      </c>
      <c r="AU163" t="s">
        <v>272</v>
      </c>
      <c r="AV163">
        <v>-122166</v>
      </c>
      <c r="AX163">
        <v>1290</v>
      </c>
      <c r="AY163">
        <f t="shared" si="46"/>
        <v>0</v>
      </c>
      <c r="BA163">
        <v>8316</v>
      </c>
      <c r="BB163">
        <f t="shared" si="47"/>
        <v>0</v>
      </c>
      <c r="BD163">
        <f t="shared" si="32"/>
        <v>215000</v>
      </c>
      <c r="BE163" t="b">
        <f t="shared" si="33"/>
        <v>0</v>
      </c>
    </row>
    <row r="164" spans="1:57">
      <c r="A164">
        <v>1722059222</v>
      </c>
      <c r="B164" t="s">
        <v>273</v>
      </c>
      <c r="C164">
        <v>350000</v>
      </c>
      <c r="E164">
        <v>3</v>
      </c>
      <c r="F164">
        <f>IF(E164&gt;E$277,1,0)</f>
        <v>0</v>
      </c>
      <c r="H164" t="s">
        <v>42</v>
      </c>
      <c r="I164">
        <f t="shared" si="34"/>
        <v>1</v>
      </c>
      <c r="K164">
        <v>1550</v>
      </c>
      <c r="L164">
        <f t="shared" si="35"/>
        <v>0</v>
      </c>
      <c r="N164">
        <v>40752</v>
      </c>
      <c r="O164">
        <f t="shared" si="36"/>
        <v>1</v>
      </c>
      <c r="Q164">
        <v>1</v>
      </c>
      <c r="R164">
        <f t="shared" si="37"/>
        <v>0</v>
      </c>
      <c r="T164">
        <v>0</v>
      </c>
      <c r="U164">
        <f t="shared" si="38"/>
        <v>0</v>
      </c>
      <c r="W164">
        <v>0</v>
      </c>
      <c r="X164">
        <f t="shared" si="39"/>
        <v>0</v>
      </c>
      <c r="Z164">
        <v>5</v>
      </c>
      <c r="AA164">
        <f t="shared" si="40"/>
        <v>1</v>
      </c>
      <c r="AC164">
        <v>7</v>
      </c>
      <c r="AD164">
        <f t="shared" si="41"/>
        <v>0</v>
      </c>
      <c r="AF164">
        <v>1550</v>
      </c>
      <c r="AG164">
        <f t="shared" si="42"/>
        <v>0</v>
      </c>
      <c r="AI164">
        <v>0</v>
      </c>
      <c r="AJ164">
        <f t="shared" si="43"/>
        <v>0</v>
      </c>
      <c r="AL164">
        <v>1954</v>
      </c>
      <c r="AM164">
        <f t="shared" si="44"/>
        <v>0</v>
      </c>
      <c r="AO164">
        <v>0</v>
      </c>
      <c r="AP164">
        <f t="shared" si="45"/>
        <v>0</v>
      </c>
      <c r="AR164">
        <v>98031</v>
      </c>
      <c r="AU164">
        <v>47394</v>
      </c>
      <c r="AV164">
        <v>-122202</v>
      </c>
      <c r="AX164">
        <v>1550</v>
      </c>
      <c r="AY164">
        <f t="shared" si="46"/>
        <v>0</v>
      </c>
      <c r="BA164">
        <v>8000</v>
      </c>
      <c r="BB164">
        <f t="shared" si="47"/>
        <v>0</v>
      </c>
      <c r="BD164">
        <f t="shared" si="32"/>
        <v>350000</v>
      </c>
      <c r="BE164" t="b">
        <f t="shared" si="33"/>
        <v>1</v>
      </c>
    </row>
    <row r="165" spans="1:57">
      <c r="A165">
        <v>4224100030</v>
      </c>
      <c r="B165" t="s">
        <v>274</v>
      </c>
      <c r="C165">
        <v>372000</v>
      </c>
      <c r="E165">
        <v>4</v>
      </c>
      <c r="F165">
        <f>IF(E165&gt;E$277,1,0)</f>
        <v>1</v>
      </c>
      <c r="H165" t="s">
        <v>26</v>
      </c>
      <c r="I165">
        <f t="shared" si="34"/>
        <v>1</v>
      </c>
      <c r="K165">
        <v>2520</v>
      </c>
      <c r="L165">
        <f t="shared" si="35"/>
        <v>1</v>
      </c>
      <c r="N165">
        <v>9604</v>
      </c>
      <c r="O165">
        <f t="shared" si="36"/>
        <v>0</v>
      </c>
      <c r="Q165">
        <v>2</v>
      </c>
      <c r="R165">
        <f t="shared" si="37"/>
        <v>1</v>
      </c>
      <c r="T165">
        <v>0</v>
      </c>
      <c r="U165">
        <f t="shared" si="38"/>
        <v>0</v>
      </c>
      <c r="W165">
        <v>0</v>
      </c>
      <c r="X165">
        <f t="shared" si="39"/>
        <v>0</v>
      </c>
      <c r="Z165">
        <v>3</v>
      </c>
      <c r="AA165">
        <f t="shared" si="40"/>
        <v>0</v>
      </c>
      <c r="AC165">
        <v>9</v>
      </c>
      <c r="AD165">
        <f t="shared" si="41"/>
        <v>1</v>
      </c>
      <c r="AF165">
        <v>2520</v>
      </c>
      <c r="AG165">
        <f t="shared" si="42"/>
        <v>1</v>
      </c>
      <c r="AI165">
        <v>0</v>
      </c>
      <c r="AJ165">
        <f t="shared" si="43"/>
        <v>0</v>
      </c>
      <c r="AL165">
        <v>1990</v>
      </c>
      <c r="AM165">
        <f t="shared" si="44"/>
        <v>1</v>
      </c>
      <c r="AO165">
        <v>0</v>
      </c>
      <c r="AP165">
        <f t="shared" si="45"/>
        <v>0</v>
      </c>
      <c r="AR165">
        <v>98031</v>
      </c>
      <c r="AU165" t="s">
        <v>275</v>
      </c>
      <c r="AV165">
        <v>-122216</v>
      </c>
      <c r="AX165">
        <v>2540</v>
      </c>
      <c r="AY165">
        <f t="shared" si="46"/>
        <v>1</v>
      </c>
      <c r="BA165">
        <v>9793</v>
      </c>
      <c r="BB165">
        <f t="shared" si="47"/>
        <v>1</v>
      </c>
      <c r="BD165">
        <f t="shared" si="32"/>
        <v>372000</v>
      </c>
      <c r="BE165" t="b">
        <f t="shared" si="33"/>
        <v>1</v>
      </c>
    </row>
    <row r="166" spans="1:57">
      <c r="A166">
        <v>2597150270</v>
      </c>
      <c r="B166" t="s">
        <v>276</v>
      </c>
      <c r="C166">
        <v>312000</v>
      </c>
      <c r="E166">
        <v>4</v>
      </c>
      <c r="F166">
        <f>IF(E166&gt;E$277,1,0)</f>
        <v>1</v>
      </c>
      <c r="H166" t="s">
        <v>26</v>
      </c>
      <c r="I166">
        <f t="shared" si="34"/>
        <v>1</v>
      </c>
      <c r="K166">
        <v>1790</v>
      </c>
      <c r="L166">
        <f t="shared" si="35"/>
        <v>0</v>
      </c>
      <c r="N166">
        <v>10584</v>
      </c>
      <c r="O166">
        <f t="shared" si="36"/>
        <v>0</v>
      </c>
      <c r="Q166">
        <v>1</v>
      </c>
      <c r="R166">
        <f t="shared" si="37"/>
        <v>0</v>
      </c>
      <c r="T166">
        <v>0</v>
      </c>
      <c r="U166">
        <f t="shared" si="38"/>
        <v>0</v>
      </c>
      <c r="W166">
        <v>0</v>
      </c>
      <c r="X166">
        <f t="shared" si="39"/>
        <v>0</v>
      </c>
      <c r="Z166">
        <v>4</v>
      </c>
      <c r="AA166">
        <f t="shared" si="40"/>
        <v>1</v>
      </c>
      <c r="AC166">
        <v>7</v>
      </c>
      <c r="AD166">
        <f t="shared" si="41"/>
        <v>0</v>
      </c>
      <c r="AF166">
        <v>1290</v>
      </c>
      <c r="AG166">
        <f t="shared" si="42"/>
        <v>0</v>
      </c>
      <c r="AI166">
        <v>500</v>
      </c>
      <c r="AJ166">
        <f t="shared" si="43"/>
        <v>1</v>
      </c>
      <c r="AL166">
        <v>1981</v>
      </c>
      <c r="AM166">
        <f t="shared" si="44"/>
        <v>0</v>
      </c>
      <c r="AO166">
        <v>0</v>
      </c>
      <c r="AP166">
        <f t="shared" si="45"/>
        <v>0</v>
      </c>
      <c r="AR166">
        <v>98031</v>
      </c>
      <c r="AU166" t="s">
        <v>277</v>
      </c>
      <c r="AV166">
        <v>-122188</v>
      </c>
      <c r="AX166">
        <v>1730</v>
      </c>
      <c r="AY166">
        <f t="shared" si="46"/>
        <v>0</v>
      </c>
      <c r="BA166">
        <v>9120</v>
      </c>
      <c r="BB166">
        <f t="shared" si="47"/>
        <v>1</v>
      </c>
      <c r="BD166">
        <f t="shared" si="32"/>
        <v>312000</v>
      </c>
      <c r="BE166" t="b">
        <f t="shared" si="33"/>
        <v>1</v>
      </c>
    </row>
    <row r="167" spans="1:57">
      <c r="A167">
        <v>5201810060</v>
      </c>
      <c r="B167" t="s">
        <v>278</v>
      </c>
      <c r="C167">
        <v>319000</v>
      </c>
      <c r="E167">
        <v>4</v>
      </c>
      <c r="F167">
        <f>IF(E167&gt;E$277,1,0)</f>
        <v>1</v>
      </c>
      <c r="H167" t="s">
        <v>26</v>
      </c>
      <c r="I167">
        <f t="shared" si="34"/>
        <v>1</v>
      </c>
      <c r="K167">
        <v>1930</v>
      </c>
      <c r="L167">
        <f t="shared" si="35"/>
        <v>0</v>
      </c>
      <c r="N167">
        <v>8336</v>
      </c>
      <c r="O167">
        <f t="shared" si="36"/>
        <v>0</v>
      </c>
      <c r="Q167">
        <v>2</v>
      </c>
      <c r="R167">
        <f t="shared" si="37"/>
        <v>1</v>
      </c>
      <c r="T167">
        <v>0</v>
      </c>
      <c r="U167">
        <f t="shared" si="38"/>
        <v>0</v>
      </c>
      <c r="W167">
        <v>0</v>
      </c>
      <c r="X167">
        <f t="shared" si="39"/>
        <v>0</v>
      </c>
      <c r="Z167">
        <v>3</v>
      </c>
      <c r="AA167">
        <f t="shared" si="40"/>
        <v>0</v>
      </c>
      <c r="AC167">
        <v>8</v>
      </c>
      <c r="AD167">
        <f t="shared" si="41"/>
        <v>1</v>
      </c>
      <c r="AF167">
        <v>1930</v>
      </c>
      <c r="AG167">
        <f t="shared" si="42"/>
        <v>1</v>
      </c>
      <c r="AI167">
        <v>0</v>
      </c>
      <c r="AJ167">
        <f t="shared" si="43"/>
        <v>0</v>
      </c>
      <c r="AL167">
        <v>1995</v>
      </c>
      <c r="AM167">
        <f t="shared" si="44"/>
        <v>1</v>
      </c>
      <c r="AO167">
        <v>0</v>
      </c>
      <c r="AP167">
        <f t="shared" si="45"/>
        <v>0</v>
      </c>
      <c r="AR167">
        <v>98031</v>
      </c>
      <c r="AU167" t="s">
        <v>207</v>
      </c>
      <c r="AV167">
        <v>-122166</v>
      </c>
      <c r="AX167">
        <v>2280</v>
      </c>
      <c r="AY167">
        <f t="shared" si="46"/>
        <v>1</v>
      </c>
      <c r="BA167">
        <v>7959</v>
      </c>
      <c r="BB167">
        <f t="shared" si="47"/>
        <v>0</v>
      </c>
      <c r="BD167">
        <f t="shared" si="32"/>
        <v>319000</v>
      </c>
      <c r="BE167" t="b">
        <f t="shared" si="33"/>
        <v>1</v>
      </c>
    </row>
    <row r="168" spans="1:57">
      <c r="A168">
        <v>241900060</v>
      </c>
      <c r="B168" t="s">
        <v>149</v>
      </c>
      <c r="C168">
        <v>354000</v>
      </c>
      <c r="E168">
        <v>4</v>
      </c>
      <c r="F168">
        <f>IF(E168&gt;E$277,1,0)</f>
        <v>1</v>
      </c>
      <c r="H168" t="s">
        <v>26</v>
      </c>
      <c r="I168">
        <f t="shared" si="34"/>
        <v>1</v>
      </c>
      <c r="K168">
        <v>2580</v>
      </c>
      <c r="L168">
        <f t="shared" si="35"/>
        <v>1</v>
      </c>
      <c r="N168">
        <v>5476</v>
      </c>
      <c r="O168">
        <f t="shared" si="36"/>
        <v>0</v>
      </c>
      <c r="Q168">
        <v>2</v>
      </c>
      <c r="R168">
        <f t="shared" si="37"/>
        <v>1</v>
      </c>
      <c r="T168">
        <v>0</v>
      </c>
      <c r="U168">
        <f t="shared" si="38"/>
        <v>0</v>
      </c>
      <c r="W168">
        <v>0</v>
      </c>
      <c r="X168">
        <f t="shared" si="39"/>
        <v>0</v>
      </c>
      <c r="Z168">
        <v>3</v>
      </c>
      <c r="AA168">
        <f t="shared" si="40"/>
        <v>0</v>
      </c>
      <c r="AC168">
        <v>8</v>
      </c>
      <c r="AD168">
        <f t="shared" si="41"/>
        <v>1</v>
      </c>
      <c r="AF168">
        <v>2580</v>
      </c>
      <c r="AG168">
        <f t="shared" si="42"/>
        <v>1</v>
      </c>
      <c r="AI168">
        <v>0</v>
      </c>
      <c r="AJ168">
        <f t="shared" si="43"/>
        <v>0</v>
      </c>
      <c r="AL168">
        <v>2005</v>
      </c>
      <c r="AM168">
        <f t="shared" si="44"/>
        <v>1</v>
      </c>
      <c r="AO168">
        <v>0</v>
      </c>
      <c r="AP168">
        <f t="shared" si="45"/>
        <v>0</v>
      </c>
      <c r="AR168">
        <v>98031</v>
      </c>
      <c r="AU168" t="s">
        <v>83</v>
      </c>
      <c r="AV168">
        <v>-122205</v>
      </c>
      <c r="AX168">
        <v>2900</v>
      </c>
      <c r="AY168">
        <f t="shared" si="46"/>
        <v>1</v>
      </c>
      <c r="BA168">
        <v>5476</v>
      </c>
      <c r="BB168">
        <f t="shared" si="47"/>
        <v>0</v>
      </c>
      <c r="BD168">
        <f t="shared" si="32"/>
        <v>354000</v>
      </c>
      <c r="BE168" t="b">
        <f t="shared" si="33"/>
        <v>1</v>
      </c>
    </row>
    <row r="169" spans="1:57">
      <c r="A169">
        <v>3374500240</v>
      </c>
      <c r="B169" t="s">
        <v>100</v>
      </c>
      <c r="C169">
        <v>365000</v>
      </c>
      <c r="E169">
        <v>3</v>
      </c>
      <c r="F169">
        <f>IF(E169&gt;E$277,1,0)</f>
        <v>0</v>
      </c>
      <c r="H169" t="s">
        <v>26</v>
      </c>
      <c r="I169">
        <f t="shared" si="34"/>
        <v>1</v>
      </c>
      <c r="K169">
        <v>2470</v>
      </c>
      <c r="L169">
        <f t="shared" si="35"/>
        <v>1</v>
      </c>
      <c r="N169">
        <v>7700</v>
      </c>
      <c r="O169">
        <f t="shared" si="36"/>
        <v>0</v>
      </c>
      <c r="Q169">
        <v>2</v>
      </c>
      <c r="R169">
        <f t="shared" si="37"/>
        <v>1</v>
      </c>
      <c r="T169">
        <v>0</v>
      </c>
      <c r="U169">
        <f t="shared" si="38"/>
        <v>0</v>
      </c>
      <c r="W169">
        <v>0</v>
      </c>
      <c r="X169">
        <f t="shared" si="39"/>
        <v>0</v>
      </c>
      <c r="Z169">
        <v>4</v>
      </c>
      <c r="AA169">
        <f t="shared" si="40"/>
        <v>1</v>
      </c>
      <c r="AC169">
        <v>8</v>
      </c>
      <c r="AD169">
        <f t="shared" si="41"/>
        <v>1</v>
      </c>
      <c r="AF169">
        <v>2470</v>
      </c>
      <c r="AG169">
        <f t="shared" si="42"/>
        <v>1</v>
      </c>
      <c r="AI169">
        <v>0</v>
      </c>
      <c r="AJ169">
        <f t="shared" si="43"/>
        <v>0</v>
      </c>
      <c r="AL169">
        <v>1990</v>
      </c>
      <c r="AM169">
        <f t="shared" si="44"/>
        <v>1</v>
      </c>
      <c r="AO169">
        <v>0</v>
      </c>
      <c r="AP169">
        <f t="shared" si="45"/>
        <v>0</v>
      </c>
      <c r="AR169">
        <v>98031</v>
      </c>
      <c r="AU169" t="s">
        <v>204</v>
      </c>
      <c r="AV169" t="s">
        <v>80</v>
      </c>
      <c r="AX169">
        <v>2400</v>
      </c>
      <c r="AY169">
        <f t="shared" si="46"/>
        <v>1</v>
      </c>
      <c r="BA169">
        <v>7700</v>
      </c>
      <c r="BB169">
        <f t="shared" si="47"/>
        <v>0</v>
      </c>
      <c r="BD169">
        <f t="shared" si="32"/>
        <v>365000</v>
      </c>
      <c r="BE169" t="b">
        <f t="shared" si="33"/>
        <v>1</v>
      </c>
    </row>
    <row r="170" spans="1:57">
      <c r="A170">
        <v>3216900070</v>
      </c>
      <c r="B170" t="s">
        <v>41</v>
      </c>
      <c r="C170">
        <v>382500</v>
      </c>
      <c r="E170">
        <v>4</v>
      </c>
      <c r="F170">
        <f>IF(E170&gt;E$277,1,0)</f>
        <v>1</v>
      </c>
      <c r="H170" t="s">
        <v>26</v>
      </c>
      <c r="I170">
        <f t="shared" si="34"/>
        <v>1</v>
      </c>
      <c r="K170">
        <v>2210</v>
      </c>
      <c r="L170">
        <f t="shared" si="35"/>
        <v>1</v>
      </c>
      <c r="N170">
        <v>7079</v>
      </c>
      <c r="O170">
        <f t="shared" si="36"/>
        <v>0</v>
      </c>
      <c r="Q170">
        <v>2</v>
      </c>
      <c r="R170">
        <f t="shared" si="37"/>
        <v>1</v>
      </c>
      <c r="T170">
        <v>0</v>
      </c>
      <c r="U170">
        <f t="shared" si="38"/>
        <v>0</v>
      </c>
      <c r="W170">
        <v>0</v>
      </c>
      <c r="X170">
        <f t="shared" si="39"/>
        <v>0</v>
      </c>
      <c r="Z170">
        <v>3</v>
      </c>
      <c r="AA170">
        <f t="shared" si="40"/>
        <v>0</v>
      </c>
      <c r="AC170">
        <v>8</v>
      </c>
      <c r="AD170">
        <f t="shared" si="41"/>
        <v>1</v>
      </c>
      <c r="AF170">
        <v>2210</v>
      </c>
      <c r="AG170">
        <f t="shared" si="42"/>
        <v>1</v>
      </c>
      <c r="AI170">
        <v>0</v>
      </c>
      <c r="AJ170">
        <f t="shared" si="43"/>
        <v>0</v>
      </c>
      <c r="AL170">
        <v>1993</v>
      </c>
      <c r="AM170">
        <f t="shared" si="44"/>
        <v>1</v>
      </c>
      <c r="AO170">
        <v>0</v>
      </c>
      <c r="AP170">
        <f t="shared" si="45"/>
        <v>0</v>
      </c>
      <c r="AR170">
        <v>98031</v>
      </c>
      <c r="AU170" t="s">
        <v>47</v>
      </c>
      <c r="AV170">
        <v>-122183</v>
      </c>
      <c r="AX170">
        <v>1970</v>
      </c>
      <c r="AY170">
        <f t="shared" si="46"/>
        <v>1</v>
      </c>
      <c r="BA170">
        <v>7000</v>
      </c>
      <c r="BB170">
        <f t="shared" si="47"/>
        <v>0</v>
      </c>
      <c r="BD170">
        <f t="shared" si="32"/>
        <v>382500</v>
      </c>
      <c r="BE170" t="b">
        <f t="shared" si="33"/>
        <v>1</v>
      </c>
    </row>
    <row r="171" spans="1:57">
      <c r="A171">
        <v>6648701740</v>
      </c>
      <c r="B171" t="s">
        <v>134</v>
      </c>
      <c r="C171">
        <v>270000</v>
      </c>
      <c r="E171">
        <v>5</v>
      </c>
      <c r="F171">
        <f>IF(E171&gt;E$277,1,0)</f>
        <v>1</v>
      </c>
      <c r="H171" t="s">
        <v>26</v>
      </c>
      <c r="I171">
        <f t="shared" si="34"/>
        <v>1</v>
      </c>
      <c r="K171">
        <v>2140</v>
      </c>
      <c r="L171">
        <f t="shared" si="35"/>
        <v>1</v>
      </c>
      <c r="N171">
        <v>10320</v>
      </c>
      <c r="O171">
        <f t="shared" si="36"/>
        <v>0</v>
      </c>
      <c r="Q171">
        <v>1</v>
      </c>
      <c r="R171">
        <f t="shared" si="37"/>
        <v>0</v>
      </c>
      <c r="T171">
        <v>0</v>
      </c>
      <c r="U171">
        <f t="shared" si="38"/>
        <v>0</v>
      </c>
      <c r="W171">
        <v>0</v>
      </c>
      <c r="X171">
        <f t="shared" si="39"/>
        <v>0</v>
      </c>
      <c r="Z171">
        <v>4</v>
      </c>
      <c r="AA171">
        <f t="shared" si="40"/>
        <v>1</v>
      </c>
      <c r="AC171">
        <v>7</v>
      </c>
      <c r="AD171">
        <f t="shared" si="41"/>
        <v>0</v>
      </c>
      <c r="AF171">
        <v>1330</v>
      </c>
      <c r="AG171">
        <f t="shared" si="42"/>
        <v>0</v>
      </c>
      <c r="AI171">
        <v>810</v>
      </c>
      <c r="AJ171">
        <f t="shared" si="43"/>
        <v>1</v>
      </c>
      <c r="AL171">
        <v>1967</v>
      </c>
      <c r="AM171">
        <f t="shared" si="44"/>
        <v>0</v>
      </c>
      <c r="AO171">
        <v>0</v>
      </c>
      <c r="AP171">
        <f t="shared" si="45"/>
        <v>0</v>
      </c>
      <c r="AR171">
        <v>98031</v>
      </c>
      <c r="AU171" t="s">
        <v>279</v>
      </c>
      <c r="AV171">
        <v>-122194</v>
      </c>
      <c r="AX171">
        <v>2050</v>
      </c>
      <c r="AY171">
        <f t="shared" si="46"/>
        <v>1</v>
      </c>
      <c r="BA171">
        <v>8964</v>
      </c>
      <c r="BB171">
        <f t="shared" si="47"/>
        <v>1</v>
      </c>
      <c r="BD171">
        <f t="shared" si="32"/>
        <v>270000</v>
      </c>
      <c r="BE171" t="b">
        <f t="shared" si="33"/>
        <v>0</v>
      </c>
    </row>
    <row r="172" spans="1:57">
      <c r="A172">
        <v>8078550320</v>
      </c>
      <c r="B172" t="s">
        <v>280</v>
      </c>
      <c r="C172">
        <v>290000</v>
      </c>
      <c r="E172">
        <v>3</v>
      </c>
      <c r="F172">
        <f>IF(E172&gt;E$277,1,0)</f>
        <v>0</v>
      </c>
      <c r="H172">
        <v>2</v>
      </c>
      <c r="I172">
        <f t="shared" si="34"/>
        <v>1</v>
      </c>
      <c r="K172">
        <v>1260</v>
      </c>
      <c r="L172">
        <f t="shared" si="35"/>
        <v>0</v>
      </c>
      <c r="N172">
        <v>7346</v>
      </c>
      <c r="O172">
        <f t="shared" si="36"/>
        <v>0</v>
      </c>
      <c r="Q172">
        <v>1</v>
      </c>
      <c r="R172">
        <f t="shared" si="37"/>
        <v>0</v>
      </c>
      <c r="T172">
        <v>0</v>
      </c>
      <c r="U172">
        <f t="shared" si="38"/>
        <v>0</v>
      </c>
      <c r="W172">
        <v>0</v>
      </c>
      <c r="X172">
        <f t="shared" si="39"/>
        <v>0</v>
      </c>
      <c r="Z172">
        <v>3</v>
      </c>
      <c r="AA172">
        <f t="shared" si="40"/>
        <v>0</v>
      </c>
      <c r="AC172">
        <v>7</v>
      </c>
      <c r="AD172">
        <f t="shared" si="41"/>
        <v>0</v>
      </c>
      <c r="AF172">
        <v>1260</v>
      </c>
      <c r="AG172">
        <f t="shared" si="42"/>
        <v>0</v>
      </c>
      <c r="AI172">
        <v>0</v>
      </c>
      <c r="AJ172">
        <f t="shared" si="43"/>
        <v>0</v>
      </c>
      <c r="AL172">
        <v>1987</v>
      </c>
      <c r="AM172">
        <f t="shared" si="44"/>
        <v>1</v>
      </c>
      <c r="AO172">
        <v>0</v>
      </c>
      <c r="AP172">
        <f t="shared" si="45"/>
        <v>0</v>
      </c>
      <c r="AR172">
        <v>98031</v>
      </c>
      <c r="AU172" t="s">
        <v>103</v>
      </c>
      <c r="AV172">
        <v>-122176</v>
      </c>
      <c r="AX172">
        <v>1460</v>
      </c>
      <c r="AY172">
        <f t="shared" si="46"/>
        <v>0</v>
      </c>
      <c r="BA172">
        <v>7363</v>
      </c>
      <c r="BB172">
        <f t="shared" si="47"/>
        <v>0</v>
      </c>
      <c r="BD172">
        <f t="shared" si="32"/>
        <v>290000</v>
      </c>
      <c r="BE172" t="b">
        <f t="shared" si="33"/>
        <v>0</v>
      </c>
    </row>
    <row r="173" spans="1:57">
      <c r="A173">
        <v>922059020</v>
      </c>
      <c r="B173" t="s">
        <v>110</v>
      </c>
      <c r="C173">
        <v>242025</v>
      </c>
      <c r="E173">
        <v>4</v>
      </c>
      <c r="F173">
        <f>IF(E173&gt;E$277,1,0)</f>
        <v>1</v>
      </c>
      <c r="H173" t="s">
        <v>31</v>
      </c>
      <c r="I173">
        <f t="shared" si="34"/>
        <v>1</v>
      </c>
      <c r="K173">
        <v>1400</v>
      </c>
      <c r="L173">
        <f t="shared" si="35"/>
        <v>0</v>
      </c>
      <c r="N173">
        <v>54014</v>
      </c>
      <c r="O173">
        <f t="shared" si="36"/>
        <v>1</v>
      </c>
      <c r="Q173" t="s">
        <v>42</v>
      </c>
      <c r="R173">
        <f t="shared" si="37"/>
        <v>1</v>
      </c>
      <c r="T173">
        <v>0</v>
      </c>
      <c r="U173">
        <f t="shared" si="38"/>
        <v>0</v>
      </c>
      <c r="W173">
        <v>0</v>
      </c>
      <c r="X173">
        <f t="shared" si="39"/>
        <v>0</v>
      </c>
      <c r="Z173">
        <v>4</v>
      </c>
      <c r="AA173">
        <f t="shared" si="40"/>
        <v>1</v>
      </c>
      <c r="AC173">
        <v>7</v>
      </c>
      <c r="AD173">
        <f t="shared" si="41"/>
        <v>0</v>
      </c>
      <c r="AF173">
        <v>1400</v>
      </c>
      <c r="AG173">
        <f t="shared" si="42"/>
        <v>0</v>
      </c>
      <c r="AI173">
        <v>0</v>
      </c>
      <c r="AJ173">
        <f t="shared" si="43"/>
        <v>0</v>
      </c>
      <c r="AL173">
        <v>1935</v>
      </c>
      <c r="AM173">
        <f t="shared" si="44"/>
        <v>0</v>
      </c>
      <c r="AO173">
        <v>0</v>
      </c>
      <c r="AP173">
        <f t="shared" si="45"/>
        <v>0</v>
      </c>
      <c r="AR173">
        <v>98031</v>
      </c>
      <c r="AU173" t="s">
        <v>281</v>
      </c>
      <c r="AV173">
        <v>-122184</v>
      </c>
      <c r="AX173">
        <v>1910</v>
      </c>
      <c r="AY173">
        <f t="shared" si="46"/>
        <v>0</v>
      </c>
      <c r="BA173">
        <v>8523</v>
      </c>
      <c r="BB173">
        <f t="shared" si="47"/>
        <v>1</v>
      </c>
      <c r="BD173">
        <f t="shared" si="32"/>
        <v>242025</v>
      </c>
      <c r="BE173" t="b">
        <f t="shared" si="33"/>
        <v>0</v>
      </c>
    </row>
    <row r="174" spans="1:57">
      <c r="A174">
        <v>522059158</v>
      </c>
      <c r="B174" t="s">
        <v>282</v>
      </c>
      <c r="C174">
        <v>230000</v>
      </c>
      <c r="E174">
        <v>3</v>
      </c>
      <c r="F174">
        <f>IF(E174&gt;E$277,1,0)</f>
        <v>0</v>
      </c>
      <c r="H174" t="s">
        <v>31</v>
      </c>
      <c r="I174">
        <f t="shared" si="34"/>
        <v>1</v>
      </c>
      <c r="K174">
        <v>1400</v>
      </c>
      <c r="L174">
        <f t="shared" si="35"/>
        <v>0</v>
      </c>
      <c r="N174">
        <v>6956</v>
      </c>
      <c r="O174">
        <f t="shared" si="36"/>
        <v>0</v>
      </c>
      <c r="Q174">
        <v>1</v>
      </c>
      <c r="R174">
        <f t="shared" si="37"/>
        <v>0</v>
      </c>
      <c r="T174">
        <v>0</v>
      </c>
      <c r="U174">
        <f t="shared" si="38"/>
        <v>0</v>
      </c>
      <c r="W174">
        <v>0</v>
      </c>
      <c r="X174">
        <f t="shared" si="39"/>
        <v>0</v>
      </c>
      <c r="Z174">
        <v>4</v>
      </c>
      <c r="AA174">
        <f t="shared" si="40"/>
        <v>1</v>
      </c>
      <c r="AC174">
        <v>7</v>
      </c>
      <c r="AD174">
        <f t="shared" si="41"/>
        <v>0</v>
      </c>
      <c r="AF174">
        <v>1400</v>
      </c>
      <c r="AG174">
        <f t="shared" si="42"/>
        <v>0</v>
      </c>
      <c r="AI174">
        <v>0</v>
      </c>
      <c r="AJ174">
        <f t="shared" si="43"/>
        <v>0</v>
      </c>
      <c r="AL174">
        <v>1957</v>
      </c>
      <c r="AM174">
        <f t="shared" si="44"/>
        <v>0</v>
      </c>
      <c r="AO174">
        <v>0</v>
      </c>
      <c r="AP174">
        <f t="shared" si="45"/>
        <v>0</v>
      </c>
      <c r="AR174">
        <v>98031</v>
      </c>
      <c r="AU174" t="s">
        <v>163</v>
      </c>
      <c r="AV174">
        <v>-122198</v>
      </c>
      <c r="AX174">
        <v>1400</v>
      </c>
      <c r="AY174">
        <f t="shared" si="46"/>
        <v>0</v>
      </c>
      <c r="BA174">
        <v>9375</v>
      </c>
      <c r="BB174">
        <f t="shared" si="47"/>
        <v>1</v>
      </c>
      <c r="BD174">
        <f t="shared" si="32"/>
        <v>230000</v>
      </c>
      <c r="BE174" t="b">
        <f t="shared" si="33"/>
        <v>0</v>
      </c>
    </row>
    <row r="175" spans="1:57">
      <c r="A175">
        <v>3110800040</v>
      </c>
      <c r="B175" t="s">
        <v>110</v>
      </c>
      <c r="C175">
        <v>269900</v>
      </c>
      <c r="E175">
        <v>3</v>
      </c>
      <c r="F175">
        <f>IF(E175&gt;E$277,1,0)</f>
        <v>0</v>
      </c>
      <c r="H175" t="s">
        <v>37</v>
      </c>
      <c r="I175">
        <f t="shared" si="34"/>
        <v>1</v>
      </c>
      <c r="K175">
        <v>1740</v>
      </c>
      <c r="L175">
        <f t="shared" si="35"/>
        <v>0</v>
      </c>
      <c r="N175">
        <v>9672</v>
      </c>
      <c r="O175">
        <f t="shared" si="36"/>
        <v>0</v>
      </c>
      <c r="Q175">
        <v>1</v>
      </c>
      <c r="R175">
        <f t="shared" si="37"/>
        <v>0</v>
      </c>
      <c r="T175">
        <v>0</v>
      </c>
      <c r="U175">
        <f t="shared" si="38"/>
        <v>0</v>
      </c>
      <c r="W175">
        <v>0</v>
      </c>
      <c r="X175">
        <f t="shared" si="39"/>
        <v>0</v>
      </c>
      <c r="Z175">
        <v>4</v>
      </c>
      <c r="AA175">
        <f t="shared" si="40"/>
        <v>1</v>
      </c>
      <c r="AC175">
        <v>7</v>
      </c>
      <c r="AD175">
        <f t="shared" si="41"/>
        <v>0</v>
      </c>
      <c r="AF175">
        <v>1110</v>
      </c>
      <c r="AG175">
        <f t="shared" si="42"/>
        <v>0</v>
      </c>
      <c r="AI175">
        <v>630</v>
      </c>
      <c r="AJ175">
        <f t="shared" si="43"/>
        <v>1</v>
      </c>
      <c r="AL175">
        <v>1963</v>
      </c>
      <c r="AM175">
        <f t="shared" si="44"/>
        <v>0</v>
      </c>
      <c r="AO175">
        <v>0</v>
      </c>
      <c r="AP175">
        <f t="shared" si="45"/>
        <v>0</v>
      </c>
      <c r="AR175">
        <v>98031</v>
      </c>
      <c r="AU175" t="s">
        <v>283</v>
      </c>
      <c r="AV175">
        <v>-122181</v>
      </c>
      <c r="AX175">
        <v>1640</v>
      </c>
      <c r="AY175">
        <f t="shared" si="46"/>
        <v>0</v>
      </c>
      <c r="BA175">
        <v>9600</v>
      </c>
      <c r="BB175">
        <f t="shared" si="47"/>
        <v>1</v>
      </c>
      <c r="BD175">
        <f t="shared" si="32"/>
        <v>269900</v>
      </c>
      <c r="BE175" t="b">
        <f t="shared" si="33"/>
        <v>0</v>
      </c>
    </row>
    <row r="176" spans="1:57">
      <c r="A176">
        <v>6386550040</v>
      </c>
      <c r="B176" t="s">
        <v>284</v>
      </c>
      <c r="C176">
        <v>345500</v>
      </c>
      <c r="E176">
        <v>4</v>
      </c>
      <c r="F176">
        <f>IF(E176&gt;E$277,1,0)</f>
        <v>1</v>
      </c>
      <c r="H176" t="s">
        <v>26</v>
      </c>
      <c r="I176">
        <f t="shared" si="34"/>
        <v>1</v>
      </c>
      <c r="K176">
        <v>2160</v>
      </c>
      <c r="L176">
        <f t="shared" si="35"/>
        <v>1</v>
      </c>
      <c r="N176">
        <v>9682</v>
      </c>
      <c r="O176">
        <f t="shared" si="36"/>
        <v>0</v>
      </c>
      <c r="Q176">
        <v>2</v>
      </c>
      <c r="R176">
        <f t="shared" si="37"/>
        <v>1</v>
      </c>
      <c r="T176">
        <v>0</v>
      </c>
      <c r="U176">
        <f t="shared" si="38"/>
        <v>0</v>
      </c>
      <c r="W176">
        <v>0</v>
      </c>
      <c r="X176">
        <f t="shared" si="39"/>
        <v>0</v>
      </c>
      <c r="Z176">
        <v>3</v>
      </c>
      <c r="AA176">
        <f t="shared" si="40"/>
        <v>0</v>
      </c>
      <c r="AC176">
        <v>8</v>
      </c>
      <c r="AD176">
        <f t="shared" si="41"/>
        <v>1</v>
      </c>
      <c r="AF176">
        <v>2160</v>
      </c>
      <c r="AG176">
        <f t="shared" si="42"/>
        <v>1</v>
      </c>
      <c r="AI176">
        <v>0</v>
      </c>
      <c r="AJ176">
        <f t="shared" si="43"/>
        <v>0</v>
      </c>
      <c r="AL176">
        <v>1999</v>
      </c>
      <c r="AM176">
        <f t="shared" si="44"/>
        <v>1</v>
      </c>
      <c r="AO176">
        <v>0</v>
      </c>
      <c r="AP176">
        <f t="shared" si="45"/>
        <v>0</v>
      </c>
      <c r="AR176">
        <v>98031</v>
      </c>
      <c r="AU176" t="s">
        <v>285</v>
      </c>
      <c r="AV176">
        <v>-122204</v>
      </c>
      <c r="AX176">
        <v>1770</v>
      </c>
      <c r="AY176">
        <f t="shared" si="46"/>
        <v>0</v>
      </c>
      <c r="BA176">
        <v>9600</v>
      </c>
      <c r="BB176">
        <f t="shared" si="47"/>
        <v>1</v>
      </c>
      <c r="BD176">
        <f t="shared" si="32"/>
        <v>345500</v>
      </c>
      <c r="BE176" t="b">
        <f t="shared" si="33"/>
        <v>1</v>
      </c>
    </row>
    <row r="177" spans="1:57">
      <c r="A177">
        <v>1355000220</v>
      </c>
      <c r="B177" t="s">
        <v>286</v>
      </c>
      <c r="C177">
        <v>243000</v>
      </c>
      <c r="E177">
        <v>3</v>
      </c>
      <c r="F177">
        <f>IF(E177&gt;E$277,1,0)</f>
        <v>0</v>
      </c>
      <c r="H177" t="s">
        <v>31</v>
      </c>
      <c r="I177">
        <f t="shared" si="34"/>
        <v>1</v>
      </c>
      <c r="K177">
        <v>1200</v>
      </c>
      <c r="L177">
        <f t="shared" si="35"/>
        <v>0</v>
      </c>
      <c r="N177">
        <v>8034</v>
      </c>
      <c r="O177">
        <f t="shared" si="36"/>
        <v>0</v>
      </c>
      <c r="Q177">
        <v>1</v>
      </c>
      <c r="R177">
        <f t="shared" si="37"/>
        <v>0</v>
      </c>
      <c r="T177">
        <v>0</v>
      </c>
      <c r="U177">
        <f t="shared" si="38"/>
        <v>0</v>
      </c>
      <c r="W177">
        <v>0</v>
      </c>
      <c r="X177">
        <f t="shared" si="39"/>
        <v>0</v>
      </c>
      <c r="Z177">
        <v>5</v>
      </c>
      <c r="AA177">
        <f t="shared" si="40"/>
        <v>1</v>
      </c>
      <c r="AC177">
        <v>7</v>
      </c>
      <c r="AD177">
        <f t="shared" si="41"/>
        <v>0</v>
      </c>
      <c r="AF177">
        <v>1200</v>
      </c>
      <c r="AG177">
        <f t="shared" si="42"/>
        <v>0</v>
      </c>
      <c r="AI177">
        <v>0</v>
      </c>
      <c r="AJ177">
        <f t="shared" si="43"/>
        <v>0</v>
      </c>
      <c r="AL177">
        <v>1975</v>
      </c>
      <c r="AM177">
        <f t="shared" si="44"/>
        <v>0</v>
      </c>
      <c r="AO177">
        <v>0</v>
      </c>
      <c r="AP177">
        <f t="shared" si="45"/>
        <v>0</v>
      </c>
      <c r="AR177">
        <v>98031</v>
      </c>
      <c r="AU177" t="s">
        <v>287</v>
      </c>
      <c r="AV177" t="s">
        <v>60</v>
      </c>
      <c r="AX177">
        <v>1270</v>
      </c>
      <c r="AY177">
        <f t="shared" si="46"/>
        <v>0</v>
      </c>
      <c r="BA177">
        <v>7600</v>
      </c>
      <c r="BB177">
        <f t="shared" si="47"/>
        <v>0</v>
      </c>
      <c r="BD177">
        <f t="shared" si="32"/>
        <v>243000</v>
      </c>
      <c r="BE177" t="b">
        <f t="shared" si="33"/>
        <v>0</v>
      </c>
    </row>
    <row r="178" spans="1:57">
      <c r="A178">
        <v>8802400644</v>
      </c>
      <c r="B178" t="s">
        <v>125</v>
      </c>
      <c r="C178">
        <v>305000</v>
      </c>
      <c r="E178">
        <v>3</v>
      </c>
      <c r="F178">
        <f>IF(E178&gt;E$277,1,0)</f>
        <v>0</v>
      </c>
      <c r="H178" t="s">
        <v>26</v>
      </c>
      <c r="I178">
        <f t="shared" si="34"/>
        <v>1</v>
      </c>
      <c r="K178">
        <v>2030</v>
      </c>
      <c r="L178">
        <f t="shared" si="35"/>
        <v>1</v>
      </c>
      <c r="N178">
        <v>8000</v>
      </c>
      <c r="O178">
        <f t="shared" si="36"/>
        <v>0</v>
      </c>
      <c r="Q178">
        <v>2</v>
      </c>
      <c r="R178">
        <f t="shared" si="37"/>
        <v>1</v>
      </c>
      <c r="T178">
        <v>0</v>
      </c>
      <c r="U178">
        <f t="shared" si="38"/>
        <v>0</v>
      </c>
      <c r="W178">
        <v>0</v>
      </c>
      <c r="X178">
        <f t="shared" si="39"/>
        <v>0</v>
      </c>
      <c r="Z178">
        <v>3</v>
      </c>
      <c r="AA178">
        <f t="shared" si="40"/>
        <v>0</v>
      </c>
      <c r="AC178">
        <v>7</v>
      </c>
      <c r="AD178">
        <f t="shared" si="41"/>
        <v>0</v>
      </c>
      <c r="AF178">
        <v>2030</v>
      </c>
      <c r="AG178">
        <f t="shared" si="42"/>
        <v>1</v>
      </c>
      <c r="AI178">
        <v>0</v>
      </c>
      <c r="AJ178">
        <f t="shared" si="43"/>
        <v>0</v>
      </c>
      <c r="AL178">
        <v>1997</v>
      </c>
      <c r="AM178">
        <f t="shared" si="44"/>
        <v>1</v>
      </c>
      <c r="AO178">
        <v>0</v>
      </c>
      <c r="AP178">
        <f t="shared" si="45"/>
        <v>0</v>
      </c>
      <c r="AR178">
        <v>98031</v>
      </c>
      <c r="AU178" t="s">
        <v>288</v>
      </c>
      <c r="AV178">
        <v>-122216</v>
      </c>
      <c r="AX178">
        <v>2290</v>
      </c>
      <c r="AY178">
        <f t="shared" si="46"/>
        <v>1</v>
      </c>
      <c r="BA178">
        <v>7945</v>
      </c>
      <c r="BB178">
        <f t="shared" si="47"/>
        <v>0</v>
      </c>
      <c r="BD178">
        <f t="shared" si="32"/>
        <v>305000</v>
      </c>
      <c r="BE178" t="b">
        <f t="shared" si="33"/>
        <v>1</v>
      </c>
    </row>
    <row r="179" spans="1:57">
      <c r="A179">
        <v>2787460120</v>
      </c>
      <c r="B179" t="s">
        <v>289</v>
      </c>
      <c r="C179">
        <v>249000</v>
      </c>
      <c r="E179">
        <v>3</v>
      </c>
      <c r="F179">
        <f>IF(E179&gt;E$277,1,0)</f>
        <v>0</v>
      </c>
      <c r="H179" t="s">
        <v>37</v>
      </c>
      <c r="I179">
        <f t="shared" si="34"/>
        <v>1</v>
      </c>
      <c r="K179">
        <v>1440</v>
      </c>
      <c r="L179">
        <f t="shared" si="35"/>
        <v>0</v>
      </c>
      <c r="N179">
        <v>7673</v>
      </c>
      <c r="O179">
        <f t="shared" si="36"/>
        <v>0</v>
      </c>
      <c r="Q179">
        <v>1</v>
      </c>
      <c r="R179">
        <f t="shared" si="37"/>
        <v>0</v>
      </c>
      <c r="T179">
        <v>0</v>
      </c>
      <c r="U179">
        <f t="shared" si="38"/>
        <v>0</v>
      </c>
      <c r="W179">
        <v>0</v>
      </c>
      <c r="X179">
        <f t="shared" si="39"/>
        <v>0</v>
      </c>
      <c r="Z179">
        <v>3</v>
      </c>
      <c r="AA179">
        <f t="shared" si="40"/>
        <v>0</v>
      </c>
      <c r="AC179">
        <v>7</v>
      </c>
      <c r="AD179">
        <f t="shared" si="41"/>
        <v>0</v>
      </c>
      <c r="AF179">
        <v>940</v>
      </c>
      <c r="AG179">
        <f t="shared" si="42"/>
        <v>0</v>
      </c>
      <c r="AI179">
        <v>500</v>
      </c>
      <c r="AJ179">
        <f t="shared" si="43"/>
        <v>1</v>
      </c>
      <c r="AL179">
        <v>1982</v>
      </c>
      <c r="AM179">
        <f t="shared" si="44"/>
        <v>1</v>
      </c>
      <c r="AO179">
        <v>0</v>
      </c>
      <c r="AP179">
        <f t="shared" si="45"/>
        <v>0</v>
      </c>
      <c r="AR179">
        <v>98031</v>
      </c>
      <c r="AU179" t="s">
        <v>103</v>
      </c>
      <c r="AV179">
        <v>-122178</v>
      </c>
      <c r="AX179">
        <v>1440</v>
      </c>
      <c r="AY179">
        <f t="shared" si="46"/>
        <v>0</v>
      </c>
      <c r="BA179">
        <v>8418</v>
      </c>
      <c r="BB179">
        <f t="shared" si="47"/>
        <v>0</v>
      </c>
      <c r="BD179">
        <f t="shared" si="32"/>
        <v>249000</v>
      </c>
      <c r="BE179" t="b">
        <f t="shared" si="33"/>
        <v>0</v>
      </c>
    </row>
    <row r="180" spans="1:57">
      <c r="A180">
        <v>1091500120</v>
      </c>
      <c r="B180" t="s">
        <v>49</v>
      </c>
      <c r="C180">
        <v>310000</v>
      </c>
      <c r="E180">
        <v>4</v>
      </c>
      <c r="F180">
        <f>IF(E180&gt;E$277,1,0)</f>
        <v>1</v>
      </c>
      <c r="H180" t="s">
        <v>111</v>
      </c>
      <c r="I180">
        <f t="shared" si="34"/>
        <v>1</v>
      </c>
      <c r="K180">
        <v>1950</v>
      </c>
      <c r="L180">
        <f t="shared" si="35"/>
        <v>1</v>
      </c>
      <c r="N180">
        <v>9720</v>
      </c>
      <c r="O180">
        <f t="shared" si="36"/>
        <v>0</v>
      </c>
      <c r="Q180">
        <v>1</v>
      </c>
      <c r="R180">
        <f t="shared" si="37"/>
        <v>0</v>
      </c>
      <c r="T180">
        <v>0</v>
      </c>
      <c r="U180">
        <f t="shared" si="38"/>
        <v>0</v>
      </c>
      <c r="W180">
        <v>0</v>
      </c>
      <c r="X180">
        <f t="shared" si="39"/>
        <v>0</v>
      </c>
      <c r="Z180">
        <v>3</v>
      </c>
      <c r="AA180">
        <f t="shared" si="40"/>
        <v>0</v>
      </c>
      <c r="AC180">
        <v>7</v>
      </c>
      <c r="AD180">
        <f t="shared" si="41"/>
        <v>0</v>
      </c>
      <c r="AF180">
        <v>1400</v>
      </c>
      <c r="AG180">
        <f t="shared" si="42"/>
        <v>0</v>
      </c>
      <c r="AI180">
        <v>550</v>
      </c>
      <c r="AJ180">
        <f t="shared" si="43"/>
        <v>1</v>
      </c>
      <c r="AL180">
        <v>1986</v>
      </c>
      <c r="AM180">
        <f t="shared" si="44"/>
        <v>1</v>
      </c>
      <c r="AO180">
        <v>0</v>
      </c>
      <c r="AP180">
        <f t="shared" si="45"/>
        <v>0</v>
      </c>
      <c r="AR180">
        <v>98031</v>
      </c>
      <c r="AU180" t="s">
        <v>51</v>
      </c>
      <c r="AV180">
        <v>-122205</v>
      </c>
      <c r="AX180">
        <v>2300</v>
      </c>
      <c r="AY180">
        <f t="shared" si="46"/>
        <v>1</v>
      </c>
      <c r="BA180">
        <v>10530</v>
      </c>
      <c r="BB180">
        <f t="shared" si="47"/>
        <v>1</v>
      </c>
      <c r="BD180">
        <f t="shared" si="32"/>
        <v>310000</v>
      </c>
      <c r="BE180" t="b">
        <f t="shared" si="33"/>
        <v>1</v>
      </c>
    </row>
    <row r="181" spans="1:57">
      <c r="A181">
        <v>3388000040</v>
      </c>
      <c r="B181" t="s">
        <v>290</v>
      </c>
      <c r="C181">
        <v>260000</v>
      </c>
      <c r="E181">
        <v>5</v>
      </c>
      <c r="F181">
        <f>IF(E181&gt;E$277,1,0)</f>
        <v>1</v>
      </c>
      <c r="H181">
        <v>1</v>
      </c>
      <c r="I181">
        <f t="shared" si="34"/>
        <v>0</v>
      </c>
      <c r="K181">
        <v>1600</v>
      </c>
      <c r="L181">
        <f t="shared" si="35"/>
        <v>0</v>
      </c>
      <c r="N181">
        <v>7350</v>
      </c>
      <c r="O181">
        <f t="shared" si="36"/>
        <v>0</v>
      </c>
      <c r="Q181">
        <v>1</v>
      </c>
      <c r="R181">
        <f t="shared" si="37"/>
        <v>0</v>
      </c>
      <c r="T181">
        <v>0</v>
      </c>
      <c r="U181">
        <f t="shared" si="38"/>
        <v>0</v>
      </c>
      <c r="W181">
        <v>0</v>
      </c>
      <c r="X181">
        <f t="shared" si="39"/>
        <v>0</v>
      </c>
      <c r="Z181">
        <v>5</v>
      </c>
      <c r="AA181">
        <f t="shared" si="40"/>
        <v>1</v>
      </c>
      <c r="AC181">
        <v>7</v>
      </c>
      <c r="AD181">
        <f t="shared" si="41"/>
        <v>0</v>
      </c>
      <c r="AF181">
        <v>1600</v>
      </c>
      <c r="AG181">
        <f t="shared" si="42"/>
        <v>0</v>
      </c>
      <c r="AI181">
        <v>0</v>
      </c>
      <c r="AJ181">
        <f t="shared" si="43"/>
        <v>0</v>
      </c>
      <c r="AL181">
        <v>1962</v>
      </c>
      <c r="AM181">
        <f t="shared" si="44"/>
        <v>0</v>
      </c>
      <c r="AO181">
        <v>0</v>
      </c>
      <c r="AP181">
        <f t="shared" si="45"/>
        <v>0</v>
      </c>
      <c r="AR181">
        <v>98031</v>
      </c>
      <c r="AU181" t="s">
        <v>121</v>
      </c>
      <c r="AV181">
        <v>-122196</v>
      </c>
      <c r="AX181">
        <v>1600</v>
      </c>
      <c r="AY181">
        <f t="shared" si="46"/>
        <v>0</v>
      </c>
      <c r="BA181">
        <v>7725</v>
      </c>
      <c r="BB181">
        <f t="shared" si="47"/>
        <v>0</v>
      </c>
      <c r="BD181">
        <f t="shared" si="32"/>
        <v>260000</v>
      </c>
      <c r="BE181" t="b">
        <f t="shared" si="33"/>
        <v>0</v>
      </c>
    </row>
    <row r="182" spans="1:57">
      <c r="A182">
        <v>2893000610</v>
      </c>
      <c r="B182" t="s">
        <v>291</v>
      </c>
      <c r="C182">
        <v>252000</v>
      </c>
      <c r="E182">
        <v>3</v>
      </c>
      <c r="F182">
        <f>IF(E182&gt;E$277,1,0)</f>
        <v>0</v>
      </c>
      <c r="H182" t="s">
        <v>37</v>
      </c>
      <c r="I182">
        <f t="shared" si="34"/>
        <v>1</v>
      </c>
      <c r="K182">
        <v>1670</v>
      </c>
      <c r="L182">
        <f t="shared" si="35"/>
        <v>0</v>
      </c>
      <c r="N182">
        <v>7881</v>
      </c>
      <c r="O182">
        <f t="shared" si="36"/>
        <v>0</v>
      </c>
      <c r="Q182">
        <v>1</v>
      </c>
      <c r="R182">
        <f t="shared" si="37"/>
        <v>0</v>
      </c>
      <c r="T182">
        <v>0</v>
      </c>
      <c r="U182">
        <f t="shared" si="38"/>
        <v>0</v>
      </c>
      <c r="W182">
        <v>0</v>
      </c>
      <c r="X182">
        <f t="shared" si="39"/>
        <v>0</v>
      </c>
      <c r="Z182">
        <v>4</v>
      </c>
      <c r="AA182">
        <f t="shared" si="40"/>
        <v>1</v>
      </c>
      <c r="AC182">
        <v>7</v>
      </c>
      <c r="AD182">
        <f t="shared" si="41"/>
        <v>0</v>
      </c>
      <c r="AF182">
        <v>1190</v>
      </c>
      <c r="AG182">
        <f t="shared" si="42"/>
        <v>0</v>
      </c>
      <c r="AI182">
        <v>480</v>
      </c>
      <c r="AJ182">
        <f t="shared" si="43"/>
        <v>1</v>
      </c>
      <c r="AL182">
        <v>1977</v>
      </c>
      <c r="AM182">
        <f t="shared" si="44"/>
        <v>0</v>
      </c>
      <c r="AO182">
        <v>0</v>
      </c>
      <c r="AP182">
        <f t="shared" si="45"/>
        <v>0</v>
      </c>
      <c r="AR182">
        <v>98031</v>
      </c>
      <c r="AU182" t="s">
        <v>254</v>
      </c>
      <c r="AV182" t="s">
        <v>60</v>
      </c>
      <c r="AX182">
        <v>1870</v>
      </c>
      <c r="AY182">
        <f t="shared" si="46"/>
        <v>0</v>
      </c>
      <c r="BA182">
        <v>7820</v>
      </c>
      <c r="BB182">
        <f t="shared" si="47"/>
        <v>0</v>
      </c>
      <c r="BD182">
        <f t="shared" si="32"/>
        <v>252000</v>
      </c>
      <c r="BE182" t="b">
        <f t="shared" si="33"/>
        <v>0</v>
      </c>
    </row>
    <row r="183" spans="1:57">
      <c r="A183">
        <v>6700390230</v>
      </c>
      <c r="B183" t="s">
        <v>125</v>
      </c>
      <c r="C183">
        <v>256900</v>
      </c>
      <c r="E183">
        <v>3</v>
      </c>
      <c r="F183">
        <f>IF(E183&gt;E$277,1,0)</f>
        <v>0</v>
      </c>
      <c r="H183" t="s">
        <v>26</v>
      </c>
      <c r="I183">
        <f t="shared" si="34"/>
        <v>1</v>
      </c>
      <c r="K183">
        <v>1720</v>
      </c>
      <c r="L183">
        <f t="shared" si="35"/>
        <v>0</v>
      </c>
      <c r="N183">
        <v>3951</v>
      </c>
      <c r="O183">
        <f t="shared" si="36"/>
        <v>0</v>
      </c>
      <c r="Q183">
        <v>2</v>
      </c>
      <c r="R183">
        <f t="shared" si="37"/>
        <v>1</v>
      </c>
      <c r="T183">
        <v>0</v>
      </c>
      <c r="U183">
        <f t="shared" si="38"/>
        <v>0</v>
      </c>
      <c r="W183">
        <v>0</v>
      </c>
      <c r="X183">
        <f t="shared" si="39"/>
        <v>0</v>
      </c>
      <c r="Z183">
        <v>3</v>
      </c>
      <c r="AA183">
        <f t="shared" si="40"/>
        <v>0</v>
      </c>
      <c r="AC183">
        <v>7</v>
      </c>
      <c r="AD183">
        <f t="shared" si="41"/>
        <v>0</v>
      </c>
      <c r="AF183">
        <v>1720</v>
      </c>
      <c r="AG183">
        <f t="shared" si="42"/>
        <v>1</v>
      </c>
      <c r="AI183">
        <v>0</v>
      </c>
      <c r="AJ183">
        <f t="shared" si="43"/>
        <v>0</v>
      </c>
      <c r="AL183">
        <v>1992</v>
      </c>
      <c r="AM183">
        <f t="shared" si="44"/>
        <v>1</v>
      </c>
      <c r="AO183">
        <v>0</v>
      </c>
      <c r="AP183">
        <f t="shared" si="45"/>
        <v>0</v>
      </c>
      <c r="AR183">
        <v>98031</v>
      </c>
      <c r="AU183" t="s">
        <v>292</v>
      </c>
      <c r="AV183">
        <v>-122187</v>
      </c>
      <c r="AX183">
        <v>1720</v>
      </c>
      <c r="AY183">
        <f t="shared" si="46"/>
        <v>0</v>
      </c>
      <c r="BA183">
        <v>3605</v>
      </c>
      <c r="BB183">
        <f t="shared" si="47"/>
        <v>0</v>
      </c>
      <c r="BD183">
        <f t="shared" si="32"/>
        <v>256900</v>
      </c>
      <c r="BE183" t="b">
        <f t="shared" si="33"/>
        <v>0</v>
      </c>
    </row>
    <row r="184" spans="1:57">
      <c r="A184">
        <v>1561900180</v>
      </c>
      <c r="B184" t="s">
        <v>293</v>
      </c>
      <c r="C184">
        <v>395000</v>
      </c>
      <c r="E184">
        <v>3</v>
      </c>
      <c r="F184">
        <f>IF(E184&gt;E$277,1,0)</f>
        <v>0</v>
      </c>
      <c r="H184" t="s">
        <v>26</v>
      </c>
      <c r="I184">
        <f t="shared" si="34"/>
        <v>1</v>
      </c>
      <c r="K184">
        <v>2300</v>
      </c>
      <c r="L184">
        <f t="shared" si="35"/>
        <v>1</v>
      </c>
      <c r="N184">
        <v>8938</v>
      </c>
      <c r="O184">
        <f t="shared" si="36"/>
        <v>0</v>
      </c>
      <c r="Q184">
        <v>2</v>
      </c>
      <c r="R184">
        <f t="shared" si="37"/>
        <v>1</v>
      </c>
      <c r="T184">
        <v>0</v>
      </c>
      <c r="U184">
        <f t="shared" si="38"/>
        <v>0</v>
      </c>
      <c r="W184">
        <v>0</v>
      </c>
      <c r="X184">
        <f t="shared" si="39"/>
        <v>0</v>
      </c>
      <c r="Z184">
        <v>3</v>
      </c>
      <c r="AA184">
        <f t="shared" si="40"/>
        <v>0</v>
      </c>
      <c r="AC184">
        <v>9</v>
      </c>
      <c r="AD184">
        <f t="shared" si="41"/>
        <v>1</v>
      </c>
      <c r="AF184">
        <v>2300</v>
      </c>
      <c r="AG184">
        <f t="shared" si="42"/>
        <v>1</v>
      </c>
      <c r="AI184">
        <v>0</v>
      </c>
      <c r="AJ184">
        <f t="shared" si="43"/>
        <v>0</v>
      </c>
      <c r="AL184">
        <v>1989</v>
      </c>
      <c r="AM184">
        <f t="shared" si="44"/>
        <v>1</v>
      </c>
      <c r="AO184">
        <v>0</v>
      </c>
      <c r="AP184">
        <f t="shared" si="45"/>
        <v>0</v>
      </c>
      <c r="AR184">
        <v>98031</v>
      </c>
      <c r="AU184" t="s">
        <v>294</v>
      </c>
      <c r="AV184">
        <v>-122211</v>
      </c>
      <c r="AX184">
        <v>2570</v>
      </c>
      <c r="AY184">
        <f t="shared" si="46"/>
        <v>1</v>
      </c>
      <c r="BA184">
        <v>9694</v>
      </c>
      <c r="BB184">
        <f t="shared" si="47"/>
        <v>1</v>
      </c>
      <c r="BD184">
        <f t="shared" si="32"/>
        <v>395000</v>
      </c>
      <c r="BE184" t="b">
        <f t="shared" si="33"/>
        <v>1</v>
      </c>
    </row>
    <row r="185" spans="1:57">
      <c r="A185">
        <v>8078570410</v>
      </c>
      <c r="B185" t="s">
        <v>280</v>
      </c>
      <c r="C185">
        <v>279000</v>
      </c>
      <c r="E185">
        <v>3</v>
      </c>
      <c r="F185">
        <f>IF(E185&gt;E$277,1,0)</f>
        <v>0</v>
      </c>
      <c r="H185" t="s">
        <v>26</v>
      </c>
      <c r="I185">
        <f t="shared" si="34"/>
        <v>1</v>
      </c>
      <c r="K185">
        <v>1920</v>
      </c>
      <c r="L185">
        <f t="shared" si="35"/>
        <v>0</v>
      </c>
      <c r="N185">
        <v>7779</v>
      </c>
      <c r="O185">
        <f t="shared" si="36"/>
        <v>0</v>
      </c>
      <c r="Q185">
        <v>2</v>
      </c>
      <c r="R185">
        <f t="shared" si="37"/>
        <v>1</v>
      </c>
      <c r="T185">
        <v>0</v>
      </c>
      <c r="U185">
        <f t="shared" si="38"/>
        <v>0</v>
      </c>
      <c r="W185">
        <v>0</v>
      </c>
      <c r="X185">
        <f t="shared" si="39"/>
        <v>0</v>
      </c>
      <c r="Z185">
        <v>3</v>
      </c>
      <c r="AA185">
        <f t="shared" si="40"/>
        <v>0</v>
      </c>
      <c r="AC185">
        <v>7</v>
      </c>
      <c r="AD185">
        <f t="shared" si="41"/>
        <v>0</v>
      </c>
      <c r="AF185">
        <v>1920</v>
      </c>
      <c r="AG185">
        <f t="shared" si="42"/>
        <v>1</v>
      </c>
      <c r="AI185">
        <v>0</v>
      </c>
      <c r="AJ185">
        <f t="shared" si="43"/>
        <v>0</v>
      </c>
      <c r="AL185">
        <v>1989</v>
      </c>
      <c r="AM185">
        <f t="shared" si="44"/>
        <v>1</v>
      </c>
      <c r="AO185">
        <v>0</v>
      </c>
      <c r="AP185">
        <f t="shared" si="45"/>
        <v>0</v>
      </c>
      <c r="AR185">
        <v>98031</v>
      </c>
      <c r="AU185" t="s">
        <v>288</v>
      </c>
      <c r="AV185">
        <v>-122171</v>
      </c>
      <c r="AX185">
        <v>1960</v>
      </c>
      <c r="AY185">
        <f t="shared" si="46"/>
        <v>1</v>
      </c>
      <c r="BA185">
        <v>7536</v>
      </c>
      <c r="BB185">
        <f t="shared" si="47"/>
        <v>0</v>
      </c>
      <c r="BD185">
        <f t="shared" si="32"/>
        <v>279000</v>
      </c>
      <c r="BE185" t="b">
        <f t="shared" si="33"/>
        <v>0</v>
      </c>
    </row>
    <row r="186" spans="1:57">
      <c r="A186">
        <v>6669150790</v>
      </c>
      <c r="B186" t="s">
        <v>154</v>
      </c>
      <c r="C186">
        <v>265000</v>
      </c>
      <c r="E186">
        <v>3</v>
      </c>
      <c r="F186">
        <f>IF(E186&gt;E$277,1,0)</f>
        <v>0</v>
      </c>
      <c r="H186" t="s">
        <v>37</v>
      </c>
      <c r="I186">
        <f t="shared" si="34"/>
        <v>1</v>
      </c>
      <c r="K186">
        <v>1840</v>
      </c>
      <c r="L186">
        <f t="shared" si="35"/>
        <v>0</v>
      </c>
      <c r="N186">
        <v>6750</v>
      </c>
      <c r="O186">
        <f t="shared" si="36"/>
        <v>0</v>
      </c>
      <c r="Q186">
        <v>1</v>
      </c>
      <c r="R186">
        <f t="shared" si="37"/>
        <v>0</v>
      </c>
      <c r="T186">
        <v>0</v>
      </c>
      <c r="U186">
        <f t="shared" si="38"/>
        <v>0</v>
      </c>
      <c r="W186">
        <v>0</v>
      </c>
      <c r="X186">
        <f t="shared" si="39"/>
        <v>0</v>
      </c>
      <c r="Z186">
        <v>4</v>
      </c>
      <c r="AA186">
        <f t="shared" si="40"/>
        <v>1</v>
      </c>
      <c r="AC186">
        <v>7</v>
      </c>
      <c r="AD186">
        <f t="shared" si="41"/>
        <v>0</v>
      </c>
      <c r="AF186">
        <v>1270</v>
      </c>
      <c r="AG186">
        <f t="shared" si="42"/>
        <v>0</v>
      </c>
      <c r="AI186">
        <v>570</v>
      </c>
      <c r="AJ186">
        <f t="shared" si="43"/>
        <v>1</v>
      </c>
      <c r="AL186">
        <v>1980</v>
      </c>
      <c r="AM186">
        <f t="shared" si="44"/>
        <v>0</v>
      </c>
      <c r="AO186">
        <v>0</v>
      </c>
      <c r="AP186">
        <f t="shared" si="45"/>
        <v>0</v>
      </c>
      <c r="AR186">
        <v>98031</v>
      </c>
      <c r="AU186" t="s">
        <v>24</v>
      </c>
      <c r="AV186">
        <v>-122172</v>
      </c>
      <c r="AX186">
        <v>1750</v>
      </c>
      <c r="AY186">
        <f t="shared" si="46"/>
        <v>0</v>
      </c>
      <c r="BA186">
        <v>7004</v>
      </c>
      <c r="BB186">
        <f t="shared" si="47"/>
        <v>0</v>
      </c>
      <c r="BD186">
        <f t="shared" si="32"/>
        <v>265000</v>
      </c>
      <c r="BE186" t="b">
        <f t="shared" si="33"/>
        <v>0</v>
      </c>
    </row>
    <row r="187" spans="1:57">
      <c r="A187">
        <v>5561720180</v>
      </c>
      <c r="B187" t="s">
        <v>199</v>
      </c>
      <c r="C187">
        <v>252000</v>
      </c>
      <c r="E187">
        <v>3</v>
      </c>
      <c r="F187">
        <f>IF(E187&gt;E$277,1,0)</f>
        <v>0</v>
      </c>
      <c r="H187" t="s">
        <v>37</v>
      </c>
      <c r="I187">
        <f t="shared" si="34"/>
        <v>1</v>
      </c>
      <c r="K187">
        <v>1740</v>
      </c>
      <c r="L187">
        <f t="shared" si="35"/>
        <v>0</v>
      </c>
      <c r="N187">
        <v>10836</v>
      </c>
      <c r="O187">
        <f t="shared" si="36"/>
        <v>0</v>
      </c>
      <c r="Q187">
        <v>1</v>
      </c>
      <c r="R187">
        <f t="shared" si="37"/>
        <v>0</v>
      </c>
      <c r="T187">
        <v>0</v>
      </c>
      <c r="U187">
        <f t="shared" si="38"/>
        <v>0</v>
      </c>
      <c r="W187">
        <v>0</v>
      </c>
      <c r="X187">
        <f t="shared" si="39"/>
        <v>0</v>
      </c>
      <c r="Z187">
        <v>3</v>
      </c>
      <c r="AA187">
        <f t="shared" si="40"/>
        <v>0</v>
      </c>
      <c r="AC187">
        <v>7</v>
      </c>
      <c r="AD187">
        <f t="shared" si="41"/>
        <v>0</v>
      </c>
      <c r="AF187">
        <v>910</v>
      </c>
      <c r="AG187">
        <f t="shared" si="42"/>
        <v>0</v>
      </c>
      <c r="AI187">
        <v>830</v>
      </c>
      <c r="AJ187">
        <f t="shared" si="43"/>
        <v>1</v>
      </c>
      <c r="AL187">
        <v>1981</v>
      </c>
      <c r="AM187">
        <f t="shared" si="44"/>
        <v>0</v>
      </c>
      <c r="AO187">
        <v>0</v>
      </c>
      <c r="AP187">
        <f t="shared" si="45"/>
        <v>0</v>
      </c>
      <c r="AR187">
        <v>98031</v>
      </c>
      <c r="AU187" t="s">
        <v>295</v>
      </c>
      <c r="AV187">
        <v>-122166</v>
      </c>
      <c r="AX187">
        <v>2090</v>
      </c>
      <c r="AY187">
        <f t="shared" si="46"/>
        <v>1</v>
      </c>
      <c r="BA187">
        <v>7500</v>
      </c>
      <c r="BB187">
        <f t="shared" si="47"/>
        <v>0</v>
      </c>
      <c r="BD187">
        <f t="shared" si="32"/>
        <v>252000</v>
      </c>
      <c r="BE187" t="b">
        <f t="shared" si="33"/>
        <v>0</v>
      </c>
    </row>
    <row r="188" spans="1:57">
      <c r="A188">
        <v>9320870040</v>
      </c>
      <c r="B188" t="s">
        <v>149</v>
      </c>
      <c r="C188">
        <v>249900</v>
      </c>
      <c r="E188">
        <v>3</v>
      </c>
      <c r="F188">
        <f>IF(E188&gt;E$277,1,0)</f>
        <v>0</v>
      </c>
      <c r="H188" t="s">
        <v>26</v>
      </c>
      <c r="I188">
        <f t="shared" si="34"/>
        <v>1</v>
      </c>
      <c r="K188">
        <v>1630</v>
      </c>
      <c r="L188">
        <f t="shared" si="35"/>
        <v>0</v>
      </c>
      <c r="N188">
        <v>7700</v>
      </c>
      <c r="O188">
        <f t="shared" si="36"/>
        <v>0</v>
      </c>
      <c r="Q188">
        <v>1</v>
      </c>
      <c r="R188">
        <f t="shared" si="37"/>
        <v>0</v>
      </c>
      <c r="T188">
        <v>0</v>
      </c>
      <c r="U188">
        <f t="shared" si="38"/>
        <v>0</v>
      </c>
      <c r="W188">
        <v>0</v>
      </c>
      <c r="X188">
        <f t="shared" si="39"/>
        <v>0</v>
      </c>
      <c r="Z188">
        <v>3</v>
      </c>
      <c r="AA188">
        <f t="shared" si="40"/>
        <v>0</v>
      </c>
      <c r="AC188">
        <v>7</v>
      </c>
      <c r="AD188">
        <f t="shared" si="41"/>
        <v>0</v>
      </c>
      <c r="AF188">
        <v>1120</v>
      </c>
      <c r="AG188">
        <f t="shared" si="42"/>
        <v>0</v>
      </c>
      <c r="AI188">
        <v>510</v>
      </c>
      <c r="AJ188">
        <f t="shared" si="43"/>
        <v>1</v>
      </c>
      <c r="AL188">
        <v>1978</v>
      </c>
      <c r="AM188">
        <f t="shared" si="44"/>
        <v>0</v>
      </c>
      <c r="AO188">
        <v>0</v>
      </c>
      <c r="AP188">
        <f t="shared" si="45"/>
        <v>0</v>
      </c>
      <c r="AR188">
        <v>98031</v>
      </c>
      <c r="AU188" t="s">
        <v>190</v>
      </c>
      <c r="AV188">
        <v>-122211</v>
      </c>
      <c r="AX188">
        <v>1640</v>
      </c>
      <c r="AY188">
        <f t="shared" si="46"/>
        <v>0</v>
      </c>
      <c r="BA188">
        <v>8160</v>
      </c>
      <c r="BB188">
        <f t="shared" si="47"/>
        <v>0</v>
      </c>
      <c r="BD188">
        <f t="shared" si="32"/>
        <v>249900</v>
      </c>
      <c r="BE188" t="b">
        <f t="shared" si="33"/>
        <v>0</v>
      </c>
    </row>
    <row r="189" spans="1:57">
      <c r="A189">
        <v>6669150530</v>
      </c>
      <c r="B189" t="s">
        <v>39</v>
      </c>
      <c r="C189">
        <v>230000</v>
      </c>
      <c r="E189">
        <v>3</v>
      </c>
      <c r="F189">
        <f>IF(E189&gt;E$277,1,0)</f>
        <v>0</v>
      </c>
      <c r="H189" t="s">
        <v>42</v>
      </c>
      <c r="I189">
        <f t="shared" si="34"/>
        <v>1</v>
      </c>
      <c r="K189">
        <v>1500</v>
      </c>
      <c r="L189">
        <f t="shared" si="35"/>
        <v>0</v>
      </c>
      <c r="N189">
        <v>11616</v>
      </c>
      <c r="O189">
        <f t="shared" si="36"/>
        <v>0</v>
      </c>
      <c r="Q189">
        <v>1</v>
      </c>
      <c r="R189">
        <f t="shared" si="37"/>
        <v>0</v>
      </c>
      <c r="T189">
        <v>0</v>
      </c>
      <c r="U189">
        <f t="shared" si="38"/>
        <v>0</v>
      </c>
      <c r="W189">
        <v>0</v>
      </c>
      <c r="X189">
        <f t="shared" si="39"/>
        <v>0</v>
      </c>
      <c r="Z189">
        <v>3</v>
      </c>
      <c r="AA189">
        <f t="shared" si="40"/>
        <v>0</v>
      </c>
      <c r="AC189">
        <v>7</v>
      </c>
      <c r="AD189">
        <f t="shared" si="41"/>
        <v>0</v>
      </c>
      <c r="AF189">
        <v>1100</v>
      </c>
      <c r="AG189">
        <f t="shared" si="42"/>
        <v>0</v>
      </c>
      <c r="AI189">
        <v>400</v>
      </c>
      <c r="AJ189">
        <f t="shared" si="43"/>
        <v>1</v>
      </c>
      <c r="AL189">
        <v>1980</v>
      </c>
      <c r="AM189">
        <f t="shared" si="44"/>
        <v>0</v>
      </c>
      <c r="AO189">
        <v>0</v>
      </c>
      <c r="AP189">
        <f t="shared" si="45"/>
        <v>0</v>
      </c>
      <c r="AR189">
        <v>98031</v>
      </c>
      <c r="AU189" t="s">
        <v>296</v>
      </c>
      <c r="AV189">
        <v>-122174</v>
      </c>
      <c r="AX189">
        <v>1830</v>
      </c>
      <c r="AY189">
        <f t="shared" si="46"/>
        <v>0</v>
      </c>
      <c r="BA189">
        <v>8288</v>
      </c>
      <c r="BB189">
        <f t="shared" si="47"/>
        <v>0</v>
      </c>
      <c r="BD189">
        <f t="shared" si="32"/>
        <v>230000</v>
      </c>
      <c r="BE189" t="b">
        <f t="shared" si="33"/>
        <v>0</v>
      </c>
    </row>
    <row r="190" spans="1:57">
      <c r="A190">
        <v>1862900360</v>
      </c>
      <c r="B190" t="s">
        <v>194</v>
      </c>
      <c r="C190">
        <v>315000</v>
      </c>
      <c r="E190">
        <v>3</v>
      </c>
      <c r="F190">
        <f>IF(E190&gt;E$277,1,0)</f>
        <v>0</v>
      </c>
      <c r="H190" t="s">
        <v>26</v>
      </c>
      <c r="I190">
        <f t="shared" si="34"/>
        <v>1</v>
      </c>
      <c r="K190">
        <v>1950</v>
      </c>
      <c r="L190">
        <f t="shared" si="35"/>
        <v>1</v>
      </c>
      <c r="N190">
        <v>9618</v>
      </c>
      <c r="O190">
        <f t="shared" si="36"/>
        <v>0</v>
      </c>
      <c r="Q190">
        <v>2</v>
      </c>
      <c r="R190">
        <f t="shared" si="37"/>
        <v>1</v>
      </c>
      <c r="T190">
        <v>0</v>
      </c>
      <c r="U190">
        <f t="shared" si="38"/>
        <v>0</v>
      </c>
      <c r="W190">
        <v>0</v>
      </c>
      <c r="X190">
        <f t="shared" si="39"/>
        <v>0</v>
      </c>
      <c r="Z190">
        <v>3</v>
      </c>
      <c r="AA190">
        <f t="shared" si="40"/>
        <v>0</v>
      </c>
      <c r="AC190">
        <v>7</v>
      </c>
      <c r="AD190">
        <f t="shared" si="41"/>
        <v>0</v>
      </c>
      <c r="AF190">
        <v>1950</v>
      </c>
      <c r="AG190">
        <f t="shared" si="42"/>
        <v>1</v>
      </c>
      <c r="AI190">
        <v>0</v>
      </c>
      <c r="AJ190">
        <f t="shared" si="43"/>
        <v>0</v>
      </c>
      <c r="AL190">
        <v>1992</v>
      </c>
      <c r="AM190">
        <f t="shared" si="44"/>
        <v>1</v>
      </c>
      <c r="AO190">
        <v>0</v>
      </c>
      <c r="AP190">
        <f t="shared" si="45"/>
        <v>0</v>
      </c>
      <c r="AR190">
        <v>98031</v>
      </c>
      <c r="AU190" t="s">
        <v>297</v>
      </c>
      <c r="AV190" t="s">
        <v>60</v>
      </c>
      <c r="AX190">
        <v>1890</v>
      </c>
      <c r="AY190">
        <f t="shared" si="46"/>
        <v>0</v>
      </c>
      <c r="BA190">
        <v>7133</v>
      </c>
      <c r="BB190">
        <f t="shared" si="47"/>
        <v>0</v>
      </c>
      <c r="BD190">
        <f t="shared" si="32"/>
        <v>315000</v>
      </c>
      <c r="BE190" t="b">
        <f t="shared" si="33"/>
        <v>1</v>
      </c>
    </row>
    <row r="191" spans="1:57">
      <c r="A191">
        <v>1622059095</v>
      </c>
      <c r="B191" t="s">
        <v>113</v>
      </c>
      <c r="C191">
        <v>292000</v>
      </c>
      <c r="E191">
        <v>3</v>
      </c>
      <c r="F191">
        <f>IF(E191&gt;E$277,1,0)</f>
        <v>0</v>
      </c>
      <c r="H191" t="s">
        <v>31</v>
      </c>
      <c r="I191">
        <f t="shared" si="34"/>
        <v>1</v>
      </c>
      <c r="K191">
        <v>1730</v>
      </c>
      <c r="L191">
        <f t="shared" si="35"/>
        <v>0</v>
      </c>
      <c r="N191">
        <v>11325</v>
      </c>
      <c r="O191">
        <f t="shared" si="36"/>
        <v>0</v>
      </c>
      <c r="Q191">
        <v>1</v>
      </c>
      <c r="R191">
        <f t="shared" si="37"/>
        <v>0</v>
      </c>
      <c r="T191">
        <v>0</v>
      </c>
      <c r="U191">
        <f t="shared" si="38"/>
        <v>0</v>
      </c>
      <c r="W191">
        <v>0</v>
      </c>
      <c r="X191">
        <f t="shared" si="39"/>
        <v>0</v>
      </c>
      <c r="Z191">
        <v>5</v>
      </c>
      <c r="AA191">
        <f t="shared" si="40"/>
        <v>1</v>
      </c>
      <c r="AC191">
        <v>7</v>
      </c>
      <c r="AD191">
        <f t="shared" si="41"/>
        <v>0</v>
      </c>
      <c r="AF191">
        <v>1730</v>
      </c>
      <c r="AG191">
        <f t="shared" si="42"/>
        <v>1</v>
      </c>
      <c r="AI191">
        <v>0</v>
      </c>
      <c r="AJ191">
        <f t="shared" si="43"/>
        <v>0</v>
      </c>
      <c r="AL191">
        <v>1972</v>
      </c>
      <c r="AM191">
        <f t="shared" si="44"/>
        <v>0</v>
      </c>
      <c r="AO191">
        <v>0</v>
      </c>
      <c r="AP191">
        <f t="shared" si="45"/>
        <v>0</v>
      </c>
      <c r="AR191">
        <v>98031</v>
      </c>
      <c r="AU191" t="s">
        <v>298</v>
      </c>
      <c r="AV191">
        <v>-122182</v>
      </c>
      <c r="AX191">
        <v>2030</v>
      </c>
      <c r="AY191">
        <f t="shared" si="46"/>
        <v>1</v>
      </c>
      <c r="BA191">
        <v>17859</v>
      </c>
      <c r="BB191">
        <f t="shared" si="47"/>
        <v>1</v>
      </c>
      <c r="BD191">
        <f t="shared" si="32"/>
        <v>292000</v>
      </c>
      <c r="BE191" t="b">
        <f t="shared" si="33"/>
        <v>0</v>
      </c>
    </row>
    <row r="192" spans="1:57">
      <c r="A192">
        <v>2095600150</v>
      </c>
      <c r="B192" t="s">
        <v>299</v>
      </c>
      <c r="C192">
        <v>260000</v>
      </c>
      <c r="E192">
        <v>4</v>
      </c>
      <c r="F192">
        <f>IF(E192&gt;E$277,1,0)</f>
        <v>1</v>
      </c>
      <c r="H192" t="s">
        <v>26</v>
      </c>
      <c r="I192">
        <f t="shared" si="34"/>
        <v>1</v>
      </c>
      <c r="K192">
        <v>1790</v>
      </c>
      <c r="L192">
        <f t="shared" si="35"/>
        <v>0</v>
      </c>
      <c r="N192">
        <v>4358</v>
      </c>
      <c r="O192">
        <f t="shared" si="36"/>
        <v>0</v>
      </c>
      <c r="Q192">
        <v>2</v>
      </c>
      <c r="R192">
        <f t="shared" si="37"/>
        <v>1</v>
      </c>
      <c r="T192">
        <v>0</v>
      </c>
      <c r="U192">
        <f t="shared" si="38"/>
        <v>0</v>
      </c>
      <c r="W192">
        <v>0</v>
      </c>
      <c r="X192">
        <f t="shared" si="39"/>
        <v>0</v>
      </c>
      <c r="Z192">
        <v>3</v>
      </c>
      <c r="AA192">
        <f t="shared" si="40"/>
        <v>0</v>
      </c>
      <c r="AC192">
        <v>7</v>
      </c>
      <c r="AD192">
        <f t="shared" si="41"/>
        <v>0</v>
      </c>
      <c r="AF192">
        <v>1790</v>
      </c>
      <c r="AG192">
        <f t="shared" si="42"/>
        <v>1</v>
      </c>
      <c r="AI192">
        <v>0</v>
      </c>
      <c r="AJ192">
        <f t="shared" si="43"/>
        <v>0</v>
      </c>
      <c r="AL192">
        <v>1993</v>
      </c>
      <c r="AM192">
        <f t="shared" si="44"/>
        <v>1</v>
      </c>
      <c r="AO192">
        <v>0</v>
      </c>
      <c r="AP192">
        <f t="shared" si="45"/>
        <v>0</v>
      </c>
      <c r="AR192">
        <v>98031</v>
      </c>
      <c r="AU192" t="s">
        <v>300</v>
      </c>
      <c r="AV192">
        <v>-122204</v>
      </c>
      <c r="AX192">
        <v>1790</v>
      </c>
      <c r="AY192">
        <f t="shared" si="46"/>
        <v>0</v>
      </c>
      <c r="BA192">
        <v>4305</v>
      </c>
      <c r="BB192">
        <f t="shared" si="47"/>
        <v>0</v>
      </c>
      <c r="BD192">
        <f t="shared" si="32"/>
        <v>260000</v>
      </c>
      <c r="BE192" t="b">
        <f t="shared" si="33"/>
        <v>0</v>
      </c>
    </row>
    <row r="193" spans="1:57">
      <c r="A193">
        <v>1822059057</v>
      </c>
      <c r="B193" t="s">
        <v>264</v>
      </c>
      <c r="C193">
        <v>152000</v>
      </c>
      <c r="E193">
        <v>2</v>
      </c>
      <c r="F193">
        <f>IF(E193&gt;E$277,1,0)</f>
        <v>0</v>
      </c>
      <c r="H193">
        <v>1</v>
      </c>
      <c r="I193">
        <f t="shared" si="34"/>
        <v>0</v>
      </c>
      <c r="K193">
        <v>700</v>
      </c>
      <c r="L193">
        <f t="shared" si="35"/>
        <v>0</v>
      </c>
      <c r="N193">
        <v>13500</v>
      </c>
      <c r="O193">
        <f t="shared" si="36"/>
        <v>1</v>
      </c>
      <c r="Q193">
        <v>1</v>
      </c>
      <c r="R193">
        <f t="shared" si="37"/>
        <v>0</v>
      </c>
      <c r="T193">
        <v>0</v>
      </c>
      <c r="U193">
        <f t="shared" si="38"/>
        <v>0</v>
      </c>
      <c r="W193">
        <v>0</v>
      </c>
      <c r="X193">
        <f t="shared" si="39"/>
        <v>0</v>
      </c>
      <c r="Z193">
        <v>3</v>
      </c>
      <c r="AA193">
        <f t="shared" si="40"/>
        <v>0</v>
      </c>
      <c r="AC193">
        <v>4</v>
      </c>
      <c r="AD193">
        <f t="shared" si="41"/>
        <v>0</v>
      </c>
      <c r="AF193">
        <v>700</v>
      </c>
      <c r="AG193">
        <f t="shared" si="42"/>
        <v>0</v>
      </c>
      <c r="AI193">
        <v>0</v>
      </c>
      <c r="AJ193">
        <f t="shared" si="43"/>
        <v>0</v>
      </c>
      <c r="AL193">
        <v>1920</v>
      </c>
      <c r="AM193">
        <f t="shared" si="44"/>
        <v>0</v>
      </c>
      <c r="AO193">
        <v>0</v>
      </c>
      <c r="AP193">
        <f t="shared" si="45"/>
        <v>0</v>
      </c>
      <c r="AR193">
        <v>98031</v>
      </c>
      <c r="AU193" t="s">
        <v>301</v>
      </c>
      <c r="AV193">
        <v>-122208</v>
      </c>
      <c r="AX193">
        <v>1600</v>
      </c>
      <c r="AY193">
        <f t="shared" si="46"/>
        <v>0</v>
      </c>
      <c r="BA193">
        <v>10124</v>
      </c>
      <c r="BB193">
        <f t="shared" si="47"/>
        <v>1</v>
      </c>
      <c r="BD193">
        <f t="shared" si="32"/>
        <v>152000</v>
      </c>
      <c r="BE193" t="b">
        <f t="shared" si="33"/>
        <v>0</v>
      </c>
    </row>
    <row r="194" spans="1:57">
      <c r="A194">
        <v>5466700360</v>
      </c>
      <c r="B194" t="s">
        <v>153</v>
      </c>
      <c r="C194">
        <v>234000</v>
      </c>
      <c r="E194">
        <v>4</v>
      </c>
      <c r="F194">
        <f>IF(E194&gt;E$277,1,0)</f>
        <v>1</v>
      </c>
      <c r="H194">
        <v>2</v>
      </c>
      <c r="I194">
        <f t="shared" si="34"/>
        <v>1</v>
      </c>
      <c r="K194">
        <v>1710</v>
      </c>
      <c r="L194">
        <f t="shared" si="35"/>
        <v>0</v>
      </c>
      <c r="N194">
        <v>7455</v>
      </c>
      <c r="O194">
        <f t="shared" si="36"/>
        <v>0</v>
      </c>
      <c r="Q194">
        <v>1</v>
      </c>
      <c r="R194">
        <f t="shared" si="37"/>
        <v>0</v>
      </c>
      <c r="T194">
        <v>0</v>
      </c>
      <c r="U194">
        <f t="shared" si="38"/>
        <v>0</v>
      </c>
      <c r="W194">
        <v>0</v>
      </c>
      <c r="X194">
        <f t="shared" si="39"/>
        <v>0</v>
      </c>
      <c r="Z194">
        <v>3</v>
      </c>
      <c r="AA194">
        <f t="shared" si="40"/>
        <v>0</v>
      </c>
      <c r="AC194">
        <v>7</v>
      </c>
      <c r="AD194">
        <f t="shared" si="41"/>
        <v>0</v>
      </c>
      <c r="AF194">
        <v>1030</v>
      </c>
      <c r="AG194">
        <f t="shared" si="42"/>
        <v>0</v>
      </c>
      <c r="AI194">
        <v>680</v>
      </c>
      <c r="AJ194">
        <f t="shared" si="43"/>
        <v>1</v>
      </c>
      <c r="AL194">
        <v>1975</v>
      </c>
      <c r="AM194">
        <f t="shared" si="44"/>
        <v>0</v>
      </c>
      <c r="AO194">
        <v>0</v>
      </c>
      <c r="AP194">
        <f t="shared" si="45"/>
        <v>0</v>
      </c>
      <c r="AR194">
        <v>98031</v>
      </c>
      <c r="AU194" t="s">
        <v>302</v>
      </c>
      <c r="AV194">
        <v>-122173</v>
      </c>
      <c r="AX194">
        <v>1710</v>
      </c>
      <c r="AY194">
        <f t="shared" si="46"/>
        <v>0</v>
      </c>
      <c r="BA194">
        <v>7350</v>
      </c>
      <c r="BB194">
        <f t="shared" si="47"/>
        <v>0</v>
      </c>
      <c r="BD194">
        <f t="shared" ref="BD194:BD257" si="48">C194</f>
        <v>234000</v>
      </c>
      <c r="BE194" t="b">
        <f t="shared" ref="BE194:BE257" si="49">BD194&gt;$BD$277</f>
        <v>0</v>
      </c>
    </row>
    <row r="195" spans="1:57">
      <c r="A195">
        <v>922059161</v>
      </c>
      <c r="B195" t="s">
        <v>194</v>
      </c>
      <c r="C195">
        <v>365000</v>
      </c>
      <c r="E195">
        <v>3</v>
      </c>
      <c r="F195">
        <f>IF(E195&gt;E$277,1,0)</f>
        <v>0</v>
      </c>
      <c r="H195">
        <v>2</v>
      </c>
      <c r="I195">
        <f t="shared" ref="I195:I258" si="50">IF(H195&gt;H$277,1,0)</f>
        <v>1</v>
      </c>
      <c r="K195">
        <v>2140</v>
      </c>
      <c r="L195">
        <f t="shared" ref="L195:L258" si="51">IF(K195&gt;K$277,1,0)</f>
        <v>1</v>
      </c>
      <c r="N195">
        <v>26600</v>
      </c>
      <c r="O195">
        <f t="shared" ref="O195:O258" si="52">IF(N195&gt;N$277,1,0)</f>
        <v>1</v>
      </c>
      <c r="Q195">
        <v>1</v>
      </c>
      <c r="R195">
        <f t="shared" ref="R195:R258" si="53">IF(Q195&gt;Q$277,1,0)</f>
        <v>0</v>
      </c>
      <c r="T195">
        <v>0</v>
      </c>
      <c r="U195">
        <f t="shared" ref="U195:U258" si="54">IF(T195&gt;T$277,1,0)</f>
        <v>0</v>
      </c>
      <c r="W195">
        <v>0</v>
      </c>
      <c r="X195">
        <f t="shared" ref="X195:X258" si="55">IF(W195&gt;W$277,1,0)</f>
        <v>0</v>
      </c>
      <c r="Z195">
        <v>4</v>
      </c>
      <c r="AA195">
        <f t="shared" ref="AA195:AA258" si="56">IF(Z195&gt;Z$277,1,0)</f>
        <v>1</v>
      </c>
      <c r="AC195">
        <v>7</v>
      </c>
      <c r="AD195">
        <f t="shared" ref="AD195:AD258" si="57">IF(AC195&gt;AC$277,1,0)</f>
        <v>0</v>
      </c>
      <c r="AF195">
        <v>2140</v>
      </c>
      <c r="AG195">
        <f t="shared" ref="AG195:AG258" si="58">IF(AF195&gt;AF$277,1,0)</f>
        <v>1</v>
      </c>
      <c r="AI195">
        <v>0</v>
      </c>
      <c r="AJ195">
        <f t="shared" ref="AJ195:AJ258" si="59">IF(AI195&gt;AI$277,1,0)</f>
        <v>0</v>
      </c>
      <c r="AL195">
        <v>1983</v>
      </c>
      <c r="AM195">
        <f t="shared" ref="AM195:AM258" si="60">IF(AL195&gt;AL$277,1,0)</f>
        <v>1</v>
      </c>
      <c r="AO195">
        <v>0</v>
      </c>
      <c r="AP195">
        <f t="shared" ref="AP195:AP258" si="61">IF(AO195&gt;AO$277,1,0)</f>
        <v>0</v>
      </c>
      <c r="AR195">
        <v>98031</v>
      </c>
      <c r="AU195" t="s">
        <v>303</v>
      </c>
      <c r="AV195">
        <v>-122169</v>
      </c>
      <c r="AX195">
        <v>2310</v>
      </c>
      <c r="AY195">
        <f t="shared" ref="AY195:AY258" si="62">IF(AX195&gt;AX$277,1,0)</f>
        <v>1</v>
      </c>
      <c r="BA195">
        <v>8783</v>
      </c>
      <c r="BB195">
        <f t="shared" ref="BB195:BB258" si="63">IF(BA195&gt;BA$277,1,0)</f>
        <v>1</v>
      </c>
      <c r="BD195">
        <f t="shared" si="48"/>
        <v>365000</v>
      </c>
      <c r="BE195" t="b">
        <f t="shared" si="49"/>
        <v>1</v>
      </c>
    </row>
    <row r="196" spans="1:57">
      <c r="A196">
        <v>8732000410</v>
      </c>
      <c r="B196" t="s">
        <v>304</v>
      </c>
      <c r="C196">
        <v>272000</v>
      </c>
      <c r="E196">
        <v>3</v>
      </c>
      <c r="F196">
        <f>IF(E196&gt;E$277,1,0)</f>
        <v>0</v>
      </c>
      <c r="H196" t="s">
        <v>42</v>
      </c>
      <c r="I196">
        <f t="shared" si="50"/>
        <v>1</v>
      </c>
      <c r="K196">
        <v>1760</v>
      </c>
      <c r="L196">
        <f t="shared" si="51"/>
        <v>0</v>
      </c>
      <c r="N196">
        <v>9600</v>
      </c>
      <c r="O196">
        <f t="shared" si="52"/>
        <v>0</v>
      </c>
      <c r="Q196">
        <v>1</v>
      </c>
      <c r="R196">
        <f t="shared" si="53"/>
        <v>0</v>
      </c>
      <c r="T196">
        <v>0</v>
      </c>
      <c r="U196">
        <f t="shared" si="54"/>
        <v>0</v>
      </c>
      <c r="W196">
        <v>0</v>
      </c>
      <c r="X196">
        <f t="shared" si="55"/>
        <v>0</v>
      </c>
      <c r="Z196">
        <v>4</v>
      </c>
      <c r="AA196">
        <f t="shared" si="56"/>
        <v>1</v>
      </c>
      <c r="AC196">
        <v>7</v>
      </c>
      <c r="AD196">
        <f t="shared" si="57"/>
        <v>0</v>
      </c>
      <c r="AF196">
        <v>1760</v>
      </c>
      <c r="AG196">
        <f t="shared" si="58"/>
        <v>1</v>
      </c>
      <c r="AI196">
        <v>0</v>
      </c>
      <c r="AJ196">
        <f t="shared" si="59"/>
        <v>0</v>
      </c>
      <c r="AL196">
        <v>1966</v>
      </c>
      <c r="AM196">
        <f t="shared" si="60"/>
        <v>0</v>
      </c>
      <c r="AO196">
        <v>0</v>
      </c>
      <c r="AP196">
        <f t="shared" si="61"/>
        <v>0</v>
      </c>
      <c r="AR196">
        <v>98031</v>
      </c>
      <c r="AU196" t="s">
        <v>305</v>
      </c>
      <c r="AV196">
        <v>-122195</v>
      </c>
      <c r="AX196">
        <v>1450</v>
      </c>
      <c r="AY196">
        <f t="shared" si="62"/>
        <v>0</v>
      </c>
      <c r="BA196">
        <v>9600</v>
      </c>
      <c r="BB196">
        <f t="shared" si="63"/>
        <v>1</v>
      </c>
      <c r="BD196">
        <f t="shared" si="48"/>
        <v>272000</v>
      </c>
      <c r="BE196" t="b">
        <f t="shared" si="49"/>
        <v>0</v>
      </c>
    </row>
    <row r="197" spans="1:57">
      <c r="A197">
        <v>1748800120</v>
      </c>
      <c r="B197" t="s">
        <v>33</v>
      </c>
      <c r="C197">
        <v>353500</v>
      </c>
      <c r="E197">
        <v>4</v>
      </c>
      <c r="F197">
        <f>IF(E197&gt;E$277,1,0)</f>
        <v>1</v>
      </c>
      <c r="H197" t="s">
        <v>26</v>
      </c>
      <c r="I197">
        <f t="shared" si="50"/>
        <v>1</v>
      </c>
      <c r="K197">
        <v>3250</v>
      </c>
      <c r="L197">
        <f t="shared" si="51"/>
        <v>1</v>
      </c>
      <c r="N197">
        <v>4650</v>
      </c>
      <c r="O197">
        <f t="shared" si="52"/>
        <v>0</v>
      </c>
      <c r="Q197">
        <v>2</v>
      </c>
      <c r="R197">
        <f t="shared" si="53"/>
        <v>1</v>
      </c>
      <c r="T197">
        <v>0</v>
      </c>
      <c r="U197">
        <f t="shared" si="54"/>
        <v>0</v>
      </c>
      <c r="W197">
        <v>0</v>
      </c>
      <c r="X197">
        <f t="shared" si="55"/>
        <v>0</v>
      </c>
      <c r="Z197">
        <v>3</v>
      </c>
      <c r="AA197">
        <f t="shared" si="56"/>
        <v>0</v>
      </c>
      <c r="AC197">
        <v>8</v>
      </c>
      <c r="AD197">
        <f t="shared" si="57"/>
        <v>1</v>
      </c>
      <c r="AF197">
        <v>3250</v>
      </c>
      <c r="AG197">
        <f t="shared" si="58"/>
        <v>1</v>
      </c>
      <c r="AI197">
        <v>0</v>
      </c>
      <c r="AJ197">
        <f t="shared" si="59"/>
        <v>0</v>
      </c>
      <c r="AL197">
        <v>2007</v>
      </c>
      <c r="AM197">
        <f t="shared" si="60"/>
        <v>1</v>
      </c>
      <c r="AO197">
        <v>0</v>
      </c>
      <c r="AP197">
        <f t="shared" si="61"/>
        <v>0</v>
      </c>
      <c r="AR197">
        <v>98031</v>
      </c>
      <c r="AU197" t="s">
        <v>306</v>
      </c>
      <c r="AV197">
        <v>-122203</v>
      </c>
      <c r="AX197">
        <v>2960</v>
      </c>
      <c r="AY197">
        <f t="shared" si="62"/>
        <v>1</v>
      </c>
      <c r="BA197">
        <v>4650</v>
      </c>
      <c r="BB197">
        <f t="shared" si="63"/>
        <v>0</v>
      </c>
      <c r="BD197">
        <f t="shared" si="48"/>
        <v>353500</v>
      </c>
      <c r="BE197" t="b">
        <f t="shared" si="49"/>
        <v>1</v>
      </c>
    </row>
    <row r="198" spans="1:57">
      <c r="A198">
        <v>822059101</v>
      </c>
      <c r="B198" t="s">
        <v>127</v>
      </c>
      <c r="C198">
        <v>319000</v>
      </c>
      <c r="E198">
        <v>4</v>
      </c>
      <c r="F198">
        <f>IF(E198&gt;E$277,1,0)</f>
        <v>1</v>
      </c>
      <c r="H198">
        <v>1</v>
      </c>
      <c r="I198">
        <f t="shared" si="50"/>
        <v>0</v>
      </c>
      <c r="K198">
        <v>1730</v>
      </c>
      <c r="L198">
        <f t="shared" si="51"/>
        <v>0</v>
      </c>
      <c r="N198">
        <v>36356</v>
      </c>
      <c r="O198">
        <f t="shared" si="52"/>
        <v>1</v>
      </c>
      <c r="Q198" t="s">
        <v>42</v>
      </c>
      <c r="R198">
        <f t="shared" si="53"/>
        <v>1</v>
      </c>
      <c r="T198">
        <v>0</v>
      </c>
      <c r="U198">
        <f t="shared" si="54"/>
        <v>0</v>
      </c>
      <c r="W198">
        <v>0</v>
      </c>
      <c r="X198">
        <f t="shared" si="55"/>
        <v>0</v>
      </c>
      <c r="Z198">
        <v>4</v>
      </c>
      <c r="AA198">
        <f t="shared" si="56"/>
        <v>1</v>
      </c>
      <c r="AC198">
        <v>6</v>
      </c>
      <c r="AD198">
        <f t="shared" si="57"/>
        <v>0</v>
      </c>
      <c r="AF198">
        <v>1730</v>
      </c>
      <c r="AG198">
        <f t="shared" si="58"/>
        <v>1</v>
      </c>
      <c r="AI198">
        <v>0</v>
      </c>
      <c r="AJ198">
        <f t="shared" si="59"/>
        <v>0</v>
      </c>
      <c r="AL198">
        <v>1954</v>
      </c>
      <c r="AM198">
        <f t="shared" si="60"/>
        <v>0</v>
      </c>
      <c r="AO198">
        <v>0</v>
      </c>
      <c r="AP198">
        <f t="shared" si="61"/>
        <v>0</v>
      </c>
      <c r="AR198">
        <v>98031</v>
      </c>
      <c r="AU198" t="s">
        <v>287</v>
      </c>
      <c r="AV198">
        <v>-122199</v>
      </c>
      <c r="AX198">
        <v>1380</v>
      </c>
      <c r="AY198">
        <f t="shared" si="62"/>
        <v>0</v>
      </c>
      <c r="BA198">
        <v>14060</v>
      </c>
      <c r="BB198">
        <f t="shared" si="63"/>
        <v>1</v>
      </c>
      <c r="BD198">
        <f t="shared" si="48"/>
        <v>319000</v>
      </c>
      <c r="BE198" t="b">
        <f t="shared" si="49"/>
        <v>1</v>
      </c>
    </row>
    <row r="199" spans="1:57">
      <c r="A199">
        <v>4324210120</v>
      </c>
      <c r="B199" t="s">
        <v>82</v>
      </c>
      <c r="C199">
        <v>282000</v>
      </c>
      <c r="E199">
        <v>3</v>
      </c>
      <c r="F199">
        <f>IF(E199&gt;E$277,1,0)</f>
        <v>0</v>
      </c>
      <c r="H199" t="s">
        <v>26</v>
      </c>
      <c r="I199">
        <f t="shared" si="50"/>
        <v>1</v>
      </c>
      <c r="K199">
        <v>1680</v>
      </c>
      <c r="L199">
        <f t="shared" si="51"/>
        <v>0</v>
      </c>
      <c r="N199">
        <v>15711</v>
      </c>
      <c r="O199">
        <f t="shared" si="52"/>
        <v>1</v>
      </c>
      <c r="Q199">
        <v>1</v>
      </c>
      <c r="R199">
        <f t="shared" si="53"/>
        <v>0</v>
      </c>
      <c r="T199">
        <v>0</v>
      </c>
      <c r="U199">
        <f t="shared" si="54"/>
        <v>0</v>
      </c>
      <c r="W199">
        <v>0</v>
      </c>
      <c r="X199">
        <f t="shared" si="55"/>
        <v>0</v>
      </c>
      <c r="Z199">
        <v>3</v>
      </c>
      <c r="AA199">
        <f t="shared" si="56"/>
        <v>0</v>
      </c>
      <c r="AC199">
        <v>7</v>
      </c>
      <c r="AD199">
        <f t="shared" si="57"/>
        <v>0</v>
      </c>
      <c r="AF199">
        <v>1240</v>
      </c>
      <c r="AG199">
        <f t="shared" si="58"/>
        <v>0</v>
      </c>
      <c r="AI199">
        <v>440</v>
      </c>
      <c r="AJ199">
        <f t="shared" si="59"/>
        <v>1</v>
      </c>
      <c r="AL199">
        <v>1994</v>
      </c>
      <c r="AM199">
        <f t="shared" si="60"/>
        <v>1</v>
      </c>
      <c r="AO199">
        <v>0</v>
      </c>
      <c r="AP199">
        <f t="shared" si="61"/>
        <v>0</v>
      </c>
      <c r="AR199">
        <v>98031</v>
      </c>
      <c r="AU199">
        <v>47423</v>
      </c>
      <c r="AV199">
        <v>-122171</v>
      </c>
      <c r="AX199">
        <v>1420</v>
      </c>
      <c r="AY199">
        <f t="shared" si="62"/>
        <v>0</v>
      </c>
      <c r="BA199">
        <v>8588</v>
      </c>
      <c r="BB199">
        <f t="shared" si="63"/>
        <v>1</v>
      </c>
      <c r="BD199">
        <f t="shared" si="48"/>
        <v>282000</v>
      </c>
      <c r="BE199" t="b">
        <f t="shared" si="49"/>
        <v>0</v>
      </c>
    </row>
    <row r="200" spans="1:57">
      <c r="A200">
        <v>5412200180</v>
      </c>
      <c r="B200" t="s">
        <v>307</v>
      </c>
      <c r="C200">
        <v>285000</v>
      </c>
      <c r="E200">
        <v>3</v>
      </c>
      <c r="F200">
        <f>IF(E200&gt;E$277,1,0)</f>
        <v>0</v>
      </c>
      <c r="H200" t="s">
        <v>37</v>
      </c>
      <c r="I200">
        <f t="shared" si="50"/>
        <v>1</v>
      </c>
      <c r="K200">
        <v>1840</v>
      </c>
      <c r="L200">
        <f t="shared" si="51"/>
        <v>0</v>
      </c>
      <c r="N200">
        <v>6214</v>
      </c>
      <c r="O200">
        <f t="shared" si="52"/>
        <v>0</v>
      </c>
      <c r="Q200">
        <v>1</v>
      </c>
      <c r="R200">
        <f t="shared" si="53"/>
        <v>0</v>
      </c>
      <c r="T200">
        <v>0</v>
      </c>
      <c r="U200">
        <f t="shared" si="54"/>
        <v>0</v>
      </c>
      <c r="W200">
        <v>0</v>
      </c>
      <c r="X200">
        <f t="shared" si="55"/>
        <v>0</v>
      </c>
      <c r="Z200">
        <v>4</v>
      </c>
      <c r="AA200">
        <f t="shared" si="56"/>
        <v>1</v>
      </c>
      <c r="AC200">
        <v>7</v>
      </c>
      <c r="AD200">
        <f t="shared" si="57"/>
        <v>0</v>
      </c>
      <c r="AF200">
        <v>1270</v>
      </c>
      <c r="AG200">
        <f t="shared" si="58"/>
        <v>0</v>
      </c>
      <c r="AI200">
        <v>570</v>
      </c>
      <c r="AJ200">
        <f t="shared" si="59"/>
        <v>1</v>
      </c>
      <c r="AL200">
        <v>1983</v>
      </c>
      <c r="AM200">
        <f t="shared" si="60"/>
        <v>1</v>
      </c>
      <c r="AO200">
        <v>0</v>
      </c>
      <c r="AP200">
        <f t="shared" si="61"/>
        <v>0</v>
      </c>
      <c r="AR200">
        <v>98031</v>
      </c>
      <c r="AU200" t="s">
        <v>219</v>
      </c>
      <c r="AV200">
        <v>-122185</v>
      </c>
      <c r="AX200">
        <v>1840</v>
      </c>
      <c r="AY200">
        <f t="shared" si="62"/>
        <v>0</v>
      </c>
      <c r="BA200">
        <v>6214</v>
      </c>
      <c r="BB200">
        <f t="shared" si="63"/>
        <v>0</v>
      </c>
      <c r="BD200">
        <f t="shared" si="48"/>
        <v>285000</v>
      </c>
      <c r="BE200" t="b">
        <f t="shared" si="49"/>
        <v>0</v>
      </c>
    </row>
    <row r="201" spans="1:57">
      <c r="A201">
        <v>6799300130</v>
      </c>
      <c r="B201" t="s">
        <v>123</v>
      </c>
      <c r="C201">
        <v>300000</v>
      </c>
      <c r="E201">
        <v>4</v>
      </c>
      <c r="F201">
        <f>IF(E201&gt;E$277,1,0)</f>
        <v>1</v>
      </c>
      <c r="H201" t="s">
        <v>26</v>
      </c>
      <c r="I201">
        <f t="shared" si="50"/>
        <v>1</v>
      </c>
      <c r="K201">
        <v>1840</v>
      </c>
      <c r="L201">
        <f t="shared" si="51"/>
        <v>0</v>
      </c>
      <c r="N201">
        <v>5550</v>
      </c>
      <c r="O201">
        <f t="shared" si="52"/>
        <v>0</v>
      </c>
      <c r="Q201">
        <v>2</v>
      </c>
      <c r="R201">
        <f t="shared" si="53"/>
        <v>1</v>
      </c>
      <c r="T201">
        <v>0</v>
      </c>
      <c r="U201">
        <f t="shared" si="54"/>
        <v>0</v>
      </c>
      <c r="W201">
        <v>0</v>
      </c>
      <c r="X201">
        <f t="shared" si="55"/>
        <v>0</v>
      </c>
      <c r="Z201">
        <v>3</v>
      </c>
      <c r="AA201">
        <f t="shared" si="56"/>
        <v>0</v>
      </c>
      <c r="AC201">
        <v>8</v>
      </c>
      <c r="AD201">
        <f t="shared" si="57"/>
        <v>1</v>
      </c>
      <c r="AF201">
        <v>1840</v>
      </c>
      <c r="AG201">
        <f t="shared" si="58"/>
        <v>1</v>
      </c>
      <c r="AI201">
        <v>0</v>
      </c>
      <c r="AJ201">
        <f t="shared" si="59"/>
        <v>0</v>
      </c>
      <c r="AL201">
        <v>2004</v>
      </c>
      <c r="AM201">
        <f t="shared" si="60"/>
        <v>1</v>
      </c>
      <c r="AO201">
        <v>0</v>
      </c>
      <c r="AP201">
        <f t="shared" si="61"/>
        <v>0</v>
      </c>
      <c r="AR201">
        <v>98031</v>
      </c>
      <c r="AU201" t="s">
        <v>308</v>
      </c>
      <c r="AV201">
        <v>-122183</v>
      </c>
      <c r="AX201">
        <v>2030</v>
      </c>
      <c r="AY201">
        <f t="shared" si="62"/>
        <v>1</v>
      </c>
      <c r="BA201">
        <v>5500</v>
      </c>
      <c r="BB201">
        <f t="shared" si="63"/>
        <v>0</v>
      </c>
      <c r="BD201">
        <f t="shared" si="48"/>
        <v>300000</v>
      </c>
      <c r="BE201" t="b">
        <f t="shared" si="49"/>
        <v>0</v>
      </c>
    </row>
    <row r="202" spans="1:57">
      <c r="A202">
        <v>522059352</v>
      </c>
      <c r="B202" t="s">
        <v>280</v>
      </c>
      <c r="C202">
        <v>358800</v>
      </c>
      <c r="E202">
        <v>4</v>
      </c>
      <c r="F202">
        <f>IF(E202&gt;E$277,1,0)</f>
        <v>1</v>
      </c>
      <c r="H202" t="s">
        <v>26</v>
      </c>
      <c r="I202">
        <f t="shared" si="50"/>
        <v>1</v>
      </c>
      <c r="K202">
        <v>2155</v>
      </c>
      <c r="L202">
        <f t="shared" si="51"/>
        <v>1</v>
      </c>
      <c r="N202">
        <v>8140</v>
      </c>
      <c r="O202">
        <f t="shared" si="52"/>
        <v>0</v>
      </c>
      <c r="Q202">
        <v>2</v>
      </c>
      <c r="R202">
        <f t="shared" si="53"/>
        <v>1</v>
      </c>
      <c r="T202">
        <v>0</v>
      </c>
      <c r="U202">
        <f t="shared" si="54"/>
        <v>0</v>
      </c>
      <c r="W202">
        <v>0</v>
      </c>
      <c r="X202">
        <f t="shared" si="55"/>
        <v>0</v>
      </c>
      <c r="Z202">
        <v>3</v>
      </c>
      <c r="AA202">
        <f t="shared" si="56"/>
        <v>0</v>
      </c>
      <c r="AC202">
        <v>8</v>
      </c>
      <c r="AD202">
        <f t="shared" si="57"/>
        <v>1</v>
      </c>
      <c r="AF202">
        <v>2155</v>
      </c>
      <c r="AG202">
        <f t="shared" si="58"/>
        <v>1</v>
      </c>
      <c r="AI202">
        <v>0</v>
      </c>
      <c r="AJ202">
        <f t="shared" si="59"/>
        <v>0</v>
      </c>
      <c r="AL202">
        <v>1996</v>
      </c>
      <c r="AM202">
        <f t="shared" si="60"/>
        <v>1</v>
      </c>
      <c r="AO202">
        <v>0</v>
      </c>
      <c r="AP202">
        <f t="shared" si="61"/>
        <v>0</v>
      </c>
      <c r="AR202">
        <v>98031</v>
      </c>
      <c r="AU202" t="s">
        <v>309</v>
      </c>
      <c r="AV202">
        <v>-122201</v>
      </c>
      <c r="AX202">
        <v>2155</v>
      </c>
      <c r="AY202">
        <f t="shared" si="62"/>
        <v>1</v>
      </c>
      <c r="BA202">
        <v>7245</v>
      </c>
      <c r="BB202">
        <f t="shared" si="63"/>
        <v>0</v>
      </c>
      <c r="BD202">
        <f t="shared" si="48"/>
        <v>358800</v>
      </c>
      <c r="BE202" t="b">
        <f t="shared" si="49"/>
        <v>1</v>
      </c>
    </row>
    <row r="203" spans="1:57">
      <c r="A203">
        <v>6752600130</v>
      </c>
      <c r="B203" t="s">
        <v>310</v>
      </c>
      <c r="C203">
        <v>351000</v>
      </c>
      <c r="E203">
        <v>4</v>
      </c>
      <c r="F203">
        <f>IF(E203&gt;E$277,1,0)</f>
        <v>1</v>
      </c>
      <c r="H203" t="s">
        <v>26</v>
      </c>
      <c r="I203">
        <f t="shared" si="50"/>
        <v>1</v>
      </c>
      <c r="K203">
        <v>2370</v>
      </c>
      <c r="L203">
        <f t="shared" si="51"/>
        <v>1</v>
      </c>
      <c r="N203">
        <v>7274</v>
      </c>
      <c r="O203">
        <f t="shared" si="52"/>
        <v>0</v>
      </c>
      <c r="Q203">
        <v>2</v>
      </c>
      <c r="R203">
        <f t="shared" si="53"/>
        <v>1</v>
      </c>
      <c r="T203">
        <v>0</v>
      </c>
      <c r="U203">
        <f t="shared" si="54"/>
        <v>0</v>
      </c>
      <c r="W203">
        <v>0</v>
      </c>
      <c r="X203">
        <f t="shared" si="55"/>
        <v>0</v>
      </c>
      <c r="Z203">
        <v>3</v>
      </c>
      <c r="AA203">
        <f t="shared" si="56"/>
        <v>0</v>
      </c>
      <c r="AC203">
        <v>7</v>
      </c>
      <c r="AD203">
        <f t="shared" si="57"/>
        <v>0</v>
      </c>
      <c r="AF203">
        <v>2370</v>
      </c>
      <c r="AG203">
        <f t="shared" si="58"/>
        <v>1</v>
      </c>
      <c r="AI203">
        <v>0</v>
      </c>
      <c r="AJ203">
        <f t="shared" si="59"/>
        <v>0</v>
      </c>
      <c r="AL203">
        <v>1997</v>
      </c>
      <c r="AM203">
        <f t="shared" si="60"/>
        <v>1</v>
      </c>
      <c r="AO203">
        <v>0</v>
      </c>
      <c r="AP203">
        <f t="shared" si="61"/>
        <v>0</v>
      </c>
      <c r="AR203">
        <v>98031</v>
      </c>
      <c r="AU203" t="s">
        <v>243</v>
      </c>
      <c r="AV203">
        <v>-122171</v>
      </c>
      <c r="AX203">
        <v>2090</v>
      </c>
      <c r="AY203">
        <f t="shared" si="62"/>
        <v>1</v>
      </c>
      <c r="BA203">
        <v>7656</v>
      </c>
      <c r="BB203">
        <f t="shared" si="63"/>
        <v>0</v>
      </c>
      <c r="BD203">
        <f t="shared" si="48"/>
        <v>351000</v>
      </c>
      <c r="BE203" t="b">
        <f t="shared" si="49"/>
        <v>1</v>
      </c>
    </row>
    <row r="204" spans="1:57">
      <c r="A204">
        <v>9320500080</v>
      </c>
      <c r="B204" t="s">
        <v>311</v>
      </c>
      <c r="C204">
        <v>265000</v>
      </c>
      <c r="E204">
        <v>4</v>
      </c>
      <c r="F204">
        <f>IF(E204&gt;E$277,1,0)</f>
        <v>1</v>
      </c>
      <c r="H204">
        <v>1</v>
      </c>
      <c r="I204">
        <f t="shared" si="50"/>
        <v>0</v>
      </c>
      <c r="K204">
        <v>1940</v>
      </c>
      <c r="L204">
        <f t="shared" si="51"/>
        <v>1</v>
      </c>
      <c r="N204">
        <v>9533</v>
      </c>
      <c r="O204">
        <f t="shared" si="52"/>
        <v>0</v>
      </c>
      <c r="Q204">
        <v>1</v>
      </c>
      <c r="R204">
        <f t="shared" si="53"/>
        <v>0</v>
      </c>
      <c r="T204">
        <v>0</v>
      </c>
      <c r="U204">
        <f t="shared" si="54"/>
        <v>0</v>
      </c>
      <c r="W204">
        <v>0</v>
      </c>
      <c r="X204">
        <f t="shared" si="55"/>
        <v>0</v>
      </c>
      <c r="Z204">
        <v>3</v>
      </c>
      <c r="AA204">
        <f t="shared" si="56"/>
        <v>0</v>
      </c>
      <c r="AC204">
        <v>7</v>
      </c>
      <c r="AD204">
        <f t="shared" si="57"/>
        <v>0</v>
      </c>
      <c r="AF204">
        <v>1080</v>
      </c>
      <c r="AG204">
        <f t="shared" si="58"/>
        <v>0</v>
      </c>
      <c r="AI204">
        <v>860</v>
      </c>
      <c r="AJ204">
        <f t="shared" si="59"/>
        <v>1</v>
      </c>
      <c r="AL204">
        <v>1962</v>
      </c>
      <c r="AM204">
        <f t="shared" si="60"/>
        <v>0</v>
      </c>
      <c r="AO204">
        <v>0</v>
      </c>
      <c r="AP204">
        <f t="shared" si="61"/>
        <v>0</v>
      </c>
      <c r="AR204">
        <v>98031</v>
      </c>
      <c r="AU204" t="s">
        <v>312</v>
      </c>
      <c r="AV204">
        <v>-122208</v>
      </c>
      <c r="AX204">
        <v>1940</v>
      </c>
      <c r="AY204">
        <f t="shared" si="62"/>
        <v>1</v>
      </c>
      <c r="BA204">
        <v>8839</v>
      </c>
      <c r="BB204">
        <f t="shared" si="63"/>
        <v>1</v>
      </c>
      <c r="BD204">
        <f t="shared" si="48"/>
        <v>265000</v>
      </c>
      <c r="BE204" t="b">
        <f t="shared" si="49"/>
        <v>0</v>
      </c>
    </row>
    <row r="205" spans="1:57">
      <c r="A205">
        <v>9513900050</v>
      </c>
      <c r="B205" t="s">
        <v>56</v>
      </c>
      <c r="C205">
        <v>237000</v>
      </c>
      <c r="E205">
        <v>3</v>
      </c>
      <c r="F205">
        <f>IF(E205&gt;E$277,1,0)</f>
        <v>0</v>
      </c>
      <c r="H205">
        <v>2</v>
      </c>
      <c r="I205">
        <f t="shared" si="50"/>
        <v>1</v>
      </c>
      <c r="K205">
        <v>1210</v>
      </c>
      <c r="L205">
        <f t="shared" si="51"/>
        <v>0</v>
      </c>
      <c r="N205">
        <v>6634</v>
      </c>
      <c r="O205">
        <f t="shared" si="52"/>
        <v>0</v>
      </c>
      <c r="Q205">
        <v>1</v>
      </c>
      <c r="R205">
        <f t="shared" si="53"/>
        <v>0</v>
      </c>
      <c r="T205">
        <v>0</v>
      </c>
      <c r="U205">
        <f t="shared" si="54"/>
        <v>0</v>
      </c>
      <c r="W205">
        <v>0</v>
      </c>
      <c r="X205">
        <f t="shared" si="55"/>
        <v>0</v>
      </c>
      <c r="Z205">
        <v>4</v>
      </c>
      <c r="AA205">
        <f t="shared" si="56"/>
        <v>1</v>
      </c>
      <c r="AC205">
        <v>7</v>
      </c>
      <c r="AD205">
        <f t="shared" si="57"/>
        <v>0</v>
      </c>
      <c r="AF205">
        <v>1210</v>
      </c>
      <c r="AG205">
        <f t="shared" si="58"/>
        <v>0</v>
      </c>
      <c r="AI205">
        <v>0</v>
      </c>
      <c r="AJ205">
        <f t="shared" si="59"/>
        <v>0</v>
      </c>
      <c r="AL205">
        <v>1985</v>
      </c>
      <c r="AM205">
        <f t="shared" si="60"/>
        <v>1</v>
      </c>
      <c r="AO205">
        <v>0</v>
      </c>
      <c r="AP205">
        <f t="shared" si="61"/>
        <v>0</v>
      </c>
      <c r="AR205">
        <v>98031</v>
      </c>
      <c r="AU205" t="s">
        <v>313</v>
      </c>
      <c r="AV205">
        <v>-122193</v>
      </c>
      <c r="AX205">
        <v>1560</v>
      </c>
      <c r="AY205">
        <f t="shared" si="62"/>
        <v>0</v>
      </c>
      <c r="BA205">
        <v>7200</v>
      </c>
      <c r="BB205">
        <f t="shared" si="63"/>
        <v>0</v>
      </c>
      <c r="BD205">
        <f t="shared" si="48"/>
        <v>237000</v>
      </c>
      <c r="BE205" t="b">
        <f t="shared" si="49"/>
        <v>0</v>
      </c>
    </row>
    <row r="206" spans="1:57">
      <c r="A206">
        <v>1862910050</v>
      </c>
      <c r="B206" t="s">
        <v>314</v>
      </c>
      <c r="C206">
        <v>295000</v>
      </c>
      <c r="E206">
        <v>4</v>
      </c>
      <c r="F206">
        <f>IF(E206&gt;E$277,1,0)</f>
        <v>1</v>
      </c>
      <c r="H206" t="s">
        <v>26</v>
      </c>
      <c r="I206">
        <f t="shared" si="50"/>
        <v>1</v>
      </c>
      <c r="K206">
        <v>1850</v>
      </c>
      <c r="L206">
        <f t="shared" si="51"/>
        <v>0</v>
      </c>
      <c r="N206">
        <v>8198</v>
      </c>
      <c r="O206">
        <f t="shared" si="52"/>
        <v>0</v>
      </c>
      <c r="Q206">
        <v>2</v>
      </c>
      <c r="R206">
        <f t="shared" si="53"/>
        <v>1</v>
      </c>
      <c r="T206">
        <v>0</v>
      </c>
      <c r="U206">
        <f t="shared" si="54"/>
        <v>0</v>
      </c>
      <c r="W206">
        <v>0</v>
      </c>
      <c r="X206">
        <f t="shared" si="55"/>
        <v>0</v>
      </c>
      <c r="Z206">
        <v>3</v>
      </c>
      <c r="AA206">
        <f t="shared" si="56"/>
        <v>0</v>
      </c>
      <c r="AC206">
        <v>7</v>
      </c>
      <c r="AD206">
        <f t="shared" si="57"/>
        <v>0</v>
      </c>
      <c r="AF206">
        <v>1850</v>
      </c>
      <c r="AG206">
        <f t="shared" si="58"/>
        <v>1</v>
      </c>
      <c r="AI206">
        <v>0</v>
      </c>
      <c r="AJ206">
        <f t="shared" si="59"/>
        <v>0</v>
      </c>
      <c r="AL206">
        <v>1993</v>
      </c>
      <c r="AM206">
        <f t="shared" si="60"/>
        <v>1</v>
      </c>
      <c r="AO206">
        <v>0</v>
      </c>
      <c r="AP206">
        <f t="shared" si="61"/>
        <v>0</v>
      </c>
      <c r="AR206">
        <v>98031</v>
      </c>
      <c r="AU206" t="s">
        <v>315</v>
      </c>
      <c r="AV206">
        <v>-122186</v>
      </c>
      <c r="AX206">
        <v>1850</v>
      </c>
      <c r="AY206">
        <f t="shared" si="62"/>
        <v>0</v>
      </c>
      <c r="BA206">
        <v>7924</v>
      </c>
      <c r="BB206">
        <f t="shared" si="63"/>
        <v>0</v>
      </c>
      <c r="BD206">
        <f t="shared" si="48"/>
        <v>295000</v>
      </c>
      <c r="BE206" t="b">
        <f t="shared" si="49"/>
        <v>0</v>
      </c>
    </row>
    <row r="207" spans="1:57">
      <c r="A207">
        <v>9122500080</v>
      </c>
      <c r="B207" t="s">
        <v>140</v>
      </c>
      <c r="C207">
        <v>275000</v>
      </c>
      <c r="E207">
        <v>5</v>
      </c>
      <c r="F207">
        <f>IF(E207&gt;E$277,1,0)</f>
        <v>1</v>
      </c>
      <c r="H207">
        <v>2</v>
      </c>
      <c r="I207">
        <f t="shared" si="50"/>
        <v>1</v>
      </c>
      <c r="K207">
        <v>2260</v>
      </c>
      <c r="L207">
        <f t="shared" si="51"/>
        <v>1</v>
      </c>
      <c r="N207">
        <v>11970</v>
      </c>
      <c r="O207">
        <f t="shared" si="52"/>
        <v>0</v>
      </c>
      <c r="Q207">
        <v>1</v>
      </c>
      <c r="R207">
        <f t="shared" si="53"/>
        <v>0</v>
      </c>
      <c r="T207">
        <v>0</v>
      </c>
      <c r="U207">
        <f t="shared" si="54"/>
        <v>0</v>
      </c>
      <c r="W207">
        <v>0</v>
      </c>
      <c r="X207">
        <f t="shared" si="55"/>
        <v>0</v>
      </c>
      <c r="Z207">
        <v>4</v>
      </c>
      <c r="AA207">
        <f t="shared" si="56"/>
        <v>1</v>
      </c>
      <c r="AC207">
        <v>7</v>
      </c>
      <c r="AD207">
        <f t="shared" si="57"/>
        <v>0</v>
      </c>
      <c r="AF207">
        <v>1250</v>
      </c>
      <c r="AG207">
        <f t="shared" si="58"/>
        <v>0</v>
      </c>
      <c r="AI207">
        <v>1010</v>
      </c>
      <c r="AJ207">
        <f t="shared" si="59"/>
        <v>1</v>
      </c>
      <c r="AL207">
        <v>1962</v>
      </c>
      <c r="AM207">
        <f t="shared" si="60"/>
        <v>0</v>
      </c>
      <c r="AO207">
        <v>0</v>
      </c>
      <c r="AP207">
        <f t="shared" si="61"/>
        <v>0</v>
      </c>
      <c r="AR207">
        <v>98031</v>
      </c>
      <c r="AU207" t="s">
        <v>316</v>
      </c>
      <c r="AV207">
        <v>-122218</v>
      </c>
      <c r="AX207">
        <v>1950</v>
      </c>
      <c r="AY207">
        <f t="shared" si="62"/>
        <v>1</v>
      </c>
      <c r="BA207">
        <v>11970</v>
      </c>
      <c r="BB207">
        <f t="shared" si="63"/>
        <v>1</v>
      </c>
      <c r="BD207">
        <f t="shared" si="48"/>
        <v>275000</v>
      </c>
      <c r="BE207" t="b">
        <f t="shared" si="49"/>
        <v>0</v>
      </c>
    </row>
    <row r="208" spans="1:57">
      <c r="A208">
        <v>5469700020</v>
      </c>
      <c r="B208" t="s">
        <v>317</v>
      </c>
      <c r="C208">
        <v>295000</v>
      </c>
      <c r="E208">
        <v>4</v>
      </c>
      <c r="F208">
        <f>IF(E208&gt;E$277,1,0)</f>
        <v>1</v>
      </c>
      <c r="H208" t="s">
        <v>31</v>
      </c>
      <c r="I208">
        <f t="shared" si="50"/>
        <v>1</v>
      </c>
      <c r="K208">
        <v>1800</v>
      </c>
      <c r="L208">
        <f t="shared" si="51"/>
        <v>0</v>
      </c>
      <c r="N208">
        <v>28650</v>
      </c>
      <c r="O208">
        <f t="shared" si="52"/>
        <v>1</v>
      </c>
      <c r="Q208">
        <v>1</v>
      </c>
      <c r="R208">
        <f t="shared" si="53"/>
        <v>0</v>
      </c>
      <c r="T208">
        <v>0</v>
      </c>
      <c r="U208">
        <f t="shared" si="54"/>
        <v>0</v>
      </c>
      <c r="W208">
        <v>0</v>
      </c>
      <c r="X208">
        <f t="shared" si="55"/>
        <v>0</v>
      </c>
      <c r="Z208">
        <v>4</v>
      </c>
      <c r="AA208">
        <f t="shared" si="56"/>
        <v>1</v>
      </c>
      <c r="AC208">
        <v>7</v>
      </c>
      <c r="AD208">
        <f t="shared" si="57"/>
        <v>0</v>
      </c>
      <c r="AF208">
        <v>1800</v>
      </c>
      <c r="AG208">
        <f t="shared" si="58"/>
        <v>1</v>
      </c>
      <c r="AI208">
        <v>0</v>
      </c>
      <c r="AJ208">
        <f t="shared" si="59"/>
        <v>0</v>
      </c>
      <c r="AL208">
        <v>1975</v>
      </c>
      <c r="AM208">
        <f t="shared" si="60"/>
        <v>0</v>
      </c>
      <c r="AO208">
        <v>0</v>
      </c>
      <c r="AP208">
        <f t="shared" si="61"/>
        <v>0</v>
      </c>
      <c r="AR208">
        <v>98031</v>
      </c>
      <c r="AU208" t="s">
        <v>171</v>
      </c>
      <c r="AV208">
        <v>-122166</v>
      </c>
      <c r="AX208">
        <v>1800</v>
      </c>
      <c r="AY208">
        <f t="shared" si="62"/>
        <v>0</v>
      </c>
      <c r="BA208">
        <v>5234</v>
      </c>
      <c r="BB208">
        <f t="shared" si="63"/>
        <v>0</v>
      </c>
      <c r="BD208">
        <f t="shared" si="48"/>
        <v>295000</v>
      </c>
      <c r="BE208" t="b">
        <f t="shared" si="49"/>
        <v>0</v>
      </c>
    </row>
    <row r="209" spans="1:57">
      <c r="A209">
        <v>1420400130</v>
      </c>
      <c r="B209" t="s">
        <v>318</v>
      </c>
      <c r="C209">
        <v>215000</v>
      </c>
      <c r="E209">
        <v>4</v>
      </c>
      <c r="F209">
        <f>IF(E209&gt;E$277,1,0)</f>
        <v>1</v>
      </c>
      <c r="H209" t="s">
        <v>37</v>
      </c>
      <c r="I209">
        <f t="shared" si="50"/>
        <v>1</v>
      </c>
      <c r="K209">
        <v>1900</v>
      </c>
      <c r="L209">
        <f t="shared" si="51"/>
        <v>0</v>
      </c>
      <c r="N209">
        <v>9600</v>
      </c>
      <c r="O209">
        <f t="shared" si="52"/>
        <v>0</v>
      </c>
      <c r="Q209">
        <v>1</v>
      </c>
      <c r="R209">
        <f t="shared" si="53"/>
        <v>0</v>
      </c>
      <c r="T209">
        <v>0</v>
      </c>
      <c r="U209">
        <f t="shared" si="54"/>
        <v>0</v>
      </c>
      <c r="W209">
        <v>0</v>
      </c>
      <c r="X209">
        <f t="shared" si="55"/>
        <v>0</v>
      </c>
      <c r="Z209">
        <v>4</v>
      </c>
      <c r="AA209">
        <f t="shared" si="56"/>
        <v>1</v>
      </c>
      <c r="AC209">
        <v>7</v>
      </c>
      <c r="AD209">
        <f t="shared" si="57"/>
        <v>0</v>
      </c>
      <c r="AF209">
        <v>1900</v>
      </c>
      <c r="AG209">
        <f t="shared" si="58"/>
        <v>1</v>
      </c>
      <c r="AI209">
        <v>0</v>
      </c>
      <c r="AJ209">
        <f t="shared" si="59"/>
        <v>0</v>
      </c>
      <c r="AL209">
        <v>1967</v>
      </c>
      <c r="AM209">
        <f t="shared" si="60"/>
        <v>0</v>
      </c>
      <c r="AO209">
        <v>0</v>
      </c>
      <c r="AP209">
        <f t="shared" si="61"/>
        <v>0</v>
      </c>
      <c r="AR209">
        <v>98031</v>
      </c>
      <c r="AU209" t="s">
        <v>129</v>
      </c>
      <c r="AV209" t="s">
        <v>319</v>
      </c>
      <c r="AX209">
        <v>2040</v>
      </c>
      <c r="AY209">
        <f t="shared" si="62"/>
        <v>1</v>
      </c>
      <c r="BA209">
        <v>9600</v>
      </c>
      <c r="BB209">
        <f t="shared" si="63"/>
        <v>1</v>
      </c>
      <c r="BD209">
        <f t="shared" si="48"/>
        <v>215000</v>
      </c>
      <c r="BE209" t="b">
        <f t="shared" si="49"/>
        <v>0</v>
      </c>
    </row>
    <row r="210" spans="1:57">
      <c r="A210">
        <v>2873000920</v>
      </c>
      <c r="B210" t="s">
        <v>320</v>
      </c>
      <c r="C210">
        <v>257000</v>
      </c>
      <c r="E210">
        <v>3</v>
      </c>
      <c r="F210">
        <f>IF(E210&gt;E$277,1,0)</f>
        <v>0</v>
      </c>
      <c r="H210" t="s">
        <v>31</v>
      </c>
      <c r="I210">
        <f t="shared" si="50"/>
        <v>1</v>
      </c>
      <c r="K210">
        <v>1430</v>
      </c>
      <c r="L210">
        <f t="shared" si="51"/>
        <v>0</v>
      </c>
      <c r="N210">
        <v>7210</v>
      </c>
      <c r="O210">
        <f t="shared" si="52"/>
        <v>0</v>
      </c>
      <c r="Q210">
        <v>1</v>
      </c>
      <c r="R210">
        <f t="shared" si="53"/>
        <v>0</v>
      </c>
      <c r="T210">
        <v>0</v>
      </c>
      <c r="U210">
        <f t="shared" si="54"/>
        <v>0</v>
      </c>
      <c r="W210">
        <v>0</v>
      </c>
      <c r="X210">
        <f t="shared" si="55"/>
        <v>0</v>
      </c>
      <c r="Z210">
        <v>3</v>
      </c>
      <c r="AA210">
        <f t="shared" si="56"/>
        <v>0</v>
      </c>
      <c r="AC210">
        <v>7</v>
      </c>
      <c r="AD210">
        <f t="shared" si="57"/>
        <v>0</v>
      </c>
      <c r="AF210">
        <v>1430</v>
      </c>
      <c r="AG210">
        <f t="shared" si="58"/>
        <v>0</v>
      </c>
      <c r="AI210">
        <v>0</v>
      </c>
      <c r="AJ210">
        <f t="shared" si="59"/>
        <v>0</v>
      </c>
      <c r="AL210">
        <v>1975</v>
      </c>
      <c r="AM210">
        <f t="shared" si="60"/>
        <v>0</v>
      </c>
      <c r="AO210">
        <v>0</v>
      </c>
      <c r="AP210">
        <f t="shared" si="61"/>
        <v>0</v>
      </c>
      <c r="AR210">
        <v>98031</v>
      </c>
      <c r="AU210" t="s">
        <v>321</v>
      </c>
      <c r="AV210">
        <v>-122168</v>
      </c>
      <c r="AX210">
        <v>1220</v>
      </c>
      <c r="AY210">
        <f t="shared" si="62"/>
        <v>0</v>
      </c>
      <c r="BA210">
        <v>7777</v>
      </c>
      <c r="BB210">
        <f t="shared" si="63"/>
        <v>0</v>
      </c>
      <c r="BD210">
        <f t="shared" si="48"/>
        <v>257000</v>
      </c>
      <c r="BE210" t="b">
        <f t="shared" si="49"/>
        <v>0</v>
      </c>
    </row>
    <row r="211" spans="1:57">
      <c r="A211">
        <v>3374500290</v>
      </c>
      <c r="B211" t="s">
        <v>209</v>
      </c>
      <c r="C211">
        <v>320900</v>
      </c>
      <c r="E211">
        <v>3</v>
      </c>
      <c r="F211">
        <f>IF(E211&gt;E$277,1,0)</f>
        <v>0</v>
      </c>
      <c r="H211">
        <v>2</v>
      </c>
      <c r="I211">
        <f t="shared" si="50"/>
        <v>1</v>
      </c>
      <c r="K211">
        <v>1770</v>
      </c>
      <c r="L211">
        <f t="shared" si="51"/>
        <v>0</v>
      </c>
      <c r="N211">
        <v>7251</v>
      </c>
      <c r="O211">
        <f t="shared" si="52"/>
        <v>0</v>
      </c>
      <c r="Q211">
        <v>1</v>
      </c>
      <c r="R211">
        <f t="shared" si="53"/>
        <v>0</v>
      </c>
      <c r="T211">
        <v>0</v>
      </c>
      <c r="U211">
        <f t="shared" si="54"/>
        <v>0</v>
      </c>
      <c r="W211">
        <v>0</v>
      </c>
      <c r="X211">
        <f t="shared" si="55"/>
        <v>0</v>
      </c>
      <c r="Z211">
        <v>4</v>
      </c>
      <c r="AA211">
        <f t="shared" si="56"/>
        <v>1</v>
      </c>
      <c r="AC211">
        <v>8</v>
      </c>
      <c r="AD211">
        <f t="shared" si="57"/>
        <v>1</v>
      </c>
      <c r="AF211">
        <v>1770</v>
      </c>
      <c r="AG211">
        <f t="shared" si="58"/>
        <v>1</v>
      </c>
      <c r="AI211">
        <v>0</v>
      </c>
      <c r="AJ211">
        <f t="shared" si="59"/>
        <v>0</v>
      </c>
      <c r="AL211">
        <v>1990</v>
      </c>
      <c r="AM211">
        <f t="shared" si="60"/>
        <v>1</v>
      </c>
      <c r="AO211">
        <v>0</v>
      </c>
      <c r="AP211">
        <f t="shared" si="61"/>
        <v>0</v>
      </c>
      <c r="AR211">
        <v>98031</v>
      </c>
      <c r="AU211" t="s">
        <v>322</v>
      </c>
      <c r="AV211" t="s">
        <v>80</v>
      </c>
      <c r="AX211">
        <v>2560</v>
      </c>
      <c r="AY211">
        <f t="shared" si="62"/>
        <v>1</v>
      </c>
      <c r="BA211">
        <v>7210</v>
      </c>
      <c r="BB211">
        <f t="shared" si="63"/>
        <v>0</v>
      </c>
      <c r="BD211">
        <f t="shared" si="48"/>
        <v>320900</v>
      </c>
      <c r="BE211" t="b">
        <f t="shared" si="49"/>
        <v>1</v>
      </c>
    </row>
    <row r="212" spans="1:57">
      <c r="A212">
        <v>8078550190</v>
      </c>
      <c r="B212" t="s">
        <v>323</v>
      </c>
      <c r="C212">
        <v>329950</v>
      </c>
      <c r="E212">
        <v>3</v>
      </c>
      <c r="F212">
        <f>IF(E212&gt;E$277,1,0)</f>
        <v>0</v>
      </c>
      <c r="H212" t="s">
        <v>37</v>
      </c>
      <c r="I212">
        <f t="shared" si="50"/>
        <v>1</v>
      </c>
      <c r="K212">
        <v>2070</v>
      </c>
      <c r="L212">
        <f t="shared" si="51"/>
        <v>1</v>
      </c>
      <c r="N212">
        <v>7995</v>
      </c>
      <c r="O212">
        <f t="shared" si="52"/>
        <v>0</v>
      </c>
      <c r="Q212">
        <v>1</v>
      </c>
      <c r="R212">
        <f t="shared" si="53"/>
        <v>0</v>
      </c>
      <c r="T212">
        <v>0</v>
      </c>
      <c r="U212">
        <f t="shared" si="54"/>
        <v>0</v>
      </c>
      <c r="W212">
        <v>0</v>
      </c>
      <c r="X212">
        <f t="shared" si="55"/>
        <v>0</v>
      </c>
      <c r="Z212">
        <v>3</v>
      </c>
      <c r="AA212">
        <f t="shared" si="56"/>
        <v>0</v>
      </c>
      <c r="AC212">
        <v>7</v>
      </c>
      <c r="AD212">
        <f t="shared" si="57"/>
        <v>0</v>
      </c>
      <c r="AF212">
        <v>1350</v>
      </c>
      <c r="AG212">
        <f t="shared" si="58"/>
        <v>0</v>
      </c>
      <c r="AI212">
        <v>720</v>
      </c>
      <c r="AJ212">
        <f t="shared" si="59"/>
        <v>1</v>
      </c>
      <c r="AL212">
        <v>1987</v>
      </c>
      <c r="AM212">
        <f t="shared" si="60"/>
        <v>1</v>
      </c>
      <c r="AO212">
        <v>0</v>
      </c>
      <c r="AP212">
        <f t="shared" si="61"/>
        <v>0</v>
      </c>
      <c r="AR212">
        <v>98031</v>
      </c>
      <c r="AU212">
        <v>47403</v>
      </c>
      <c r="AV212">
        <v>-122175</v>
      </c>
      <c r="AX212">
        <v>1620</v>
      </c>
      <c r="AY212">
        <f t="shared" si="62"/>
        <v>0</v>
      </c>
      <c r="BA212">
        <v>6799</v>
      </c>
      <c r="BB212">
        <f t="shared" si="63"/>
        <v>0</v>
      </c>
      <c r="BD212">
        <f t="shared" si="48"/>
        <v>329950</v>
      </c>
      <c r="BE212" t="b">
        <f t="shared" si="49"/>
        <v>1</v>
      </c>
    </row>
    <row r="213" spans="1:57">
      <c r="A213">
        <v>739500050</v>
      </c>
      <c r="B213" t="s">
        <v>324</v>
      </c>
      <c r="C213">
        <v>260000</v>
      </c>
      <c r="E213">
        <v>3</v>
      </c>
      <c r="F213">
        <f>IF(E213&gt;E$277,1,0)</f>
        <v>0</v>
      </c>
      <c r="H213" t="s">
        <v>37</v>
      </c>
      <c r="I213">
        <f t="shared" si="50"/>
        <v>1</v>
      </c>
      <c r="K213">
        <v>1920</v>
      </c>
      <c r="L213">
        <f t="shared" si="51"/>
        <v>0</v>
      </c>
      <c r="N213">
        <v>9680</v>
      </c>
      <c r="O213">
        <f t="shared" si="52"/>
        <v>0</v>
      </c>
      <c r="Q213">
        <v>1</v>
      </c>
      <c r="R213">
        <f t="shared" si="53"/>
        <v>0</v>
      </c>
      <c r="T213">
        <v>0</v>
      </c>
      <c r="U213">
        <f t="shared" si="54"/>
        <v>0</v>
      </c>
      <c r="W213">
        <v>0</v>
      </c>
      <c r="X213">
        <f t="shared" si="55"/>
        <v>0</v>
      </c>
      <c r="Z213">
        <v>4</v>
      </c>
      <c r="AA213">
        <f t="shared" si="56"/>
        <v>1</v>
      </c>
      <c r="AC213">
        <v>7</v>
      </c>
      <c r="AD213">
        <f t="shared" si="57"/>
        <v>0</v>
      </c>
      <c r="AF213">
        <v>1300</v>
      </c>
      <c r="AG213">
        <f t="shared" si="58"/>
        <v>0</v>
      </c>
      <c r="AI213">
        <v>620</v>
      </c>
      <c r="AJ213">
        <f t="shared" si="59"/>
        <v>1</v>
      </c>
      <c r="AL213">
        <v>1961</v>
      </c>
      <c r="AM213">
        <f t="shared" si="60"/>
        <v>0</v>
      </c>
      <c r="AO213">
        <v>0</v>
      </c>
      <c r="AP213">
        <f t="shared" si="61"/>
        <v>0</v>
      </c>
      <c r="AR213">
        <v>98031</v>
      </c>
      <c r="AU213">
        <v>47412</v>
      </c>
      <c r="AV213">
        <v>-122195</v>
      </c>
      <c r="AX213">
        <v>1500</v>
      </c>
      <c r="AY213">
        <f t="shared" si="62"/>
        <v>0</v>
      </c>
      <c r="BA213">
        <v>9516</v>
      </c>
      <c r="BB213">
        <f t="shared" si="63"/>
        <v>1</v>
      </c>
      <c r="BD213">
        <f t="shared" si="48"/>
        <v>260000</v>
      </c>
      <c r="BE213" t="b">
        <f t="shared" si="49"/>
        <v>0</v>
      </c>
    </row>
    <row r="214" spans="1:57">
      <c r="A214">
        <v>1541700010</v>
      </c>
      <c r="B214" t="s">
        <v>166</v>
      </c>
      <c r="C214">
        <v>315000</v>
      </c>
      <c r="E214">
        <v>4</v>
      </c>
      <c r="F214">
        <f>IF(E214&gt;E$277,1,0)</f>
        <v>1</v>
      </c>
      <c r="H214" t="s">
        <v>26</v>
      </c>
      <c r="I214">
        <f t="shared" si="50"/>
        <v>1</v>
      </c>
      <c r="K214">
        <v>2040</v>
      </c>
      <c r="L214">
        <f t="shared" si="51"/>
        <v>1</v>
      </c>
      <c r="N214">
        <v>6300</v>
      </c>
      <c r="O214">
        <f t="shared" si="52"/>
        <v>0</v>
      </c>
      <c r="Q214">
        <v>2</v>
      </c>
      <c r="R214">
        <f t="shared" si="53"/>
        <v>1</v>
      </c>
      <c r="T214">
        <v>0</v>
      </c>
      <c r="U214">
        <f t="shared" si="54"/>
        <v>0</v>
      </c>
      <c r="W214">
        <v>0</v>
      </c>
      <c r="X214">
        <f t="shared" si="55"/>
        <v>0</v>
      </c>
      <c r="Z214">
        <v>3</v>
      </c>
      <c r="AA214">
        <f t="shared" si="56"/>
        <v>0</v>
      </c>
      <c r="AC214">
        <v>8</v>
      </c>
      <c r="AD214">
        <f t="shared" si="57"/>
        <v>1</v>
      </c>
      <c r="AF214">
        <v>2040</v>
      </c>
      <c r="AG214">
        <f t="shared" si="58"/>
        <v>1</v>
      </c>
      <c r="AI214">
        <v>0</v>
      </c>
      <c r="AJ214">
        <f t="shared" si="59"/>
        <v>0</v>
      </c>
      <c r="AL214">
        <v>2003</v>
      </c>
      <c r="AM214">
        <f t="shared" si="60"/>
        <v>1</v>
      </c>
      <c r="AO214">
        <v>0</v>
      </c>
      <c r="AP214">
        <f t="shared" si="61"/>
        <v>0</v>
      </c>
      <c r="AR214">
        <v>98031</v>
      </c>
      <c r="AU214" t="s">
        <v>325</v>
      </c>
      <c r="AV214">
        <v>-122185</v>
      </c>
      <c r="AX214">
        <v>2260</v>
      </c>
      <c r="AY214">
        <f t="shared" si="62"/>
        <v>1</v>
      </c>
      <c r="BA214">
        <v>5877</v>
      </c>
      <c r="BB214">
        <f t="shared" si="63"/>
        <v>0</v>
      </c>
      <c r="BD214">
        <f t="shared" si="48"/>
        <v>315000</v>
      </c>
      <c r="BE214" t="b">
        <f t="shared" si="49"/>
        <v>1</v>
      </c>
    </row>
    <row r="215" spans="1:57">
      <c r="A215">
        <v>6624010010</v>
      </c>
      <c r="B215" t="s">
        <v>116</v>
      </c>
      <c r="C215">
        <v>259500</v>
      </c>
      <c r="E215">
        <v>4</v>
      </c>
      <c r="F215">
        <f>IF(E215&gt;E$277,1,0)</f>
        <v>1</v>
      </c>
      <c r="H215" t="s">
        <v>42</v>
      </c>
      <c r="I215">
        <f t="shared" si="50"/>
        <v>1</v>
      </c>
      <c r="K215">
        <v>1300</v>
      </c>
      <c r="L215">
        <f t="shared" si="51"/>
        <v>0</v>
      </c>
      <c r="N215">
        <v>7200</v>
      </c>
      <c r="O215">
        <f t="shared" si="52"/>
        <v>0</v>
      </c>
      <c r="Q215">
        <v>1</v>
      </c>
      <c r="R215">
        <f t="shared" si="53"/>
        <v>0</v>
      </c>
      <c r="T215">
        <v>0</v>
      </c>
      <c r="U215">
        <f t="shared" si="54"/>
        <v>0</v>
      </c>
      <c r="W215">
        <v>0</v>
      </c>
      <c r="X215">
        <f t="shared" si="55"/>
        <v>0</v>
      </c>
      <c r="Z215">
        <v>4</v>
      </c>
      <c r="AA215">
        <f t="shared" si="56"/>
        <v>1</v>
      </c>
      <c r="AC215">
        <v>7</v>
      </c>
      <c r="AD215">
        <f t="shared" si="57"/>
        <v>0</v>
      </c>
      <c r="AF215">
        <v>1300</v>
      </c>
      <c r="AG215">
        <f t="shared" si="58"/>
        <v>0</v>
      </c>
      <c r="AI215">
        <v>0</v>
      </c>
      <c r="AJ215">
        <f t="shared" si="59"/>
        <v>0</v>
      </c>
      <c r="AL215">
        <v>1970</v>
      </c>
      <c r="AM215">
        <f t="shared" si="60"/>
        <v>0</v>
      </c>
      <c r="AO215">
        <v>0</v>
      </c>
      <c r="AP215">
        <f t="shared" si="61"/>
        <v>0</v>
      </c>
      <c r="AR215">
        <v>98031</v>
      </c>
      <c r="AU215" t="s">
        <v>326</v>
      </c>
      <c r="AV215">
        <v>-122181</v>
      </c>
      <c r="AX215">
        <v>1420</v>
      </c>
      <c r="AY215">
        <f t="shared" si="62"/>
        <v>0</v>
      </c>
      <c r="BA215">
        <v>7200</v>
      </c>
      <c r="BB215">
        <f t="shared" si="63"/>
        <v>0</v>
      </c>
      <c r="BD215">
        <f t="shared" si="48"/>
        <v>259500</v>
      </c>
      <c r="BE215" t="b">
        <f t="shared" si="49"/>
        <v>0</v>
      </c>
    </row>
    <row r="216" spans="1:57">
      <c r="A216">
        <v>6669150280</v>
      </c>
      <c r="B216" t="s">
        <v>327</v>
      </c>
      <c r="C216">
        <v>320000</v>
      </c>
      <c r="E216">
        <v>4</v>
      </c>
      <c r="F216">
        <f>IF(E216&gt;E$277,1,0)</f>
        <v>1</v>
      </c>
      <c r="H216" t="s">
        <v>26</v>
      </c>
      <c r="I216">
        <f t="shared" si="50"/>
        <v>1</v>
      </c>
      <c r="K216">
        <v>2130</v>
      </c>
      <c r="L216">
        <f t="shared" si="51"/>
        <v>1</v>
      </c>
      <c r="N216">
        <v>9653</v>
      </c>
      <c r="O216">
        <f t="shared" si="52"/>
        <v>0</v>
      </c>
      <c r="Q216">
        <v>1</v>
      </c>
      <c r="R216">
        <f t="shared" si="53"/>
        <v>0</v>
      </c>
      <c r="T216">
        <v>0</v>
      </c>
      <c r="U216">
        <f t="shared" si="54"/>
        <v>0</v>
      </c>
      <c r="W216">
        <v>0</v>
      </c>
      <c r="X216">
        <f t="shared" si="55"/>
        <v>0</v>
      </c>
      <c r="Z216">
        <v>3</v>
      </c>
      <c r="AA216">
        <f t="shared" si="56"/>
        <v>0</v>
      </c>
      <c r="AC216">
        <v>7</v>
      </c>
      <c r="AD216">
        <f t="shared" si="57"/>
        <v>0</v>
      </c>
      <c r="AF216">
        <v>1500</v>
      </c>
      <c r="AG216">
        <f t="shared" si="58"/>
        <v>0</v>
      </c>
      <c r="AI216">
        <v>630</v>
      </c>
      <c r="AJ216">
        <f t="shared" si="59"/>
        <v>1</v>
      </c>
      <c r="AL216">
        <v>1978</v>
      </c>
      <c r="AM216">
        <f t="shared" si="60"/>
        <v>0</v>
      </c>
      <c r="AO216">
        <v>0</v>
      </c>
      <c r="AP216">
        <f t="shared" si="61"/>
        <v>0</v>
      </c>
      <c r="AR216">
        <v>98031</v>
      </c>
      <c r="AU216" t="s">
        <v>297</v>
      </c>
      <c r="AV216">
        <v>-122175</v>
      </c>
      <c r="AX216">
        <v>2000</v>
      </c>
      <c r="AY216">
        <f t="shared" si="62"/>
        <v>1</v>
      </c>
      <c r="BA216">
        <v>7988</v>
      </c>
      <c r="BB216">
        <f t="shared" si="63"/>
        <v>0</v>
      </c>
      <c r="BD216">
        <f t="shared" si="48"/>
        <v>320000</v>
      </c>
      <c r="BE216" t="b">
        <f t="shared" si="49"/>
        <v>1</v>
      </c>
    </row>
    <row r="217" spans="1:57">
      <c r="A217">
        <v>2212200050</v>
      </c>
      <c r="B217" t="s">
        <v>168</v>
      </c>
      <c r="C217">
        <v>255000</v>
      </c>
      <c r="E217">
        <v>4</v>
      </c>
      <c r="F217">
        <f>IF(E217&gt;E$277,1,0)</f>
        <v>1</v>
      </c>
      <c r="H217" t="s">
        <v>31</v>
      </c>
      <c r="I217">
        <f t="shared" si="50"/>
        <v>1</v>
      </c>
      <c r="K217">
        <v>1650</v>
      </c>
      <c r="L217">
        <f t="shared" si="51"/>
        <v>0</v>
      </c>
      <c r="N217">
        <v>7200</v>
      </c>
      <c r="O217">
        <f t="shared" si="52"/>
        <v>0</v>
      </c>
      <c r="Q217">
        <v>1</v>
      </c>
      <c r="R217">
        <f t="shared" si="53"/>
        <v>0</v>
      </c>
      <c r="T217">
        <v>0</v>
      </c>
      <c r="U217">
        <f t="shared" si="54"/>
        <v>0</v>
      </c>
      <c r="W217">
        <v>0</v>
      </c>
      <c r="X217">
        <f t="shared" si="55"/>
        <v>0</v>
      </c>
      <c r="Z217">
        <v>3</v>
      </c>
      <c r="AA217">
        <f t="shared" si="56"/>
        <v>0</v>
      </c>
      <c r="AC217">
        <v>7</v>
      </c>
      <c r="AD217">
        <f t="shared" si="57"/>
        <v>0</v>
      </c>
      <c r="AF217">
        <v>1100</v>
      </c>
      <c r="AG217">
        <f t="shared" si="58"/>
        <v>0</v>
      </c>
      <c r="AI217">
        <v>550</v>
      </c>
      <c r="AJ217">
        <f t="shared" si="59"/>
        <v>1</v>
      </c>
      <c r="AL217">
        <v>1977</v>
      </c>
      <c r="AM217">
        <f t="shared" si="60"/>
        <v>0</v>
      </c>
      <c r="AO217">
        <v>0</v>
      </c>
      <c r="AP217">
        <f t="shared" si="61"/>
        <v>0</v>
      </c>
      <c r="AR217">
        <v>98031</v>
      </c>
      <c r="AU217" t="s">
        <v>328</v>
      </c>
      <c r="AV217">
        <v>-122187</v>
      </c>
      <c r="AX217">
        <v>1620</v>
      </c>
      <c r="AY217">
        <f t="shared" si="62"/>
        <v>0</v>
      </c>
      <c r="BA217">
        <v>7374</v>
      </c>
      <c r="BB217">
        <f t="shared" si="63"/>
        <v>0</v>
      </c>
      <c r="BD217">
        <f t="shared" si="48"/>
        <v>255000</v>
      </c>
      <c r="BE217" t="b">
        <f t="shared" si="49"/>
        <v>0</v>
      </c>
    </row>
    <row r="218" spans="1:57">
      <c r="A218">
        <v>9485300010</v>
      </c>
      <c r="B218" t="s">
        <v>49</v>
      </c>
      <c r="C218">
        <v>311500</v>
      </c>
      <c r="E218">
        <v>4</v>
      </c>
      <c r="F218">
        <f>IF(E218&gt;E$277,1,0)</f>
        <v>1</v>
      </c>
      <c r="H218" t="s">
        <v>26</v>
      </c>
      <c r="I218">
        <f t="shared" si="50"/>
        <v>1</v>
      </c>
      <c r="K218">
        <v>1940</v>
      </c>
      <c r="L218">
        <f t="shared" si="51"/>
        <v>1</v>
      </c>
      <c r="N218">
        <v>10133</v>
      </c>
      <c r="O218">
        <f t="shared" si="52"/>
        <v>0</v>
      </c>
      <c r="Q218">
        <v>2</v>
      </c>
      <c r="R218">
        <f t="shared" si="53"/>
        <v>1</v>
      </c>
      <c r="T218">
        <v>0</v>
      </c>
      <c r="U218">
        <f t="shared" si="54"/>
        <v>0</v>
      </c>
      <c r="W218">
        <v>0</v>
      </c>
      <c r="X218">
        <f t="shared" si="55"/>
        <v>0</v>
      </c>
      <c r="Z218">
        <v>3</v>
      </c>
      <c r="AA218">
        <f t="shared" si="56"/>
        <v>0</v>
      </c>
      <c r="AC218">
        <v>8</v>
      </c>
      <c r="AD218">
        <f t="shared" si="57"/>
        <v>1</v>
      </c>
      <c r="AF218">
        <v>1940</v>
      </c>
      <c r="AG218">
        <f t="shared" si="58"/>
        <v>1</v>
      </c>
      <c r="AI218">
        <v>0</v>
      </c>
      <c r="AJ218">
        <f t="shared" si="59"/>
        <v>0</v>
      </c>
      <c r="AL218">
        <v>1992</v>
      </c>
      <c r="AM218">
        <f t="shared" si="60"/>
        <v>1</v>
      </c>
      <c r="AO218">
        <v>0</v>
      </c>
      <c r="AP218">
        <f t="shared" si="61"/>
        <v>0</v>
      </c>
      <c r="AR218">
        <v>98031</v>
      </c>
      <c r="AU218" t="s">
        <v>265</v>
      </c>
      <c r="AV218">
        <v>-122171</v>
      </c>
      <c r="AX218">
        <v>1940</v>
      </c>
      <c r="AY218">
        <f t="shared" si="62"/>
        <v>1</v>
      </c>
      <c r="BA218">
        <v>7265</v>
      </c>
      <c r="BB218">
        <f t="shared" si="63"/>
        <v>0</v>
      </c>
      <c r="BD218">
        <f t="shared" si="48"/>
        <v>311500</v>
      </c>
      <c r="BE218" t="b">
        <f t="shared" si="49"/>
        <v>1</v>
      </c>
    </row>
    <row r="219" spans="1:57">
      <c r="A219">
        <v>6457000080</v>
      </c>
      <c r="B219" t="s">
        <v>72</v>
      </c>
      <c r="C219">
        <v>269900</v>
      </c>
      <c r="E219">
        <v>5</v>
      </c>
      <c r="F219">
        <f>IF(E219&gt;E$277,1,0)</f>
        <v>1</v>
      </c>
      <c r="H219" t="s">
        <v>31</v>
      </c>
      <c r="I219">
        <f t="shared" si="50"/>
        <v>1</v>
      </c>
      <c r="K219">
        <v>1750</v>
      </c>
      <c r="L219">
        <f t="shared" si="51"/>
        <v>0</v>
      </c>
      <c r="N219">
        <v>8325</v>
      </c>
      <c r="O219">
        <f t="shared" si="52"/>
        <v>0</v>
      </c>
      <c r="Q219">
        <v>1</v>
      </c>
      <c r="R219">
        <f t="shared" si="53"/>
        <v>0</v>
      </c>
      <c r="T219">
        <v>0</v>
      </c>
      <c r="U219">
        <f t="shared" si="54"/>
        <v>0</v>
      </c>
      <c r="W219">
        <v>0</v>
      </c>
      <c r="X219">
        <f t="shared" si="55"/>
        <v>0</v>
      </c>
      <c r="Z219">
        <v>5</v>
      </c>
      <c r="AA219">
        <f t="shared" si="56"/>
        <v>1</v>
      </c>
      <c r="AC219">
        <v>7</v>
      </c>
      <c r="AD219">
        <f t="shared" si="57"/>
        <v>0</v>
      </c>
      <c r="AF219">
        <v>1750</v>
      </c>
      <c r="AG219">
        <f t="shared" si="58"/>
        <v>1</v>
      </c>
      <c r="AI219">
        <v>0</v>
      </c>
      <c r="AJ219">
        <f t="shared" si="59"/>
        <v>0</v>
      </c>
      <c r="AL219">
        <v>1966</v>
      </c>
      <c r="AM219">
        <f t="shared" si="60"/>
        <v>0</v>
      </c>
      <c r="AO219">
        <v>0</v>
      </c>
      <c r="AP219">
        <f t="shared" si="61"/>
        <v>0</v>
      </c>
      <c r="AR219">
        <v>98031</v>
      </c>
      <c r="AU219" t="s">
        <v>329</v>
      </c>
      <c r="AV219">
        <v>-122198</v>
      </c>
      <c r="AX219">
        <v>1430</v>
      </c>
      <c r="AY219">
        <f t="shared" si="62"/>
        <v>0</v>
      </c>
      <c r="BA219">
        <v>8325</v>
      </c>
      <c r="BB219">
        <f t="shared" si="63"/>
        <v>0</v>
      </c>
      <c r="BD219">
        <f t="shared" si="48"/>
        <v>269900</v>
      </c>
      <c r="BE219" t="b">
        <f t="shared" si="49"/>
        <v>0</v>
      </c>
    </row>
    <row r="220" spans="1:57">
      <c r="A220">
        <v>8078570460</v>
      </c>
      <c r="B220" t="s">
        <v>330</v>
      </c>
      <c r="C220">
        <v>305500</v>
      </c>
      <c r="E220">
        <v>4</v>
      </c>
      <c r="F220">
        <f>IF(E220&gt;E$277,1,0)</f>
        <v>1</v>
      </c>
      <c r="H220" t="s">
        <v>26</v>
      </c>
      <c r="I220">
        <f t="shared" si="50"/>
        <v>1</v>
      </c>
      <c r="K220">
        <v>1850</v>
      </c>
      <c r="L220">
        <f t="shared" si="51"/>
        <v>0</v>
      </c>
      <c r="N220">
        <v>7199</v>
      </c>
      <c r="O220">
        <f t="shared" si="52"/>
        <v>0</v>
      </c>
      <c r="Q220">
        <v>2</v>
      </c>
      <c r="R220">
        <f t="shared" si="53"/>
        <v>1</v>
      </c>
      <c r="T220">
        <v>0</v>
      </c>
      <c r="U220">
        <f t="shared" si="54"/>
        <v>0</v>
      </c>
      <c r="W220">
        <v>0</v>
      </c>
      <c r="X220">
        <f t="shared" si="55"/>
        <v>0</v>
      </c>
      <c r="Z220">
        <v>4</v>
      </c>
      <c r="AA220">
        <f t="shared" si="56"/>
        <v>1</v>
      </c>
      <c r="AC220">
        <v>7</v>
      </c>
      <c r="AD220">
        <f t="shared" si="57"/>
        <v>0</v>
      </c>
      <c r="AF220">
        <v>1850</v>
      </c>
      <c r="AG220">
        <f t="shared" si="58"/>
        <v>1</v>
      </c>
      <c r="AI220">
        <v>0</v>
      </c>
      <c r="AJ220">
        <f t="shared" si="59"/>
        <v>0</v>
      </c>
      <c r="AL220">
        <v>1989</v>
      </c>
      <c r="AM220">
        <f t="shared" si="60"/>
        <v>1</v>
      </c>
      <c r="AO220">
        <v>0</v>
      </c>
      <c r="AP220">
        <f t="shared" si="61"/>
        <v>0</v>
      </c>
      <c r="AR220">
        <v>98031</v>
      </c>
      <c r="AU220" t="s">
        <v>331</v>
      </c>
      <c r="AV220">
        <v>-122172</v>
      </c>
      <c r="AX220">
        <v>1940</v>
      </c>
      <c r="AY220">
        <f t="shared" si="62"/>
        <v>1</v>
      </c>
      <c r="BA220">
        <v>7432</v>
      </c>
      <c r="BB220">
        <f t="shared" si="63"/>
        <v>0</v>
      </c>
      <c r="BD220">
        <f t="shared" si="48"/>
        <v>305500</v>
      </c>
      <c r="BE220" t="b">
        <f t="shared" si="49"/>
        <v>1</v>
      </c>
    </row>
    <row r="221" spans="1:57">
      <c r="A221">
        <v>522059327</v>
      </c>
      <c r="B221" t="s">
        <v>332</v>
      </c>
      <c r="C221">
        <v>157500</v>
      </c>
      <c r="E221">
        <v>2</v>
      </c>
      <c r="F221">
        <f>IF(E221&gt;E$277,1,0)</f>
        <v>0</v>
      </c>
      <c r="H221">
        <v>1</v>
      </c>
      <c r="I221">
        <f t="shared" si="50"/>
        <v>0</v>
      </c>
      <c r="K221">
        <v>740</v>
      </c>
      <c r="L221">
        <f t="shared" si="51"/>
        <v>0</v>
      </c>
      <c r="N221">
        <v>9003</v>
      </c>
      <c r="O221">
        <f t="shared" si="52"/>
        <v>0</v>
      </c>
      <c r="Q221">
        <v>1</v>
      </c>
      <c r="R221">
        <f t="shared" si="53"/>
        <v>0</v>
      </c>
      <c r="T221">
        <v>0</v>
      </c>
      <c r="U221">
        <f t="shared" si="54"/>
        <v>0</v>
      </c>
      <c r="W221">
        <v>0</v>
      </c>
      <c r="X221">
        <f t="shared" si="55"/>
        <v>0</v>
      </c>
      <c r="Z221">
        <v>3</v>
      </c>
      <c r="AA221">
        <f t="shared" si="56"/>
        <v>0</v>
      </c>
      <c r="AC221">
        <v>5</v>
      </c>
      <c r="AD221">
        <f t="shared" si="57"/>
        <v>0</v>
      </c>
      <c r="AF221">
        <v>740</v>
      </c>
      <c r="AG221">
        <f t="shared" si="58"/>
        <v>0</v>
      </c>
      <c r="AI221">
        <v>0</v>
      </c>
      <c r="AJ221">
        <f t="shared" si="59"/>
        <v>0</v>
      </c>
      <c r="AL221">
        <v>1949</v>
      </c>
      <c r="AM221">
        <f t="shared" si="60"/>
        <v>0</v>
      </c>
      <c r="AO221">
        <v>0</v>
      </c>
      <c r="AP221">
        <f t="shared" si="61"/>
        <v>0</v>
      </c>
      <c r="AR221">
        <v>98031</v>
      </c>
      <c r="AU221" t="s">
        <v>180</v>
      </c>
      <c r="AV221">
        <v>-122197</v>
      </c>
      <c r="AX221">
        <v>1230</v>
      </c>
      <c r="AY221">
        <f t="shared" si="62"/>
        <v>0</v>
      </c>
      <c r="BA221">
        <v>8050</v>
      </c>
      <c r="BB221">
        <f t="shared" si="63"/>
        <v>0</v>
      </c>
      <c r="BD221">
        <f t="shared" si="48"/>
        <v>157500</v>
      </c>
      <c r="BE221" t="b">
        <f t="shared" si="49"/>
        <v>0</v>
      </c>
    </row>
    <row r="222" spans="1:57">
      <c r="A222">
        <v>642500080</v>
      </c>
      <c r="B222" t="s">
        <v>158</v>
      </c>
      <c r="C222">
        <v>365000</v>
      </c>
      <c r="E222">
        <v>4</v>
      </c>
      <c r="F222">
        <f>IF(E222&gt;E$277,1,0)</f>
        <v>1</v>
      </c>
      <c r="H222" t="s">
        <v>26</v>
      </c>
      <c r="I222">
        <f t="shared" si="50"/>
        <v>1</v>
      </c>
      <c r="K222">
        <v>2905</v>
      </c>
      <c r="L222">
        <f t="shared" si="51"/>
        <v>1</v>
      </c>
      <c r="N222">
        <v>4874</v>
      </c>
      <c r="O222">
        <f t="shared" si="52"/>
        <v>0</v>
      </c>
      <c r="Q222">
        <v>2</v>
      </c>
      <c r="R222">
        <f t="shared" si="53"/>
        <v>1</v>
      </c>
      <c r="T222">
        <v>0</v>
      </c>
      <c r="U222">
        <f t="shared" si="54"/>
        <v>0</v>
      </c>
      <c r="W222">
        <v>0</v>
      </c>
      <c r="X222">
        <f t="shared" si="55"/>
        <v>0</v>
      </c>
      <c r="Z222">
        <v>3</v>
      </c>
      <c r="AA222">
        <f t="shared" si="56"/>
        <v>0</v>
      </c>
      <c r="AC222">
        <v>9</v>
      </c>
      <c r="AD222">
        <f t="shared" si="57"/>
        <v>1</v>
      </c>
      <c r="AF222">
        <v>2905</v>
      </c>
      <c r="AG222">
        <f t="shared" si="58"/>
        <v>1</v>
      </c>
      <c r="AI222">
        <v>0</v>
      </c>
      <c r="AJ222">
        <f t="shared" si="59"/>
        <v>0</v>
      </c>
      <c r="AL222">
        <v>2003</v>
      </c>
      <c r="AM222">
        <f t="shared" si="60"/>
        <v>1</v>
      </c>
      <c r="AO222">
        <v>0</v>
      </c>
      <c r="AP222">
        <f t="shared" si="61"/>
        <v>0</v>
      </c>
      <c r="AR222">
        <v>98031</v>
      </c>
      <c r="AU222" t="s">
        <v>233</v>
      </c>
      <c r="AV222">
        <v>-122169</v>
      </c>
      <c r="AX222">
        <v>2900</v>
      </c>
      <c r="AY222">
        <f t="shared" si="62"/>
        <v>1</v>
      </c>
      <c r="BA222">
        <v>5271</v>
      </c>
      <c r="BB222">
        <f t="shared" si="63"/>
        <v>0</v>
      </c>
      <c r="BD222">
        <f t="shared" si="48"/>
        <v>365000</v>
      </c>
      <c r="BE222" t="b">
        <f t="shared" si="49"/>
        <v>1</v>
      </c>
    </row>
    <row r="223" spans="1:57">
      <c r="A223">
        <v>2787311190</v>
      </c>
      <c r="B223" t="s">
        <v>201</v>
      </c>
      <c r="C223">
        <v>252500</v>
      </c>
      <c r="E223">
        <v>3</v>
      </c>
      <c r="F223">
        <f>IF(E223&gt;E$277,1,0)</f>
        <v>0</v>
      </c>
      <c r="H223" t="s">
        <v>26</v>
      </c>
      <c r="I223">
        <f t="shared" si="50"/>
        <v>1</v>
      </c>
      <c r="K223">
        <v>1780</v>
      </c>
      <c r="L223">
        <f t="shared" si="51"/>
        <v>0</v>
      </c>
      <c r="N223">
        <v>7192</v>
      </c>
      <c r="O223">
        <f t="shared" si="52"/>
        <v>0</v>
      </c>
      <c r="Q223">
        <v>1</v>
      </c>
      <c r="R223">
        <f t="shared" si="53"/>
        <v>0</v>
      </c>
      <c r="T223">
        <v>0</v>
      </c>
      <c r="U223">
        <f t="shared" si="54"/>
        <v>0</v>
      </c>
      <c r="W223">
        <v>0</v>
      </c>
      <c r="X223">
        <f t="shared" si="55"/>
        <v>0</v>
      </c>
      <c r="Z223">
        <v>4</v>
      </c>
      <c r="AA223">
        <f t="shared" si="56"/>
        <v>1</v>
      </c>
      <c r="AC223">
        <v>7</v>
      </c>
      <c r="AD223">
        <f t="shared" si="57"/>
        <v>0</v>
      </c>
      <c r="AF223">
        <v>1250</v>
      </c>
      <c r="AG223">
        <f t="shared" si="58"/>
        <v>0</v>
      </c>
      <c r="AI223">
        <v>530</v>
      </c>
      <c r="AJ223">
        <f t="shared" si="59"/>
        <v>1</v>
      </c>
      <c r="AL223">
        <v>1974</v>
      </c>
      <c r="AM223">
        <f t="shared" si="60"/>
        <v>0</v>
      </c>
      <c r="AO223">
        <v>0</v>
      </c>
      <c r="AP223">
        <f t="shared" si="61"/>
        <v>0</v>
      </c>
      <c r="AR223">
        <v>98031</v>
      </c>
      <c r="AU223" t="s">
        <v>333</v>
      </c>
      <c r="AV223">
        <v>-122173</v>
      </c>
      <c r="AX223">
        <v>1870</v>
      </c>
      <c r="AY223">
        <f t="shared" si="62"/>
        <v>0</v>
      </c>
      <c r="BA223">
        <v>8500</v>
      </c>
      <c r="BB223">
        <f t="shared" si="63"/>
        <v>1</v>
      </c>
      <c r="BD223">
        <f t="shared" si="48"/>
        <v>252500</v>
      </c>
      <c r="BE223" t="b">
        <f t="shared" si="49"/>
        <v>0</v>
      </c>
    </row>
    <row r="224" spans="1:57">
      <c r="A224">
        <v>1557000190</v>
      </c>
      <c r="B224" t="s">
        <v>132</v>
      </c>
      <c r="C224">
        <v>240000</v>
      </c>
      <c r="E224">
        <v>3</v>
      </c>
      <c r="F224">
        <f>IF(E224&gt;E$277,1,0)</f>
        <v>0</v>
      </c>
      <c r="H224" t="s">
        <v>42</v>
      </c>
      <c r="I224">
        <f t="shared" si="50"/>
        <v>1</v>
      </c>
      <c r="K224">
        <v>1450</v>
      </c>
      <c r="L224">
        <f t="shared" si="51"/>
        <v>0</v>
      </c>
      <c r="N224">
        <v>9477</v>
      </c>
      <c r="O224">
        <f t="shared" si="52"/>
        <v>0</v>
      </c>
      <c r="Q224">
        <v>1</v>
      </c>
      <c r="R224">
        <f t="shared" si="53"/>
        <v>0</v>
      </c>
      <c r="T224">
        <v>0</v>
      </c>
      <c r="U224">
        <f t="shared" si="54"/>
        <v>0</v>
      </c>
      <c r="W224">
        <v>0</v>
      </c>
      <c r="X224">
        <f t="shared" si="55"/>
        <v>0</v>
      </c>
      <c r="Z224">
        <v>4</v>
      </c>
      <c r="AA224">
        <f t="shared" si="56"/>
        <v>1</v>
      </c>
      <c r="AC224">
        <v>7</v>
      </c>
      <c r="AD224">
        <f t="shared" si="57"/>
        <v>0</v>
      </c>
      <c r="AF224">
        <v>1450</v>
      </c>
      <c r="AG224">
        <f t="shared" si="58"/>
        <v>0</v>
      </c>
      <c r="AI224">
        <v>0</v>
      </c>
      <c r="AJ224">
        <f t="shared" si="59"/>
        <v>0</v>
      </c>
      <c r="AL224">
        <v>1963</v>
      </c>
      <c r="AM224">
        <f t="shared" si="60"/>
        <v>0</v>
      </c>
      <c r="AO224">
        <v>0</v>
      </c>
      <c r="AP224">
        <f t="shared" si="61"/>
        <v>0</v>
      </c>
      <c r="AR224">
        <v>98031</v>
      </c>
      <c r="AU224" t="s">
        <v>334</v>
      </c>
      <c r="AV224">
        <v>-122203</v>
      </c>
      <c r="AX224">
        <v>1460</v>
      </c>
      <c r="AY224">
        <f t="shared" si="62"/>
        <v>0</v>
      </c>
      <c r="BA224">
        <v>9477</v>
      </c>
      <c r="BB224">
        <f t="shared" si="63"/>
        <v>1</v>
      </c>
      <c r="BD224">
        <f t="shared" si="48"/>
        <v>240000</v>
      </c>
      <c r="BE224" t="b">
        <f t="shared" si="49"/>
        <v>0</v>
      </c>
    </row>
    <row r="225" spans="1:57">
      <c r="A225">
        <v>8035600290</v>
      </c>
      <c r="B225" t="s">
        <v>310</v>
      </c>
      <c r="C225">
        <v>372000</v>
      </c>
      <c r="E225">
        <v>4</v>
      </c>
      <c r="F225">
        <f>IF(E225&gt;E$277,1,0)</f>
        <v>1</v>
      </c>
      <c r="H225" t="s">
        <v>26</v>
      </c>
      <c r="I225">
        <f t="shared" si="50"/>
        <v>1</v>
      </c>
      <c r="K225">
        <v>2500</v>
      </c>
      <c r="L225">
        <f t="shared" si="51"/>
        <v>1</v>
      </c>
      <c r="N225">
        <v>8215</v>
      </c>
      <c r="O225">
        <f t="shared" si="52"/>
        <v>0</v>
      </c>
      <c r="Q225">
        <v>2</v>
      </c>
      <c r="R225">
        <f t="shared" si="53"/>
        <v>1</v>
      </c>
      <c r="T225">
        <v>0</v>
      </c>
      <c r="U225">
        <f t="shared" si="54"/>
        <v>0</v>
      </c>
      <c r="W225">
        <v>0</v>
      </c>
      <c r="X225">
        <f t="shared" si="55"/>
        <v>0</v>
      </c>
      <c r="Z225">
        <v>3</v>
      </c>
      <c r="AA225">
        <f t="shared" si="56"/>
        <v>0</v>
      </c>
      <c r="AC225">
        <v>8</v>
      </c>
      <c r="AD225">
        <f t="shared" si="57"/>
        <v>1</v>
      </c>
      <c r="AF225">
        <v>2500</v>
      </c>
      <c r="AG225">
        <f t="shared" si="58"/>
        <v>1</v>
      </c>
      <c r="AI225">
        <v>0</v>
      </c>
      <c r="AJ225">
        <f t="shared" si="59"/>
        <v>0</v>
      </c>
      <c r="AL225">
        <v>1990</v>
      </c>
      <c r="AM225">
        <f t="shared" si="60"/>
        <v>1</v>
      </c>
      <c r="AO225">
        <v>0</v>
      </c>
      <c r="AP225">
        <f t="shared" si="61"/>
        <v>0</v>
      </c>
      <c r="AR225">
        <v>98031</v>
      </c>
      <c r="AU225" t="s">
        <v>335</v>
      </c>
      <c r="AV225">
        <v>-122204</v>
      </c>
      <c r="AX225">
        <v>2360</v>
      </c>
      <c r="AY225">
        <f t="shared" si="62"/>
        <v>1</v>
      </c>
      <c r="BA225">
        <v>7801</v>
      </c>
      <c r="BB225">
        <f t="shared" si="63"/>
        <v>0</v>
      </c>
      <c r="BD225">
        <f t="shared" si="48"/>
        <v>372000</v>
      </c>
      <c r="BE225" t="b">
        <f t="shared" si="49"/>
        <v>1</v>
      </c>
    </row>
    <row r="226" spans="1:57">
      <c r="A226">
        <v>6752600050</v>
      </c>
      <c r="B226" t="s">
        <v>56</v>
      </c>
      <c r="C226">
        <v>320000</v>
      </c>
      <c r="E226">
        <v>4</v>
      </c>
      <c r="F226">
        <f>IF(E226&gt;E$277,1,0)</f>
        <v>1</v>
      </c>
      <c r="H226" t="s">
        <v>26</v>
      </c>
      <c r="I226">
        <f t="shared" si="50"/>
        <v>1</v>
      </c>
      <c r="K226">
        <v>2070</v>
      </c>
      <c r="L226">
        <f t="shared" si="51"/>
        <v>1</v>
      </c>
      <c r="N226">
        <v>7007</v>
      </c>
      <c r="O226">
        <f t="shared" si="52"/>
        <v>0</v>
      </c>
      <c r="Q226">
        <v>2</v>
      </c>
      <c r="R226">
        <f t="shared" si="53"/>
        <v>1</v>
      </c>
      <c r="T226">
        <v>0</v>
      </c>
      <c r="U226">
        <f t="shared" si="54"/>
        <v>0</v>
      </c>
      <c r="W226">
        <v>0</v>
      </c>
      <c r="X226">
        <f t="shared" si="55"/>
        <v>0</v>
      </c>
      <c r="Z226">
        <v>3</v>
      </c>
      <c r="AA226">
        <f t="shared" si="56"/>
        <v>0</v>
      </c>
      <c r="AC226">
        <v>7</v>
      </c>
      <c r="AD226">
        <f t="shared" si="57"/>
        <v>0</v>
      </c>
      <c r="AF226">
        <v>2070</v>
      </c>
      <c r="AG226">
        <f t="shared" si="58"/>
        <v>1</v>
      </c>
      <c r="AI226">
        <v>0</v>
      </c>
      <c r="AJ226">
        <f t="shared" si="59"/>
        <v>0</v>
      </c>
      <c r="AL226">
        <v>1996</v>
      </c>
      <c r="AM226">
        <f t="shared" si="60"/>
        <v>1</v>
      </c>
      <c r="AO226">
        <v>0</v>
      </c>
      <c r="AP226">
        <f t="shared" si="61"/>
        <v>0</v>
      </c>
      <c r="AR226">
        <v>98031</v>
      </c>
      <c r="AU226" t="s">
        <v>336</v>
      </c>
      <c r="AV226">
        <v>-122171</v>
      </c>
      <c r="AX226">
        <v>2130</v>
      </c>
      <c r="AY226">
        <f t="shared" si="62"/>
        <v>1</v>
      </c>
      <c r="BA226">
        <v>8100</v>
      </c>
      <c r="BB226">
        <f t="shared" si="63"/>
        <v>0</v>
      </c>
      <c r="BD226">
        <f t="shared" si="48"/>
        <v>320000</v>
      </c>
      <c r="BE226" t="b">
        <f t="shared" si="49"/>
        <v>1</v>
      </c>
    </row>
    <row r="227" spans="1:57">
      <c r="A227">
        <v>8035650500</v>
      </c>
      <c r="B227" t="s">
        <v>110</v>
      </c>
      <c r="C227">
        <v>325000</v>
      </c>
      <c r="E227">
        <v>4</v>
      </c>
      <c r="F227">
        <f>IF(E227&gt;E$277,1,0)</f>
        <v>1</v>
      </c>
      <c r="H227" t="s">
        <v>26</v>
      </c>
      <c r="I227">
        <f t="shared" si="50"/>
        <v>1</v>
      </c>
      <c r="K227">
        <v>2160</v>
      </c>
      <c r="L227">
        <f t="shared" si="51"/>
        <v>1</v>
      </c>
      <c r="N227">
        <v>6825</v>
      </c>
      <c r="O227">
        <f t="shared" si="52"/>
        <v>0</v>
      </c>
      <c r="Q227">
        <v>2</v>
      </c>
      <c r="R227">
        <f t="shared" si="53"/>
        <v>1</v>
      </c>
      <c r="T227">
        <v>0</v>
      </c>
      <c r="U227">
        <f t="shared" si="54"/>
        <v>0</v>
      </c>
      <c r="W227">
        <v>0</v>
      </c>
      <c r="X227">
        <f t="shared" si="55"/>
        <v>0</v>
      </c>
      <c r="Z227">
        <v>3</v>
      </c>
      <c r="AA227">
        <f t="shared" si="56"/>
        <v>0</v>
      </c>
      <c r="AC227">
        <v>8</v>
      </c>
      <c r="AD227">
        <f t="shared" si="57"/>
        <v>1</v>
      </c>
      <c r="AF227">
        <v>2160</v>
      </c>
      <c r="AG227">
        <f t="shared" si="58"/>
        <v>1</v>
      </c>
      <c r="AI227">
        <v>0</v>
      </c>
      <c r="AJ227">
        <f t="shared" si="59"/>
        <v>0</v>
      </c>
      <c r="AL227">
        <v>1994</v>
      </c>
      <c r="AM227">
        <f t="shared" si="60"/>
        <v>1</v>
      </c>
      <c r="AO227">
        <v>0</v>
      </c>
      <c r="AP227">
        <f t="shared" si="61"/>
        <v>0</v>
      </c>
      <c r="AR227">
        <v>98031</v>
      </c>
      <c r="AU227" t="s">
        <v>337</v>
      </c>
      <c r="AV227" t="s">
        <v>319</v>
      </c>
      <c r="AX227">
        <v>2020</v>
      </c>
      <c r="AY227">
        <f t="shared" si="62"/>
        <v>1</v>
      </c>
      <c r="BA227">
        <v>7035</v>
      </c>
      <c r="BB227">
        <f t="shared" si="63"/>
        <v>0</v>
      </c>
      <c r="BD227">
        <f t="shared" si="48"/>
        <v>325000</v>
      </c>
      <c r="BE227" t="b">
        <f t="shared" si="49"/>
        <v>1</v>
      </c>
    </row>
    <row r="228" spans="1:57">
      <c r="A228">
        <v>5466700290</v>
      </c>
      <c r="B228" t="s">
        <v>338</v>
      </c>
      <c r="C228">
        <v>288000</v>
      </c>
      <c r="E228">
        <v>3</v>
      </c>
      <c r="F228">
        <f>IF(E228&gt;E$277,1,0)</f>
        <v>0</v>
      </c>
      <c r="H228" t="s">
        <v>37</v>
      </c>
      <c r="I228">
        <f t="shared" si="50"/>
        <v>1</v>
      </c>
      <c r="K228">
        <v>2090</v>
      </c>
      <c r="L228">
        <f t="shared" si="51"/>
        <v>1</v>
      </c>
      <c r="N228">
        <v>7500</v>
      </c>
      <c r="O228">
        <f t="shared" si="52"/>
        <v>0</v>
      </c>
      <c r="Q228">
        <v>1</v>
      </c>
      <c r="R228">
        <f t="shared" si="53"/>
        <v>0</v>
      </c>
      <c r="T228">
        <v>0</v>
      </c>
      <c r="U228">
        <f t="shared" si="54"/>
        <v>0</v>
      </c>
      <c r="W228">
        <v>0</v>
      </c>
      <c r="X228">
        <f t="shared" si="55"/>
        <v>0</v>
      </c>
      <c r="Z228">
        <v>4</v>
      </c>
      <c r="AA228">
        <f t="shared" si="56"/>
        <v>1</v>
      </c>
      <c r="AC228">
        <v>7</v>
      </c>
      <c r="AD228">
        <f t="shared" si="57"/>
        <v>0</v>
      </c>
      <c r="AF228">
        <v>1280</v>
      </c>
      <c r="AG228">
        <f t="shared" si="58"/>
        <v>0</v>
      </c>
      <c r="AI228">
        <v>810</v>
      </c>
      <c r="AJ228">
        <f t="shared" si="59"/>
        <v>1</v>
      </c>
      <c r="AL228">
        <v>1977</v>
      </c>
      <c r="AM228">
        <f t="shared" si="60"/>
        <v>0</v>
      </c>
      <c r="AO228">
        <v>0</v>
      </c>
      <c r="AP228">
        <f t="shared" si="61"/>
        <v>0</v>
      </c>
      <c r="AR228">
        <v>98031</v>
      </c>
      <c r="AU228" t="s">
        <v>339</v>
      </c>
      <c r="AV228">
        <v>-122172</v>
      </c>
      <c r="AX228">
        <v>1800</v>
      </c>
      <c r="AY228">
        <f t="shared" si="62"/>
        <v>0</v>
      </c>
      <c r="BA228">
        <v>7350</v>
      </c>
      <c r="BB228">
        <f t="shared" si="63"/>
        <v>0</v>
      </c>
      <c r="BD228">
        <f t="shared" si="48"/>
        <v>288000</v>
      </c>
      <c r="BE228" t="b">
        <f t="shared" si="49"/>
        <v>0</v>
      </c>
    </row>
    <row r="229" spans="1:57">
      <c r="A229">
        <v>3797710020</v>
      </c>
      <c r="B229" t="s">
        <v>340</v>
      </c>
      <c r="C229">
        <v>325000</v>
      </c>
      <c r="E229">
        <v>4</v>
      </c>
      <c r="F229">
        <f>IF(E229&gt;E$277,1,0)</f>
        <v>1</v>
      </c>
      <c r="H229" t="s">
        <v>37</v>
      </c>
      <c r="I229">
        <f t="shared" si="50"/>
        <v>1</v>
      </c>
      <c r="K229">
        <v>1770</v>
      </c>
      <c r="L229">
        <f t="shared" si="51"/>
        <v>0</v>
      </c>
      <c r="N229">
        <v>7799</v>
      </c>
      <c r="O229">
        <f t="shared" si="52"/>
        <v>0</v>
      </c>
      <c r="Q229">
        <v>2</v>
      </c>
      <c r="R229">
        <f t="shared" si="53"/>
        <v>1</v>
      </c>
      <c r="T229">
        <v>0</v>
      </c>
      <c r="U229">
        <f t="shared" si="54"/>
        <v>0</v>
      </c>
      <c r="W229">
        <v>0</v>
      </c>
      <c r="X229">
        <f t="shared" si="55"/>
        <v>0</v>
      </c>
      <c r="Z229">
        <v>3</v>
      </c>
      <c r="AA229">
        <f t="shared" si="56"/>
        <v>0</v>
      </c>
      <c r="AC229">
        <v>7</v>
      </c>
      <c r="AD229">
        <f t="shared" si="57"/>
        <v>0</v>
      </c>
      <c r="AF229">
        <v>1770</v>
      </c>
      <c r="AG229">
        <f t="shared" si="58"/>
        <v>1</v>
      </c>
      <c r="AI229">
        <v>0</v>
      </c>
      <c r="AJ229">
        <f t="shared" si="59"/>
        <v>0</v>
      </c>
      <c r="AL229">
        <v>1998</v>
      </c>
      <c r="AM229">
        <f t="shared" si="60"/>
        <v>1</v>
      </c>
      <c r="AO229">
        <v>0</v>
      </c>
      <c r="AP229">
        <f t="shared" si="61"/>
        <v>0</v>
      </c>
      <c r="AR229">
        <v>98031</v>
      </c>
      <c r="AU229" t="s">
        <v>141</v>
      </c>
      <c r="AV229">
        <v>-122202</v>
      </c>
      <c r="AX229">
        <v>1770</v>
      </c>
      <c r="AY229">
        <f t="shared" si="62"/>
        <v>0</v>
      </c>
      <c r="BA229">
        <v>7778</v>
      </c>
      <c r="BB229">
        <f t="shared" si="63"/>
        <v>0</v>
      </c>
      <c r="BD229">
        <f t="shared" si="48"/>
        <v>325000</v>
      </c>
      <c r="BE229" t="b">
        <f t="shared" si="49"/>
        <v>1</v>
      </c>
    </row>
    <row r="230" spans="1:57">
      <c r="A230">
        <v>5252000170</v>
      </c>
      <c r="B230" t="s">
        <v>341</v>
      </c>
      <c r="C230">
        <v>250000</v>
      </c>
      <c r="E230">
        <v>3</v>
      </c>
      <c r="F230">
        <f>IF(E230&gt;E$277,1,0)</f>
        <v>0</v>
      </c>
      <c r="H230" t="s">
        <v>31</v>
      </c>
      <c r="I230">
        <f t="shared" si="50"/>
        <v>1</v>
      </c>
      <c r="K230">
        <v>1910</v>
      </c>
      <c r="L230">
        <f t="shared" si="51"/>
        <v>0</v>
      </c>
      <c r="N230">
        <v>10230</v>
      </c>
      <c r="O230">
        <f t="shared" si="52"/>
        <v>0</v>
      </c>
      <c r="Q230">
        <v>1</v>
      </c>
      <c r="R230">
        <f t="shared" si="53"/>
        <v>0</v>
      </c>
      <c r="T230">
        <v>0</v>
      </c>
      <c r="U230">
        <f t="shared" si="54"/>
        <v>0</v>
      </c>
      <c r="W230">
        <v>0</v>
      </c>
      <c r="X230">
        <f t="shared" si="55"/>
        <v>0</v>
      </c>
      <c r="Z230">
        <v>4</v>
      </c>
      <c r="AA230">
        <f t="shared" si="56"/>
        <v>1</v>
      </c>
      <c r="AC230">
        <v>7</v>
      </c>
      <c r="AD230">
        <f t="shared" si="57"/>
        <v>0</v>
      </c>
      <c r="AF230">
        <v>1290</v>
      </c>
      <c r="AG230">
        <f t="shared" si="58"/>
        <v>0</v>
      </c>
      <c r="AI230">
        <v>620</v>
      </c>
      <c r="AJ230">
        <f t="shared" si="59"/>
        <v>1</v>
      </c>
      <c r="AL230">
        <v>1964</v>
      </c>
      <c r="AM230">
        <f t="shared" si="60"/>
        <v>0</v>
      </c>
      <c r="AO230">
        <v>0</v>
      </c>
      <c r="AP230">
        <f t="shared" si="61"/>
        <v>0</v>
      </c>
      <c r="AR230">
        <v>98031</v>
      </c>
      <c r="AU230" t="s">
        <v>85</v>
      </c>
      <c r="AV230">
        <v>-122207</v>
      </c>
      <c r="AX230">
        <v>1590</v>
      </c>
      <c r="AY230">
        <f t="shared" si="62"/>
        <v>0</v>
      </c>
      <c r="BA230">
        <v>10800</v>
      </c>
      <c r="BB230">
        <f t="shared" si="63"/>
        <v>1</v>
      </c>
      <c r="BD230">
        <f t="shared" si="48"/>
        <v>250000</v>
      </c>
      <c r="BE230" t="b">
        <f t="shared" si="49"/>
        <v>0</v>
      </c>
    </row>
    <row r="231" spans="1:57">
      <c r="A231">
        <v>2676500080</v>
      </c>
      <c r="B231" t="s">
        <v>185</v>
      </c>
      <c r="C231">
        <v>268500</v>
      </c>
      <c r="E231">
        <v>4</v>
      </c>
      <c r="F231">
        <f>IF(E231&gt;E$277,1,0)</f>
        <v>1</v>
      </c>
      <c r="H231" t="s">
        <v>26</v>
      </c>
      <c r="I231">
        <f t="shared" si="50"/>
        <v>1</v>
      </c>
      <c r="K231">
        <v>2100</v>
      </c>
      <c r="L231">
        <f t="shared" si="51"/>
        <v>1</v>
      </c>
      <c r="N231">
        <v>4237</v>
      </c>
      <c r="O231">
        <f t="shared" si="52"/>
        <v>0</v>
      </c>
      <c r="Q231">
        <v>2</v>
      </c>
      <c r="R231">
        <f t="shared" si="53"/>
        <v>1</v>
      </c>
      <c r="T231">
        <v>0</v>
      </c>
      <c r="U231">
        <f t="shared" si="54"/>
        <v>0</v>
      </c>
      <c r="W231">
        <v>0</v>
      </c>
      <c r="X231">
        <f t="shared" si="55"/>
        <v>0</v>
      </c>
      <c r="Z231">
        <v>3</v>
      </c>
      <c r="AA231">
        <f t="shared" si="56"/>
        <v>0</v>
      </c>
      <c r="AC231">
        <v>8</v>
      </c>
      <c r="AD231">
        <f t="shared" si="57"/>
        <v>1</v>
      </c>
      <c r="AF231">
        <v>2100</v>
      </c>
      <c r="AG231">
        <f t="shared" si="58"/>
        <v>1</v>
      </c>
      <c r="AI231">
        <v>0</v>
      </c>
      <c r="AJ231">
        <f t="shared" si="59"/>
        <v>0</v>
      </c>
      <c r="AL231">
        <v>2006</v>
      </c>
      <c r="AM231">
        <f t="shared" si="60"/>
        <v>1</v>
      </c>
      <c r="AO231">
        <v>0</v>
      </c>
      <c r="AP231">
        <f t="shared" si="61"/>
        <v>0</v>
      </c>
      <c r="AR231">
        <v>98031</v>
      </c>
      <c r="AU231" t="s">
        <v>342</v>
      </c>
      <c r="AV231">
        <v>-122174</v>
      </c>
      <c r="AX231">
        <v>2100</v>
      </c>
      <c r="AY231">
        <f t="shared" si="62"/>
        <v>1</v>
      </c>
      <c r="BA231">
        <v>4575</v>
      </c>
      <c r="BB231">
        <f t="shared" si="63"/>
        <v>0</v>
      </c>
      <c r="BD231">
        <f t="shared" si="48"/>
        <v>268500</v>
      </c>
      <c r="BE231" t="b">
        <f t="shared" si="49"/>
        <v>0</v>
      </c>
    </row>
    <row r="232" spans="1:57">
      <c r="A232">
        <v>6624030050</v>
      </c>
      <c r="B232" t="s">
        <v>140</v>
      </c>
      <c r="C232">
        <v>354000</v>
      </c>
      <c r="E232">
        <v>3</v>
      </c>
      <c r="F232">
        <f>IF(E232&gt;E$277,1,0)</f>
        <v>0</v>
      </c>
      <c r="H232" t="s">
        <v>26</v>
      </c>
      <c r="I232">
        <f t="shared" si="50"/>
        <v>1</v>
      </c>
      <c r="K232">
        <v>2160</v>
      </c>
      <c r="L232">
        <f t="shared" si="51"/>
        <v>1</v>
      </c>
      <c r="N232">
        <v>15817</v>
      </c>
      <c r="O232">
        <f t="shared" si="52"/>
        <v>1</v>
      </c>
      <c r="Q232">
        <v>2</v>
      </c>
      <c r="R232">
        <f t="shared" si="53"/>
        <v>1</v>
      </c>
      <c r="T232">
        <v>0</v>
      </c>
      <c r="U232">
        <f t="shared" si="54"/>
        <v>0</v>
      </c>
      <c r="W232">
        <v>0</v>
      </c>
      <c r="X232">
        <f t="shared" si="55"/>
        <v>0</v>
      </c>
      <c r="Z232">
        <v>3</v>
      </c>
      <c r="AA232">
        <f t="shared" si="56"/>
        <v>0</v>
      </c>
      <c r="AC232">
        <v>8</v>
      </c>
      <c r="AD232">
        <f t="shared" si="57"/>
        <v>1</v>
      </c>
      <c r="AF232">
        <v>2160</v>
      </c>
      <c r="AG232">
        <f t="shared" si="58"/>
        <v>1</v>
      </c>
      <c r="AI232">
        <v>0</v>
      </c>
      <c r="AJ232">
        <f t="shared" si="59"/>
        <v>0</v>
      </c>
      <c r="AL232">
        <v>1999</v>
      </c>
      <c r="AM232">
        <f t="shared" si="60"/>
        <v>1</v>
      </c>
      <c r="AO232">
        <v>0</v>
      </c>
      <c r="AP232">
        <f t="shared" si="61"/>
        <v>0</v>
      </c>
      <c r="AR232">
        <v>98031</v>
      </c>
      <c r="AU232" t="s">
        <v>343</v>
      </c>
      <c r="AV232">
        <v>-122183</v>
      </c>
      <c r="AX232">
        <v>1990</v>
      </c>
      <c r="AY232">
        <f t="shared" si="62"/>
        <v>1</v>
      </c>
      <c r="BA232">
        <v>15817</v>
      </c>
      <c r="BB232">
        <f t="shared" si="63"/>
        <v>1</v>
      </c>
      <c r="BD232">
        <f t="shared" si="48"/>
        <v>354000</v>
      </c>
      <c r="BE232" t="b">
        <f t="shared" si="49"/>
        <v>1</v>
      </c>
    </row>
    <row r="233" spans="1:57">
      <c r="A233">
        <v>739820050</v>
      </c>
      <c r="B233" t="s">
        <v>125</v>
      </c>
      <c r="C233">
        <v>250000</v>
      </c>
      <c r="E233">
        <v>3</v>
      </c>
      <c r="F233">
        <f>IF(E233&gt;E$277,1,0)</f>
        <v>0</v>
      </c>
      <c r="H233" t="s">
        <v>26</v>
      </c>
      <c r="I233">
        <f t="shared" si="50"/>
        <v>1</v>
      </c>
      <c r="K233">
        <v>1730</v>
      </c>
      <c r="L233">
        <f t="shared" si="51"/>
        <v>0</v>
      </c>
      <c r="N233">
        <v>7200</v>
      </c>
      <c r="O233">
        <f t="shared" si="52"/>
        <v>0</v>
      </c>
      <c r="Q233">
        <v>2</v>
      </c>
      <c r="R233">
        <f t="shared" si="53"/>
        <v>1</v>
      </c>
      <c r="T233">
        <v>0</v>
      </c>
      <c r="U233">
        <f t="shared" si="54"/>
        <v>0</v>
      </c>
      <c r="W233">
        <v>0</v>
      </c>
      <c r="X233">
        <f t="shared" si="55"/>
        <v>0</v>
      </c>
      <c r="Z233">
        <v>4</v>
      </c>
      <c r="AA233">
        <f t="shared" si="56"/>
        <v>1</v>
      </c>
      <c r="AC233">
        <v>7</v>
      </c>
      <c r="AD233">
        <f t="shared" si="57"/>
        <v>0</v>
      </c>
      <c r="AF233">
        <v>1730</v>
      </c>
      <c r="AG233">
        <f t="shared" si="58"/>
        <v>1</v>
      </c>
      <c r="AI233">
        <v>0</v>
      </c>
      <c r="AJ233">
        <f t="shared" si="59"/>
        <v>0</v>
      </c>
      <c r="AL233">
        <v>1985</v>
      </c>
      <c r="AM233">
        <f t="shared" si="60"/>
        <v>1</v>
      </c>
      <c r="AO233">
        <v>0</v>
      </c>
      <c r="AP233">
        <f t="shared" si="61"/>
        <v>0</v>
      </c>
      <c r="AR233">
        <v>98031</v>
      </c>
      <c r="AU233" t="s">
        <v>344</v>
      </c>
      <c r="AV233">
        <v>-122196</v>
      </c>
      <c r="AX233">
        <v>1770</v>
      </c>
      <c r="AY233">
        <f t="shared" si="62"/>
        <v>0</v>
      </c>
      <c r="BA233">
        <v>7396</v>
      </c>
      <c r="BB233">
        <f t="shared" si="63"/>
        <v>0</v>
      </c>
      <c r="BD233">
        <f t="shared" si="48"/>
        <v>250000</v>
      </c>
      <c r="BE233" t="b">
        <f t="shared" si="49"/>
        <v>0</v>
      </c>
    </row>
    <row r="234" spans="1:57">
      <c r="A234">
        <v>1561910190</v>
      </c>
      <c r="B234" t="s">
        <v>345</v>
      </c>
      <c r="C234">
        <v>399950</v>
      </c>
      <c r="E234">
        <v>3</v>
      </c>
      <c r="F234">
        <f>IF(E234&gt;E$277,1,0)</f>
        <v>0</v>
      </c>
      <c r="H234" t="s">
        <v>26</v>
      </c>
      <c r="I234">
        <f t="shared" si="50"/>
        <v>1</v>
      </c>
      <c r="K234">
        <v>2570</v>
      </c>
      <c r="L234">
        <f t="shared" si="51"/>
        <v>1</v>
      </c>
      <c r="N234">
        <v>10431</v>
      </c>
      <c r="O234">
        <f t="shared" si="52"/>
        <v>0</v>
      </c>
      <c r="Q234">
        <v>2</v>
      </c>
      <c r="R234">
        <f t="shared" si="53"/>
        <v>1</v>
      </c>
      <c r="T234">
        <v>0</v>
      </c>
      <c r="U234">
        <f t="shared" si="54"/>
        <v>0</v>
      </c>
      <c r="W234">
        <v>0</v>
      </c>
      <c r="X234">
        <f t="shared" si="55"/>
        <v>0</v>
      </c>
      <c r="Z234">
        <v>3</v>
      </c>
      <c r="AA234">
        <f t="shared" si="56"/>
        <v>0</v>
      </c>
      <c r="AC234">
        <v>9</v>
      </c>
      <c r="AD234">
        <f t="shared" si="57"/>
        <v>1</v>
      </c>
      <c r="AF234">
        <v>2570</v>
      </c>
      <c r="AG234">
        <f t="shared" si="58"/>
        <v>1</v>
      </c>
      <c r="AI234">
        <v>0</v>
      </c>
      <c r="AJ234">
        <f t="shared" si="59"/>
        <v>0</v>
      </c>
      <c r="AL234">
        <v>1989</v>
      </c>
      <c r="AM234">
        <f t="shared" si="60"/>
        <v>1</v>
      </c>
      <c r="AO234">
        <v>0</v>
      </c>
      <c r="AP234">
        <f t="shared" si="61"/>
        <v>0</v>
      </c>
      <c r="AR234">
        <v>98031</v>
      </c>
      <c r="AU234" t="s">
        <v>346</v>
      </c>
      <c r="AV234">
        <v>-122213</v>
      </c>
      <c r="AX234">
        <v>2590</v>
      </c>
      <c r="AY234">
        <f t="shared" si="62"/>
        <v>1</v>
      </c>
      <c r="BA234">
        <v>10078</v>
      </c>
      <c r="BB234">
        <f t="shared" si="63"/>
        <v>1</v>
      </c>
      <c r="BD234">
        <f t="shared" si="48"/>
        <v>399950</v>
      </c>
      <c r="BE234" t="b">
        <f t="shared" si="49"/>
        <v>1</v>
      </c>
    </row>
    <row r="235" spans="1:57">
      <c r="A235">
        <v>3235390010</v>
      </c>
      <c r="B235" t="s">
        <v>125</v>
      </c>
      <c r="C235">
        <v>265000</v>
      </c>
      <c r="E235">
        <v>3</v>
      </c>
      <c r="F235">
        <f>IF(E235&gt;E$277,1,0)</f>
        <v>0</v>
      </c>
      <c r="H235" t="s">
        <v>31</v>
      </c>
      <c r="I235">
        <f t="shared" si="50"/>
        <v>1</v>
      </c>
      <c r="K235">
        <v>1420</v>
      </c>
      <c r="L235">
        <f t="shared" si="51"/>
        <v>0</v>
      </c>
      <c r="N235">
        <v>8126</v>
      </c>
      <c r="O235">
        <f t="shared" si="52"/>
        <v>0</v>
      </c>
      <c r="Q235">
        <v>1</v>
      </c>
      <c r="R235">
        <f t="shared" si="53"/>
        <v>0</v>
      </c>
      <c r="T235">
        <v>0</v>
      </c>
      <c r="U235">
        <f t="shared" si="54"/>
        <v>0</v>
      </c>
      <c r="W235">
        <v>0</v>
      </c>
      <c r="X235">
        <f t="shared" si="55"/>
        <v>0</v>
      </c>
      <c r="Z235">
        <v>3</v>
      </c>
      <c r="AA235">
        <f t="shared" si="56"/>
        <v>0</v>
      </c>
      <c r="AC235">
        <v>8</v>
      </c>
      <c r="AD235">
        <f t="shared" si="57"/>
        <v>1</v>
      </c>
      <c r="AF235">
        <v>1420</v>
      </c>
      <c r="AG235">
        <f t="shared" si="58"/>
        <v>0</v>
      </c>
      <c r="AI235">
        <v>0</v>
      </c>
      <c r="AJ235">
        <f t="shared" si="59"/>
        <v>0</v>
      </c>
      <c r="AL235">
        <v>1991</v>
      </c>
      <c r="AM235">
        <f t="shared" si="60"/>
        <v>1</v>
      </c>
      <c r="AO235">
        <v>0</v>
      </c>
      <c r="AP235">
        <f t="shared" si="61"/>
        <v>0</v>
      </c>
      <c r="AR235">
        <v>98031</v>
      </c>
      <c r="AU235" t="s">
        <v>178</v>
      </c>
      <c r="AV235">
        <v>-122189</v>
      </c>
      <c r="AX235">
        <v>1730</v>
      </c>
      <c r="AY235">
        <f t="shared" si="62"/>
        <v>0</v>
      </c>
      <c r="BA235">
        <v>7954</v>
      </c>
      <c r="BB235">
        <f t="shared" si="63"/>
        <v>0</v>
      </c>
      <c r="BD235">
        <f t="shared" si="48"/>
        <v>265000</v>
      </c>
      <c r="BE235" t="b">
        <f t="shared" si="49"/>
        <v>0</v>
      </c>
    </row>
    <row r="236" spans="1:57">
      <c r="A236">
        <v>1450900020</v>
      </c>
      <c r="B236" t="s">
        <v>229</v>
      </c>
      <c r="C236">
        <v>268000</v>
      </c>
      <c r="E236">
        <v>3</v>
      </c>
      <c r="F236">
        <f>IF(E236&gt;E$277,1,0)</f>
        <v>0</v>
      </c>
      <c r="H236">
        <v>2</v>
      </c>
      <c r="I236">
        <f t="shared" si="50"/>
        <v>1</v>
      </c>
      <c r="K236">
        <v>1610</v>
      </c>
      <c r="L236">
        <f t="shared" si="51"/>
        <v>0</v>
      </c>
      <c r="N236">
        <v>8416</v>
      </c>
      <c r="O236">
        <f t="shared" si="52"/>
        <v>0</v>
      </c>
      <c r="Q236">
        <v>1</v>
      </c>
      <c r="R236">
        <f t="shared" si="53"/>
        <v>0</v>
      </c>
      <c r="T236">
        <v>0</v>
      </c>
      <c r="U236">
        <f t="shared" si="54"/>
        <v>0</v>
      </c>
      <c r="W236">
        <v>0</v>
      </c>
      <c r="X236">
        <f t="shared" si="55"/>
        <v>0</v>
      </c>
      <c r="Z236">
        <v>3</v>
      </c>
      <c r="AA236">
        <f t="shared" si="56"/>
        <v>0</v>
      </c>
      <c r="AC236">
        <v>7</v>
      </c>
      <c r="AD236">
        <f t="shared" si="57"/>
        <v>0</v>
      </c>
      <c r="AF236">
        <v>1610</v>
      </c>
      <c r="AG236">
        <f t="shared" si="58"/>
        <v>0</v>
      </c>
      <c r="AI236">
        <v>0</v>
      </c>
      <c r="AJ236">
        <f t="shared" si="59"/>
        <v>0</v>
      </c>
      <c r="AL236">
        <v>1994</v>
      </c>
      <c r="AM236">
        <f t="shared" si="60"/>
        <v>1</v>
      </c>
      <c r="AO236">
        <v>0</v>
      </c>
      <c r="AP236">
        <f t="shared" si="61"/>
        <v>0</v>
      </c>
      <c r="AR236">
        <v>98031</v>
      </c>
      <c r="AU236">
        <v>47397</v>
      </c>
      <c r="AV236">
        <v>-122187</v>
      </c>
      <c r="AX236">
        <v>1600</v>
      </c>
      <c r="AY236">
        <f t="shared" si="62"/>
        <v>0</v>
      </c>
      <c r="BA236">
        <v>8308</v>
      </c>
      <c r="BB236">
        <f t="shared" si="63"/>
        <v>0</v>
      </c>
      <c r="BD236">
        <f t="shared" si="48"/>
        <v>268000</v>
      </c>
      <c r="BE236" t="b">
        <f t="shared" si="49"/>
        <v>0</v>
      </c>
    </row>
    <row r="237" spans="1:57">
      <c r="A237">
        <v>8025700460</v>
      </c>
      <c r="B237" t="s">
        <v>347</v>
      </c>
      <c r="C237">
        <v>279000</v>
      </c>
      <c r="E237">
        <v>4</v>
      </c>
      <c r="F237">
        <f>IF(E237&gt;E$277,1,0)</f>
        <v>1</v>
      </c>
      <c r="H237" t="s">
        <v>31</v>
      </c>
      <c r="I237">
        <f t="shared" si="50"/>
        <v>1</v>
      </c>
      <c r="K237">
        <v>1840</v>
      </c>
      <c r="L237">
        <f t="shared" si="51"/>
        <v>0</v>
      </c>
      <c r="N237">
        <v>7275</v>
      </c>
      <c r="O237">
        <f t="shared" si="52"/>
        <v>0</v>
      </c>
      <c r="Q237">
        <v>1</v>
      </c>
      <c r="R237">
        <f t="shared" si="53"/>
        <v>0</v>
      </c>
      <c r="T237">
        <v>0</v>
      </c>
      <c r="U237">
        <f t="shared" si="54"/>
        <v>0</v>
      </c>
      <c r="W237">
        <v>0</v>
      </c>
      <c r="X237">
        <f t="shared" si="55"/>
        <v>0</v>
      </c>
      <c r="Z237">
        <v>3</v>
      </c>
      <c r="AA237">
        <f t="shared" si="56"/>
        <v>0</v>
      </c>
      <c r="AC237">
        <v>7</v>
      </c>
      <c r="AD237">
        <f t="shared" si="57"/>
        <v>0</v>
      </c>
      <c r="AF237">
        <v>1090</v>
      </c>
      <c r="AG237">
        <f t="shared" si="58"/>
        <v>0</v>
      </c>
      <c r="AI237">
        <v>750</v>
      </c>
      <c r="AJ237">
        <f t="shared" si="59"/>
        <v>1</v>
      </c>
      <c r="AL237">
        <v>1976</v>
      </c>
      <c r="AM237">
        <f t="shared" si="60"/>
        <v>0</v>
      </c>
      <c r="AO237">
        <v>0</v>
      </c>
      <c r="AP237">
        <f t="shared" si="61"/>
        <v>0</v>
      </c>
      <c r="AR237">
        <v>98031</v>
      </c>
      <c r="AU237" t="s">
        <v>348</v>
      </c>
      <c r="AV237">
        <v>-122189</v>
      </c>
      <c r="AX237">
        <v>1840</v>
      </c>
      <c r="AY237">
        <f t="shared" si="62"/>
        <v>0</v>
      </c>
      <c r="BA237">
        <v>7275</v>
      </c>
      <c r="BB237">
        <f t="shared" si="63"/>
        <v>0</v>
      </c>
      <c r="BD237">
        <f t="shared" si="48"/>
        <v>279000</v>
      </c>
      <c r="BE237" t="b">
        <f t="shared" si="49"/>
        <v>0</v>
      </c>
    </row>
    <row r="238" spans="1:57">
      <c r="A238">
        <v>3388000080</v>
      </c>
      <c r="B238" t="s">
        <v>236</v>
      </c>
      <c r="C238">
        <v>281700</v>
      </c>
      <c r="E238">
        <v>3</v>
      </c>
      <c r="F238">
        <f>IF(E238&gt;E$277,1,0)</f>
        <v>0</v>
      </c>
      <c r="H238">
        <v>1</v>
      </c>
      <c r="I238">
        <f t="shared" si="50"/>
        <v>0</v>
      </c>
      <c r="K238">
        <v>1570</v>
      </c>
      <c r="L238">
        <f t="shared" si="51"/>
        <v>0</v>
      </c>
      <c r="N238">
        <v>8316</v>
      </c>
      <c r="O238">
        <f t="shared" si="52"/>
        <v>0</v>
      </c>
      <c r="Q238">
        <v>1</v>
      </c>
      <c r="R238">
        <f t="shared" si="53"/>
        <v>0</v>
      </c>
      <c r="T238">
        <v>0</v>
      </c>
      <c r="U238">
        <f t="shared" si="54"/>
        <v>0</v>
      </c>
      <c r="W238">
        <v>0</v>
      </c>
      <c r="X238">
        <f t="shared" si="55"/>
        <v>0</v>
      </c>
      <c r="Z238">
        <v>3</v>
      </c>
      <c r="AA238">
        <f t="shared" si="56"/>
        <v>0</v>
      </c>
      <c r="AC238">
        <v>7</v>
      </c>
      <c r="AD238">
        <f t="shared" si="57"/>
        <v>0</v>
      </c>
      <c r="AF238">
        <v>1070</v>
      </c>
      <c r="AG238">
        <f t="shared" si="58"/>
        <v>0</v>
      </c>
      <c r="AI238">
        <v>500</v>
      </c>
      <c r="AJ238">
        <f t="shared" si="59"/>
        <v>1</v>
      </c>
      <c r="AL238">
        <v>1962</v>
      </c>
      <c r="AM238">
        <f t="shared" si="60"/>
        <v>0</v>
      </c>
      <c r="AO238">
        <v>0</v>
      </c>
      <c r="AP238">
        <f t="shared" si="61"/>
        <v>0</v>
      </c>
      <c r="AR238">
        <v>98031</v>
      </c>
      <c r="AU238" t="s">
        <v>121</v>
      </c>
      <c r="AV238">
        <v>-122198</v>
      </c>
      <c r="AX238">
        <v>2030</v>
      </c>
      <c r="AY238">
        <f t="shared" si="62"/>
        <v>1</v>
      </c>
      <c r="BA238">
        <v>8295</v>
      </c>
      <c r="BB238">
        <f t="shared" si="63"/>
        <v>0</v>
      </c>
      <c r="BD238">
        <f t="shared" si="48"/>
        <v>281700</v>
      </c>
      <c r="BE238" t="b">
        <f t="shared" si="49"/>
        <v>0</v>
      </c>
    </row>
    <row r="239" spans="1:57">
      <c r="A239">
        <v>5466380050</v>
      </c>
      <c r="B239" t="s">
        <v>349</v>
      </c>
      <c r="C239">
        <v>304500</v>
      </c>
      <c r="E239">
        <v>4</v>
      </c>
      <c r="F239">
        <f>IF(E239&gt;E$277,1,0)</f>
        <v>1</v>
      </c>
      <c r="H239" t="s">
        <v>26</v>
      </c>
      <c r="I239">
        <f t="shared" si="50"/>
        <v>1</v>
      </c>
      <c r="K239">
        <v>2030</v>
      </c>
      <c r="L239">
        <f t="shared" si="51"/>
        <v>1</v>
      </c>
      <c r="N239">
        <v>5202</v>
      </c>
      <c r="O239">
        <f t="shared" si="52"/>
        <v>0</v>
      </c>
      <c r="Q239">
        <v>2</v>
      </c>
      <c r="R239">
        <f t="shared" si="53"/>
        <v>1</v>
      </c>
      <c r="T239">
        <v>0</v>
      </c>
      <c r="U239">
        <f t="shared" si="54"/>
        <v>0</v>
      </c>
      <c r="W239">
        <v>0</v>
      </c>
      <c r="X239">
        <f t="shared" si="55"/>
        <v>0</v>
      </c>
      <c r="Z239">
        <v>3</v>
      </c>
      <c r="AA239">
        <f t="shared" si="56"/>
        <v>0</v>
      </c>
      <c r="AC239">
        <v>8</v>
      </c>
      <c r="AD239">
        <f t="shared" si="57"/>
        <v>1</v>
      </c>
      <c r="AF239">
        <v>2030</v>
      </c>
      <c r="AG239">
        <f t="shared" si="58"/>
        <v>1</v>
      </c>
      <c r="AI239">
        <v>0</v>
      </c>
      <c r="AJ239">
        <f t="shared" si="59"/>
        <v>0</v>
      </c>
      <c r="AL239">
        <v>2001</v>
      </c>
      <c r="AM239">
        <f t="shared" si="60"/>
        <v>1</v>
      </c>
      <c r="AO239">
        <v>0</v>
      </c>
      <c r="AP239">
        <f t="shared" si="61"/>
        <v>0</v>
      </c>
      <c r="AR239">
        <v>98031</v>
      </c>
      <c r="AU239">
        <v>47388</v>
      </c>
      <c r="AV239">
        <v>-122176</v>
      </c>
      <c r="AX239">
        <v>2260</v>
      </c>
      <c r="AY239">
        <f t="shared" si="62"/>
        <v>1</v>
      </c>
      <c r="BA239">
        <v>5232</v>
      </c>
      <c r="BB239">
        <f t="shared" si="63"/>
        <v>0</v>
      </c>
      <c r="BD239">
        <f t="shared" si="48"/>
        <v>304500</v>
      </c>
      <c r="BE239" t="b">
        <f t="shared" si="49"/>
        <v>1</v>
      </c>
    </row>
    <row r="240" spans="1:57">
      <c r="A240">
        <v>1822059073</v>
      </c>
      <c r="B240" t="s">
        <v>327</v>
      </c>
      <c r="C240">
        <v>300000</v>
      </c>
      <c r="E240">
        <v>3</v>
      </c>
      <c r="F240">
        <f>IF(E240&gt;E$277,1,0)</f>
        <v>0</v>
      </c>
      <c r="H240">
        <v>1</v>
      </c>
      <c r="I240">
        <f t="shared" si="50"/>
        <v>0</v>
      </c>
      <c r="K240">
        <v>1380</v>
      </c>
      <c r="L240">
        <f t="shared" si="51"/>
        <v>0</v>
      </c>
      <c r="N240">
        <v>12000</v>
      </c>
      <c r="O240">
        <f t="shared" si="52"/>
        <v>0</v>
      </c>
      <c r="Q240">
        <v>1</v>
      </c>
      <c r="R240">
        <f t="shared" si="53"/>
        <v>0</v>
      </c>
      <c r="T240">
        <v>0</v>
      </c>
      <c r="U240">
        <f t="shared" si="54"/>
        <v>0</v>
      </c>
      <c r="W240">
        <v>0</v>
      </c>
      <c r="X240">
        <f t="shared" si="55"/>
        <v>0</v>
      </c>
      <c r="Z240">
        <v>3</v>
      </c>
      <c r="AA240">
        <f t="shared" si="56"/>
        <v>0</v>
      </c>
      <c r="AC240">
        <v>7</v>
      </c>
      <c r="AD240">
        <f t="shared" si="57"/>
        <v>0</v>
      </c>
      <c r="AF240">
        <v>1380</v>
      </c>
      <c r="AG240">
        <f t="shared" si="58"/>
        <v>0</v>
      </c>
      <c r="AI240">
        <v>0</v>
      </c>
      <c r="AJ240">
        <f t="shared" si="59"/>
        <v>0</v>
      </c>
      <c r="AL240">
        <v>1963</v>
      </c>
      <c r="AM240">
        <f t="shared" si="60"/>
        <v>0</v>
      </c>
      <c r="AO240">
        <v>0</v>
      </c>
      <c r="AP240">
        <f t="shared" si="61"/>
        <v>0</v>
      </c>
      <c r="AR240">
        <v>98031</v>
      </c>
      <c r="AU240" t="s">
        <v>350</v>
      </c>
      <c r="AV240">
        <v>-122215</v>
      </c>
      <c r="AX240">
        <v>1890</v>
      </c>
      <c r="AY240">
        <f t="shared" si="62"/>
        <v>0</v>
      </c>
      <c r="BA240">
        <v>22001</v>
      </c>
      <c r="BB240">
        <f t="shared" si="63"/>
        <v>1</v>
      </c>
      <c r="BD240">
        <f t="shared" si="48"/>
        <v>300000</v>
      </c>
      <c r="BE240" t="b">
        <f t="shared" si="49"/>
        <v>0</v>
      </c>
    </row>
    <row r="241" spans="1:57">
      <c r="A241">
        <v>1561900330</v>
      </c>
      <c r="B241" t="s">
        <v>351</v>
      </c>
      <c r="C241">
        <v>397500</v>
      </c>
      <c r="E241">
        <v>4</v>
      </c>
      <c r="F241">
        <f>IF(E241&gt;E$277,1,0)</f>
        <v>1</v>
      </c>
      <c r="H241">
        <v>3</v>
      </c>
      <c r="I241">
        <f t="shared" si="50"/>
        <v>1</v>
      </c>
      <c r="K241">
        <v>2350</v>
      </c>
      <c r="L241">
        <f t="shared" si="51"/>
        <v>1</v>
      </c>
      <c r="N241">
        <v>9952</v>
      </c>
      <c r="O241">
        <f t="shared" si="52"/>
        <v>0</v>
      </c>
      <c r="Q241">
        <v>1</v>
      </c>
      <c r="R241">
        <f t="shared" si="53"/>
        <v>0</v>
      </c>
      <c r="T241">
        <v>0</v>
      </c>
      <c r="U241">
        <f t="shared" si="54"/>
        <v>0</v>
      </c>
      <c r="W241">
        <v>0</v>
      </c>
      <c r="X241">
        <f t="shared" si="55"/>
        <v>0</v>
      </c>
      <c r="Z241">
        <v>3</v>
      </c>
      <c r="AA241">
        <f t="shared" si="56"/>
        <v>0</v>
      </c>
      <c r="AC241">
        <v>9</v>
      </c>
      <c r="AD241">
        <f t="shared" si="57"/>
        <v>1</v>
      </c>
      <c r="AF241">
        <v>1650</v>
      </c>
      <c r="AG241">
        <f t="shared" si="58"/>
        <v>0</v>
      </c>
      <c r="AI241">
        <v>700</v>
      </c>
      <c r="AJ241">
        <f t="shared" si="59"/>
        <v>1</v>
      </c>
      <c r="AL241">
        <v>1989</v>
      </c>
      <c r="AM241">
        <f t="shared" si="60"/>
        <v>1</v>
      </c>
      <c r="AO241">
        <v>0</v>
      </c>
      <c r="AP241">
        <f t="shared" si="61"/>
        <v>0</v>
      </c>
      <c r="AR241">
        <v>98031</v>
      </c>
      <c r="AU241" t="s">
        <v>352</v>
      </c>
      <c r="AV241">
        <v>-122211</v>
      </c>
      <c r="AX241">
        <v>2440</v>
      </c>
      <c r="AY241">
        <f t="shared" si="62"/>
        <v>1</v>
      </c>
      <c r="BA241">
        <v>9100</v>
      </c>
      <c r="BB241">
        <f t="shared" si="63"/>
        <v>1</v>
      </c>
      <c r="BD241">
        <f t="shared" si="48"/>
        <v>397500</v>
      </c>
      <c r="BE241" t="b">
        <f t="shared" si="49"/>
        <v>1</v>
      </c>
    </row>
    <row r="242" spans="1:57">
      <c r="A242">
        <v>822059059</v>
      </c>
      <c r="B242" t="s">
        <v>226</v>
      </c>
      <c r="C242">
        <v>292500</v>
      </c>
      <c r="E242">
        <v>2</v>
      </c>
      <c r="F242">
        <f>IF(E242&gt;E$277,1,0)</f>
        <v>0</v>
      </c>
      <c r="H242">
        <v>1</v>
      </c>
      <c r="I242">
        <f t="shared" si="50"/>
        <v>0</v>
      </c>
      <c r="K242">
        <v>880</v>
      </c>
      <c r="L242">
        <f t="shared" si="51"/>
        <v>0</v>
      </c>
      <c r="N242">
        <v>17743</v>
      </c>
      <c r="O242">
        <f t="shared" si="52"/>
        <v>1</v>
      </c>
      <c r="Q242">
        <v>1</v>
      </c>
      <c r="R242">
        <f t="shared" si="53"/>
        <v>0</v>
      </c>
      <c r="T242">
        <v>0</v>
      </c>
      <c r="U242">
        <f t="shared" si="54"/>
        <v>0</v>
      </c>
      <c r="W242">
        <v>0</v>
      </c>
      <c r="X242">
        <f t="shared" si="55"/>
        <v>0</v>
      </c>
      <c r="Z242">
        <v>4</v>
      </c>
      <c r="AA242">
        <f t="shared" si="56"/>
        <v>1</v>
      </c>
      <c r="AC242">
        <v>5</v>
      </c>
      <c r="AD242">
        <f t="shared" si="57"/>
        <v>0</v>
      </c>
      <c r="AF242">
        <v>880</v>
      </c>
      <c r="AG242">
        <f t="shared" si="58"/>
        <v>0</v>
      </c>
      <c r="AI242">
        <v>0</v>
      </c>
      <c r="AJ242">
        <f t="shared" si="59"/>
        <v>0</v>
      </c>
      <c r="AL242">
        <v>1951</v>
      </c>
      <c r="AM242">
        <f t="shared" si="60"/>
        <v>0</v>
      </c>
      <c r="AO242">
        <v>0</v>
      </c>
      <c r="AP242">
        <f t="shared" si="61"/>
        <v>0</v>
      </c>
      <c r="AR242">
        <v>98031</v>
      </c>
      <c r="AU242" t="s">
        <v>353</v>
      </c>
      <c r="AV242">
        <v>-122197</v>
      </c>
      <c r="AX242">
        <v>1217</v>
      </c>
      <c r="AY242">
        <f t="shared" si="62"/>
        <v>0</v>
      </c>
      <c r="BA242">
        <v>13000</v>
      </c>
      <c r="BB242">
        <f t="shared" si="63"/>
        <v>1</v>
      </c>
      <c r="BD242">
        <f t="shared" si="48"/>
        <v>292500</v>
      </c>
      <c r="BE242" t="b">
        <f t="shared" si="49"/>
        <v>0</v>
      </c>
    </row>
    <row r="243" spans="1:57">
      <c r="A243">
        <v>5419800090</v>
      </c>
      <c r="B243" t="s">
        <v>36</v>
      </c>
      <c r="C243">
        <v>217500</v>
      </c>
      <c r="E243">
        <v>2</v>
      </c>
      <c r="F243">
        <f>IF(E243&gt;E$277,1,0)</f>
        <v>0</v>
      </c>
      <c r="H243">
        <v>2</v>
      </c>
      <c r="I243">
        <f t="shared" si="50"/>
        <v>1</v>
      </c>
      <c r="K243">
        <v>1070</v>
      </c>
      <c r="L243">
        <f t="shared" si="51"/>
        <v>0</v>
      </c>
      <c r="N243">
        <v>8400</v>
      </c>
      <c r="O243">
        <f t="shared" si="52"/>
        <v>0</v>
      </c>
      <c r="Q243">
        <v>1</v>
      </c>
      <c r="R243">
        <f t="shared" si="53"/>
        <v>0</v>
      </c>
      <c r="T243">
        <v>0</v>
      </c>
      <c r="U243">
        <f t="shared" si="54"/>
        <v>0</v>
      </c>
      <c r="W243">
        <v>0</v>
      </c>
      <c r="X243">
        <f t="shared" si="55"/>
        <v>0</v>
      </c>
      <c r="Z243">
        <v>4</v>
      </c>
      <c r="AA243">
        <f t="shared" si="56"/>
        <v>1</v>
      </c>
      <c r="AC243">
        <v>7</v>
      </c>
      <c r="AD243">
        <f t="shared" si="57"/>
        <v>0</v>
      </c>
      <c r="AF243">
        <v>1070</v>
      </c>
      <c r="AG243">
        <f t="shared" si="58"/>
        <v>0</v>
      </c>
      <c r="AI243">
        <v>0</v>
      </c>
      <c r="AJ243">
        <f t="shared" si="59"/>
        <v>0</v>
      </c>
      <c r="AL243">
        <v>1980</v>
      </c>
      <c r="AM243">
        <f t="shared" si="60"/>
        <v>0</v>
      </c>
      <c r="AO243">
        <v>0</v>
      </c>
      <c r="AP243">
        <f t="shared" si="61"/>
        <v>0</v>
      </c>
      <c r="AR243">
        <v>98031</v>
      </c>
      <c r="AU243" t="s">
        <v>354</v>
      </c>
      <c r="AV243">
        <v>-122186</v>
      </c>
      <c r="AX243">
        <v>1430</v>
      </c>
      <c r="AY243">
        <f t="shared" si="62"/>
        <v>0</v>
      </c>
      <c r="BA243">
        <v>8190</v>
      </c>
      <c r="BB243">
        <f t="shared" si="63"/>
        <v>0</v>
      </c>
      <c r="BD243">
        <f t="shared" si="48"/>
        <v>217500</v>
      </c>
      <c r="BE243" t="b">
        <f t="shared" si="49"/>
        <v>0</v>
      </c>
    </row>
    <row r="244" spans="1:57">
      <c r="A244">
        <v>5201810110</v>
      </c>
      <c r="B244" t="s">
        <v>188</v>
      </c>
      <c r="C244">
        <v>364900</v>
      </c>
      <c r="E244">
        <v>3</v>
      </c>
      <c r="F244">
        <f>IF(E244&gt;E$277,1,0)</f>
        <v>0</v>
      </c>
      <c r="H244">
        <v>3</v>
      </c>
      <c r="I244">
        <f t="shared" si="50"/>
        <v>1</v>
      </c>
      <c r="K244">
        <v>2500</v>
      </c>
      <c r="L244">
        <f t="shared" si="51"/>
        <v>1</v>
      </c>
      <c r="N244">
        <v>8304</v>
      </c>
      <c r="O244">
        <f t="shared" si="52"/>
        <v>0</v>
      </c>
      <c r="Q244">
        <v>2</v>
      </c>
      <c r="R244">
        <f t="shared" si="53"/>
        <v>1</v>
      </c>
      <c r="T244">
        <v>0</v>
      </c>
      <c r="U244">
        <f t="shared" si="54"/>
        <v>0</v>
      </c>
      <c r="W244">
        <v>0</v>
      </c>
      <c r="X244">
        <f t="shared" si="55"/>
        <v>0</v>
      </c>
      <c r="Z244">
        <v>3</v>
      </c>
      <c r="AA244">
        <f t="shared" si="56"/>
        <v>0</v>
      </c>
      <c r="AC244">
        <v>8</v>
      </c>
      <c r="AD244">
        <f t="shared" si="57"/>
        <v>1</v>
      </c>
      <c r="AF244">
        <v>2500</v>
      </c>
      <c r="AG244">
        <f t="shared" si="58"/>
        <v>1</v>
      </c>
      <c r="AI244">
        <v>0</v>
      </c>
      <c r="AJ244">
        <f t="shared" si="59"/>
        <v>0</v>
      </c>
      <c r="AL244">
        <v>1997</v>
      </c>
      <c r="AM244">
        <f t="shared" si="60"/>
        <v>1</v>
      </c>
      <c r="AO244">
        <v>0</v>
      </c>
      <c r="AP244">
        <f t="shared" si="61"/>
        <v>0</v>
      </c>
      <c r="AR244">
        <v>98031</v>
      </c>
      <c r="AU244" t="s">
        <v>45</v>
      </c>
      <c r="AV244">
        <v>-122166</v>
      </c>
      <c r="AX244">
        <v>2290</v>
      </c>
      <c r="AY244">
        <f t="shared" si="62"/>
        <v>1</v>
      </c>
      <c r="BA244">
        <v>7855</v>
      </c>
      <c r="BB244">
        <f t="shared" si="63"/>
        <v>0</v>
      </c>
      <c r="BD244">
        <f t="shared" si="48"/>
        <v>364900</v>
      </c>
      <c r="BE244" t="b">
        <f t="shared" si="49"/>
        <v>1</v>
      </c>
    </row>
    <row r="245" spans="1:57">
      <c r="A245">
        <v>2212210360</v>
      </c>
      <c r="B245" t="s">
        <v>102</v>
      </c>
      <c r="C245">
        <v>253000</v>
      </c>
      <c r="E245">
        <v>2</v>
      </c>
      <c r="F245">
        <f>IF(E245&gt;E$277,1,0)</f>
        <v>0</v>
      </c>
      <c r="H245">
        <v>1</v>
      </c>
      <c r="I245">
        <f t="shared" si="50"/>
        <v>0</v>
      </c>
      <c r="K245">
        <v>1310</v>
      </c>
      <c r="L245">
        <f t="shared" si="51"/>
        <v>0</v>
      </c>
      <c r="N245">
        <v>7128</v>
      </c>
      <c r="O245">
        <f t="shared" si="52"/>
        <v>0</v>
      </c>
      <c r="Q245">
        <v>1</v>
      </c>
      <c r="R245">
        <f t="shared" si="53"/>
        <v>0</v>
      </c>
      <c r="T245">
        <v>0</v>
      </c>
      <c r="U245">
        <f t="shared" si="54"/>
        <v>0</v>
      </c>
      <c r="W245">
        <v>0</v>
      </c>
      <c r="X245">
        <f t="shared" si="55"/>
        <v>0</v>
      </c>
      <c r="Z245">
        <v>4</v>
      </c>
      <c r="AA245">
        <f t="shared" si="56"/>
        <v>1</v>
      </c>
      <c r="AC245">
        <v>7</v>
      </c>
      <c r="AD245">
        <f t="shared" si="57"/>
        <v>0</v>
      </c>
      <c r="AF245">
        <v>940</v>
      </c>
      <c r="AG245">
        <f t="shared" si="58"/>
        <v>0</v>
      </c>
      <c r="AI245">
        <v>370</v>
      </c>
      <c r="AJ245">
        <f t="shared" si="59"/>
        <v>1</v>
      </c>
      <c r="AL245">
        <v>1980</v>
      </c>
      <c r="AM245">
        <f t="shared" si="60"/>
        <v>0</v>
      </c>
      <c r="AO245">
        <v>0</v>
      </c>
      <c r="AP245">
        <f t="shared" si="61"/>
        <v>0</v>
      </c>
      <c r="AR245">
        <v>98031</v>
      </c>
      <c r="AU245" t="s">
        <v>108</v>
      </c>
      <c r="AV245">
        <v>-122189</v>
      </c>
      <c r="AX245">
        <v>1400</v>
      </c>
      <c r="AY245">
        <f t="shared" si="62"/>
        <v>0</v>
      </c>
      <c r="BA245">
        <v>7161</v>
      </c>
      <c r="BB245">
        <f t="shared" si="63"/>
        <v>0</v>
      </c>
      <c r="BD245">
        <f t="shared" si="48"/>
        <v>253000</v>
      </c>
      <c r="BE245" t="b">
        <f t="shared" si="49"/>
        <v>0</v>
      </c>
    </row>
    <row r="246" spans="1:57">
      <c r="A246">
        <v>1862900690</v>
      </c>
      <c r="B246" t="s">
        <v>127</v>
      </c>
      <c r="C246">
        <v>257500</v>
      </c>
      <c r="E246">
        <v>3</v>
      </c>
      <c r="F246">
        <f>IF(E246&gt;E$277,1,0)</f>
        <v>0</v>
      </c>
      <c r="H246">
        <v>2</v>
      </c>
      <c r="I246">
        <f t="shared" si="50"/>
        <v>1</v>
      </c>
      <c r="K246">
        <v>1140</v>
      </c>
      <c r="L246">
        <f t="shared" si="51"/>
        <v>0</v>
      </c>
      <c r="N246">
        <v>7078</v>
      </c>
      <c r="O246">
        <f t="shared" si="52"/>
        <v>0</v>
      </c>
      <c r="Q246">
        <v>1</v>
      </c>
      <c r="R246">
        <f t="shared" si="53"/>
        <v>0</v>
      </c>
      <c r="T246">
        <v>0</v>
      </c>
      <c r="U246">
        <f t="shared" si="54"/>
        <v>0</v>
      </c>
      <c r="W246">
        <v>0</v>
      </c>
      <c r="X246">
        <f t="shared" si="55"/>
        <v>0</v>
      </c>
      <c r="Z246">
        <v>4</v>
      </c>
      <c r="AA246">
        <f t="shared" si="56"/>
        <v>1</v>
      </c>
      <c r="AC246">
        <v>7</v>
      </c>
      <c r="AD246">
        <f t="shared" si="57"/>
        <v>0</v>
      </c>
      <c r="AF246">
        <v>1140</v>
      </c>
      <c r="AG246">
        <f t="shared" si="58"/>
        <v>0</v>
      </c>
      <c r="AI246">
        <v>0</v>
      </c>
      <c r="AJ246">
        <f t="shared" si="59"/>
        <v>0</v>
      </c>
      <c r="AL246">
        <v>1991</v>
      </c>
      <c r="AM246">
        <f t="shared" si="60"/>
        <v>1</v>
      </c>
      <c r="AO246">
        <v>0</v>
      </c>
      <c r="AP246">
        <f t="shared" si="61"/>
        <v>0</v>
      </c>
      <c r="AR246">
        <v>98031</v>
      </c>
      <c r="AU246" t="s">
        <v>355</v>
      </c>
      <c r="AV246">
        <v>-122185</v>
      </c>
      <c r="AX246">
        <v>1460</v>
      </c>
      <c r="AY246">
        <f t="shared" si="62"/>
        <v>0</v>
      </c>
      <c r="BA246">
        <v>7078</v>
      </c>
      <c r="BB246">
        <f t="shared" si="63"/>
        <v>0</v>
      </c>
      <c r="BD246">
        <f t="shared" si="48"/>
        <v>257500</v>
      </c>
      <c r="BE246" t="b">
        <f t="shared" si="49"/>
        <v>0</v>
      </c>
    </row>
    <row r="247" spans="1:57">
      <c r="A247">
        <v>1822059382</v>
      </c>
      <c r="B247" t="s">
        <v>356</v>
      </c>
      <c r="C247">
        <v>243000</v>
      </c>
      <c r="E247">
        <v>3</v>
      </c>
      <c r="F247">
        <f>IF(E247&gt;E$277,1,0)</f>
        <v>0</v>
      </c>
      <c r="H247" t="s">
        <v>31</v>
      </c>
      <c r="I247">
        <f t="shared" si="50"/>
        <v>1</v>
      </c>
      <c r="K247">
        <v>1320</v>
      </c>
      <c r="L247">
        <f t="shared" si="51"/>
        <v>0</v>
      </c>
      <c r="N247">
        <v>10416</v>
      </c>
      <c r="O247">
        <f t="shared" si="52"/>
        <v>0</v>
      </c>
      <c r="Q247">
        <v>1</v>
      </c>
      <c r="R247">
        <f t="shared" si="53"/>
        <v>0</v>
      </c>
      <c r="T247">
        <v>0</v>
      </c>
      <c r="U247">
        <f t="shared" si="54"/>
        <v>0</v>
      </c>
      <c r="W247">
        <v>0</v>
      </c>
      <c r="X247">
        <f t="shared" si="55"/>
        <v>0</v>
      </c>
      <c r="Z247">
        <v>3</v>
      </c>
      <c r="AA247">
        <f t="shared" si="56"/>
        <v>0</v>
      </c>
      <c r="AC247">
        <v>7</v>
      </c>
      <c r="AD247">
        <f t="shared" si="57"/>
        <v>0</v>
      </c>
      <c r="AF247">
        <v>1320</v>
      </c>
      <c r="AG247">
        <f t="shared" si="58"/>
        <v>0</v>
      </c>
      <c r="AI247">
        <v>0</v>
      </c>
      <c r="AJ247">
        <f t="shared" si="59"/>
        <v>0</v>
      </c>
      <c r="AL247">
        <v>1996</v>
      </c>
      <c r="AM247">
        <f t="shared" si="60"/>
        <v>1</v>
      </c>
      <c r="AO247">
        <v>0</v>
      </c>
      <c r="AP247">
        <f t="shared" si="61"/>
        <v>0</v>
      </c>
      <c r="AR247">
        <v>98031</v>
      </c>
      <c r="AU247" t="s">
        <v>357</v>
      </c>
      <c r="AV247">
        <v>-122208</v>
      </c>
      <c r="AX247">
        <v>1670</v>
      </c>
      <c r="AY247">
        <f t="shared" si="62"/>
        <v>0</v>
      </c>
      <c r="BA247">
        <v>7991</v>
      </c>
      <c r="BB247">
        <f t="shared" si="63"/>
        <v>0</v>
      </c>
      <c r="BD247">
        <f t="shared" si="48"/>
        <v>243000</v>
      </c>
      <c r="BE247" t="b">
        <f t="shared" si="49"/>
        <v>0</v>
      </c>
    </row>
    <row r="248" spans="1:57">
      <c r="A248">
        <v>6700390090</v>
      </c>
      <c r="B248" t="s">
        <v>46</v>
      </c>
      <c r="C248">
        <v>255950</v>
      </c>
      <c r="E248">
        <v>3</v>
      </c>
      <c r="F248">
        <f>IF(E248&gt;E$277,1,0)</f>
        <v>0</v>
      </c>
      <c r="H248" t="s">
        <v>26</v>
      </c>
      <c r="I248">
        <f t="shared" si="50"/>
        <v>1</v>
      </c>
      <c r="K248">
        <v>1720</v>
      </c>
      <c r="L248">
        <f t="shared" si="51"/>
        <v>0</v>
      </c>
      <c r="N248">
        <v>3676</v>
      </c>
      <c r="O248">
        <f t="shared" si="52"/>
        <v>0</v>
      </c>
      <c r="Q248">
        <v>2</v>
      </c>
      <c r="R248">
        <f t="shared" si="53"/>
        <v>1</v>
      </c>
      <c r="T248">
        <v>0</v>
      </c>
      <c r="U248">
        <f t="shared" si="54"/>
        <v>0</v>
      </c>
      <c r="W248">
        <v>0</v>
      </c>
      <c r="X248">
        <f t="shared" si="55"/>
        <v>0</v>
      </c>
      <c r="Z248">
        <v>3</v>
      </c>
      <c r="AA248">
        <f t="shared" si="56"/>
        <v>0</v>
      </c>
      <c r="AC248">
        <v>7</v>
      </c>
      <c r="AD248">
        <f t="shared" si="57"/>
        <v>0</v>
      </c>
      <c r="AF248">
        <v>1720</v>
      </c>
      <c r="AG248">
        <f t="shared" si="58"/>
        <v>1</v>
      </c>
      <c r="AI248">
        <v>0</v>
      </c>
      <c r="AJ248">
        <f t="shared" si="59"/>
        <v>0</v>
      </c>
      <c r="AL248">
        <v>1992</v>
      </c>
      <c r="AM248">
        <f t="shared" si="60"/>
        <v>1</v>
      </c>
      <c r="AO248">
        <v>0</v>
      </c>
      <c r="AP248">
        <f t="shared" si="61"/>
        <v>0</v>
      </c>
      <c r="AR248">
        <v>98031</v>
      </c>
      <c r="AU248" t="s">
        <v>358</v>
      </c>
      <c r="AV248">
        <v>-122188</v>
      </c>
      <c r="AX248">
        <v>1720</v>
      </c>
      <c r="AY248">
        <f t="shared" si="62"/>
        <v>0</v>
      </c>
      <c r="BA248">
        <v>3510</v>
      </c>
      <c r="BB248">
        <f t="shared" si="63"/>
        <v>0</v>
      </c>
      <c r="BD248">
        <f t="shared" si="48"/>
        <v>255950</v>
      </c>
      <c r="BE248" t="b">
        <f t="shared" si="49"/>
        <v>0</v>
      </c>
    </row>
    <row r="249" spans="1:57">
      <c r="A249">
        <v>7931000053</v>
      </c>
      <c r="B249" t="s">
        <v>142</v>
      </c>
      <c r="C249">
        <v>362950</v>
      </c>
      <c r="E249">
        <v>4</v>
      </c>
      <c r="F249">
        <f>IF(E249&gt;E$277,1,0)</f>
        <v>1</v>
      </c>
      <c r="H249" t="s">
        <v>31</v>
      </c>
      <c r="I249">
        <f t="shared" si="50"/>
        <v>1</v>
      </c>
      <c r="K249">
        <v>2140</v>
      </c>
      <c r="L249">
        <f t="shared" si="51"/>
        <v>1</v>
      </c>
      <c r="N249">
        <v>159865</v>
      </c>
      <c r="O249">
        <f t="shared" si="52"/>
        <v>1</v>
      </c>
      <c r="Q249">
        <v>1</v>
      </c>
      <c r="R249">
        <f t="shared" si="53"/>
        <v>0</v>
      </c>
      <c r="T249">
        <v>0</v>
      </c>
      <c r="U249">
        <f t="shared" si="54"/>
        <v>0</v>
      </c>
      <c r="W249">
        <v>0</v>
      </c>
      <c r="X249">
        <f t="shared" si="55"/>
        <v>0</v>
      </c>
      <c r="Z249">
        <v>4</v>
      </c>
      <c r="AA249">
        <f t="shared" si="56"/>
        <v>1</v>
      </c>
      <c r="AC249">
        <v>7</v>
      </c>
      <c r="AD249">
        <f t="shared" si="57"/>
        <v>0</v>
      </c>
      <c r="AF249">
        <v>1140</v>
      </c>
      <c r="AG249">
        <f t="shared" si="58"/>
        <v>0</v>
      </c>
      <c r="AI249">
        <v>1000</v>
      </c>
      <c r="AJ249">
        <f t="shared" si="59"/>
        <v>1</v>
      </c>
      <c r="AL249">
        <v>1960</v>
      </c>
      <c r="AM249">
        <f t="shared" si="60"/>
        <v>0</v>
      </c>
      <c r="AO249">
        <v>0</v>
      </c>
      <c r="AP249">
        <f t="shared" si="61"/>
        <v>0</v>
      </c>
      <c r="AR249">
        <v>98031</v>
      </c>
      <c r="AU249" t="s">
        <v>359</v>
      </c>
      <c r="AV249">
        <v>-122218</v>
      </c>
      <c r="AX249">
        <v>1830</v>
      </c>
      <c r="AY249">
        <f t="shared" si="62"/>
        <v>0</v>
      </c>
      <c r="BA249">
        <v>15569</v>
      </c>
      <c r="BB249">
        <f t="shared" si="63"/>
        <v>1</v>
      </c>
      <c r="BD249">
        <f t="shared" si="48"/>
        <v>362950</v>
      </c>
      <c r="BE249" t="b">
        <f t="shared" si="49"/>
        <v>1</v>
      </c>
    </row>
    <row r="250" spans="1:57">
      <c r="A250">
        <v>6305900300</v>
      </c>
      <c r="B250" t="s">
        <v>360</v>
      </c>
      <c r="C250">
        <v>395000</v>
      </c>
      <c r="E250">
        <v>4</v>
      </c>
      <c r="F250">
        <f>IF(E250&gt;E$277,1,0)</f>
        <v>1</v>
      </c>
      <c r="H250" t="s">
        <v>26</v>
      </c>
      <c r="I250">
        <f t="shared" si="50"/>
        <v>1</v>
      </c>
      <c r="K250">
        <v>2740</v>
      </c>
      <c r="L250">
        <f t="shared" si="51"/>
        <v>1</v>
      </c>
      <c r="N250">
        <v>8336</v>
      </c>
      <c r="O250">
        <f t="shared" si="52"/>
        <v>0</v>
      </c>
      <c r="Q250">
        <v>2</v>
      </c>
      <c r="R250">
        <f t="shared" si="53"/>
        <v>1</v>
      </c>
      <c r="T250">
        <v>0</v>
      </c>
      <c r="U250">
        <f t="shared" si="54"/>
        <v>0</v>
      </c>
      <c r="W250">
        <v>0</v>
      </c>
      <c r="X250">
        <f t="shared" si="55"/>
        <v>0</v>
      </c>
      <c r="Z250">
        <v>4</v>
      </c>
      <c r="AA250">
        <f t="shared" si="56"/>
        <v>1</v>
      </c>
      <c r="AC250">
        <v>9</v>
      </c>
      <c r="AD250">
        <f t="shared" si="57"/>
        <v>1</v>
      </c>
      <c r="AF250">
        <v>2740</v>
      </c>
      <c r="AG250">
        <f t="shared" si="58"/>
        <v>1</v>
      </c>
      <c r="AI250">
        <v>0</v>
      </c>
      <c r="AJ250">
        <f t="shared" si="59"/>
        <v>0</v>
      </c>
      <c r="AL250">
        <v>1990</v>
      </c>
      <c r="AM250">
        <f t="shared" si="60"/>
        <v>1</v>
      </c>
      <c r="AO250">
        <v>0</v>
      </c>
      <c r="AP250">
        <f t="shared" si="61"/>
        <v>0</v>
      </c>
      <c r="AR250">
        <v>98031</v>
      </c>
      <c r="AU250" t="s">
        <v>252</v>
      </c>
      <c r="AV250">
        <v>-122176</v>
      </c>
      <c r="AX250">
        <v>2460</v>
      </c>
      <c r="AY250">
        <f t="shared" si="62"/>
        <v>1</v>
      </c>
      <c r="BA250">
        <v>9189</v>
      </c>
      <c r="BB250">
        <f t="shared" si="63"/>
        <v>1</v>
      </c>
      <c r="BD250">
        <f t="shared" si="48"/>
        <v>395000</v>
      </c>
      <c r="BE250" t="b">
        <f t="shared" si="49"/>
        <v>1</v>
      </c>
    </row>
    <row r="251" spans="1:57">
      <c r="A251">
        <v>5466700450</v>
      </c>
      <c r="B251" t="s">
        <v>361</v>
      </c>
      <c r="C251">
        <v>250000</v>
      </c>
      <c r="E251">
        <v>4</v>
      </c>
      <c r="F251">
        <f>IF(E251&gt;E$277,1,0)</f>
        <v>1</v>
      </c>
      <c r="H251" t="s">
        <v>31</v>
      </c>
      <c r="I251">
        <f t="shared" si="50"/>
        <v>1</v>
      </c>
      <c r="K251">
        <v>1860</v>
      </c>
      <c r="L251">
        <f t="shared" si="51"/>
        <v>0</v>
      </c>
      <c r="N251">
        <v>7350</v>
      </c>
      <c r="O251">
        <f t="shared" si="52"/>
        <v>0</v>
      </c>
      <c r="Q251">
        <v>1</v>
      </c>
      <c r="R251">
        <f t="shared" si="53"/>
        <v>0</v>
      </c>
      <c r="T251">
        <v>0</v>
      </c>
      <c r="U251">
        <f t="shared" si="54"/>
        <v>0</v>
      </c>
      <c r="W251">
        <v>0</v>
      </c>
      <c r="X251">
        <f t="shared" si="55"/>
        <v>0</v>
      </c>
      <c r="Z251">
        <v>4</v>
      </c>
      <c r="AA251">
        <f t="shared" si="56"/>
        <v>1</v>
      </c>
      <c r="AC251">
        <v>7</v>
      </c>
      <c r="AD251">
        <f t="shared" si="57"/>
        <v>0</v>
      </c>
      <c r="AF251">
        <v>1090</v>
      </c>
      <c r="AG251">
        <f t="shared" si="58"/>
        <v>0</v>
      </c>
      <c r="AI251">
        <v>770</v>
      </c>
      <c r="AJ251">
        <f t="shared" si="59"/>
        <v>1</v>
      </c>
      <c r="AL251">
        <v>1977</v>
      </c>
      <c r="AM251">
        <f t="shared" si="60"/>
        <v>0</v>
      </c>
      <c r="AO251">
        <v>0</v>
      </c>
      <c r="AP251">
        <f t="shared" si="61"/>
        <v>0</v>
      </c>
      <c r="AR251">
        <v>98031</v>
      </c>
      <c r="AU251" t="s">
        <v>271</v>
      </c>
      <c r="AV251">
        <v>-122174</v>
      </c>
      <c r="AX251">
        <v>1710</v>
      </c>
      <c r="AY251">
        <f t="shared" si="62"/>
        <v>0</v>
      </c>
      <c r="BA251">
        <v>7350</v>
      </c>
      <c r="BB251">
        <f t="shared" si="63"/>
        <v>0</v>
      </c>
      <c r="BD251">
        <f t="shared" si="48"/>
        <v>250000</v>
      </c>
      <c r="BE251" t="b">
        <f t="shared" si="49"/>
        <v>0</v>
      </c>
    </row>
    <row r="252" spans="1:57">
      <c r="A252">
        <v>6648700150</v>
      </c>
      <c r="B252" t="s">
        <v>160</v>
      </c>
      <c r="C252">
        <v>285000</v>
      </c>
      <c r="E252">
        <v>4</v>
      </c>
      <c r="F252">
        <f>IF(E252&gt;E$277,1,0)</f>
        <v>1</v>
      </c>
      <c r="H252" t="s">
        <v>31</v>
      </c>
      <c r="I252">
        <f t="shared" si="50"/>
        <v>1</v>
      </c>
      <c r="K252">
        <v>2130</v>
      </c>
      <c r="L252">
        <f t="shared" si="51"/>
        <v>1</v>
      </c>
      <c r="N252">
        <v>8151</v>
      </c>
      <c r="O252">
        <f t="shared" si="52"/>
        <v>0</v>
      </c>
      <c r="Q252">
        <v>1</v>
      </c>
      <c r="R252">
        <f t="shared" si="53"/>
        <v>0</v>
      </c>
      <c r="T252">
        <v>0</v>
      </c>
      <c r="U252">
        <f t="shared" si="54"/>
        <v>0</v>
      </c>
      <c r="W252">
        <v>0</v>
      </c>
      <c r="X252">
        <f t="shared" si="55"/>
        <v>0</v>
      </c>
      <c r="Z252">
        <v>4</v>
      </c>
      <c r="AA252">
        <f t="shared" si="56"/>
        <v>1</v>
      </c>
      <c r="AC252">
        <v>7</v>
      </c>
      <c r="AD252">
        <f t="shared" si="57"/>
        <v>0</v>
      </c>
      <c r="AF252">
        <v>1330</v>
      </c>
      <c r="AG252">
        <f t="shared" si="58"/>
        <v>0</v>
      </c>
      <c r="AI252">
        <v>800</v>
      </c>
      <c r="AJ252">
        <f t="shared" si="59"/>
        <v>1</v>
      </c>
      <c r="AL252">
        <v>1967</v>
      </c>
      <c r="AM252">
        <f t="shared" si="60"/>
        <v>0</v>
      </c>
      <c r="AO252">
        <v>0</v>
      </c>
      <c r="AP252">
        <f t="shared" si="61"/>
        <v>0</v>
      </c>
      <c r="AR252">
        <v>98031</v>
      </c>
      <c r="AU252" t="s">
        <v>362</v>
      </c>
      <c r="AV252">
        <v>-122201</v>
      </c>
      <c r="AX252">
        <v>1600</v>
      </c>
      <c r="AY252">
        <f t="shared" si="62"/>
        <v>0</v>
      </c>
      <c r="BA252">
        <v>8587</v>
      </c>
      <c r="BB252">
        <f t="shared" si="63"/>
        <v>1</v>
      </c>
      <c r="BD252">
        <f t="shared" si="48"/>
        <v>285000</v>
      </c>
      <c r="BE252" t="b">
        <f t="shared" si="49"/>
        <v>0</v>
      </c>
    </row>
    <row r="253" spans="1:57">
      <c r="A253">
        <v>2787311110</v>
      </c>
      <c r="B253" t="s">
        <v>363</v>
      </c>
      <c r="C253">
        <v>273148</v>
      </c>
      <c r="E253">
        <v>3</v>
      </c>
      <c r="F253">
        <f>IF(E253&gt;E$277,1,0)</f>
        <v>0</v>
      </c>
      <c r="H253" t="s">
        <v>31</v>
      </c>
      <c r="I253">
        <f t="shared" si="50"/>
        <v>1</v>
      </c>
      <c r="K253">
        <v>1710</v>
      </c>
      <c r="L253">
        <f t="shared" si="51"/>
        <v>0</v>
      </c>
      <c r="N253">
        <v>7210</v>
      </c>
      <c r="O253">
        <f t="shared" si="52"/>
        <v>0</v>
      </c>
      <c r="Q253">
        <v>1</v>
      </c>
      <c r="R253">
        <f t="shared" si="53"/>
        <v>0</v>
      </c>
      <c r="T253">
        <v>0</v>
      </c>
      <c r="U253">
        <f t="shared" si="54"/>
        <v>0</v>
      </c>
      <c r="W253">
        <v>0</v>
      </c>
      <c r="X253">
        <f t="shared" si="55"/>
        <v>0</v>
      </c>
      <c r="Z253">
        <v>4</v>
      </c>
      <c r="AA253">
        <f t="shared" si="56"/>
        <v>1</v>
      </c>
      <c r="AC253">
        <v>7</v>
      </c>
      <c r="AD253">
        <f t="shared" si="57"/>
        <v>0</v>
      </c>
      <c r="AF253">
        <v>1240</v>
      </c>
      <c r="AG253">
        <f t="shared" si="58"/>
        <v>0</v>
      </c>
      <c r="AI253">
        <v>470</v>
      </c>
      <c r="AJ253">
        <f t="shared" si="59"/>
        <v>1</v>
      </c>
      <c r="AL253">
        <v>1974</v>
      </c>
      <c r="AM253">
        <f t="shared" si="60"/>
        <v>0</v>
      </c>
      <c r="AO253">
        <v>0</v>
      </c>
      <c r="AP253">
        <f t="shared" si="61"/>
        <v>0</v>
      </c>
      <c r="AR253">
        <v>98031</v>
      </c>
      <c r="AU253" t="s">
        <v>195</v>
      </c>
      <c r="AV253">
        <v>-122175</v>
      </c>
      <c r="AX253">
        <v>1840</v>
      </c>
      <c r="AY253">
        <f t="shared" si="62"/>
        <v>0</v>
      </c>
      <c r="BA253">
        <v>7245</v>
      </c>
      <c r="BB253">
        <f t="shared" si="63"/>
        <v>0</v>
      </c>
      <c r="BD253">
        <f t="shared" si="48"/>
        <v>273148</v>
      </c>
      <c r="BE253" t="b">
        <f t="shared" si="49"/>
        <v>0</v>
      </c>
    </row>
    <row r="254" spans="1:57">
      <c r="A254">
        <v>1332200100</v>
      </c>
      <c r="B254" t="s">
        <v>364</v>
      </c>
      <c r="C254">
        <v>393000</v>
      </c>
      <c r="E254">
        <v>4</v>
      </c>
      <c r="F254">
        <f>IF(E254&gt;E$277,1,0)</f>
        <v>1</v>
      </c>
      <c r="H254" t="s">
        <v>26</v>
      </c>
      <c r="I254">
        <f t="shared" si="50"/>
        <v>1</v>
      </c>
      <c r="K254">
        <v>2641</v>
      </c>
      <c r="L254">
        <f t="shared" si="51"/>
        <v>1</v>
      </c>
      <c r="N254">
        <v>8091</v>
      </c>
      <c r="O254">
        <f t="shared" si="52"/>
        <v>0</v>
      </c>
      <c r="Q254">
        <v>2</v>
      </c>
      <c r="R254">
        <f t="shared" si="53"/>
        <v>1</v>
      </c>
      <c r="T254">
        <v>0</v>
      </c>
      <c r="U254">
        <f t="shared" si="54"/>
        <v>0</v>
      </c>
      <c r="W254">
        <v>0</v>
      </c>
      <c r="X254">
        <f t="shared" si="55"/>
        <v>0</v>
      </c>
      <c r="Z254">
        <v>3</v>
      </c>
      <c r="AA254">
        <f t="shared" si="56"/>
        <v>0</v>
      </c>
      <c r="AC254">
        <v>7</v>
      </c>
      <c r="AD254">
        <f t="shared" si="57"/>
        <v>0</v>
      </c>
      <c r="AF254">
        <v>2641</v>
      </c>
      <c r="AG254">
        <f t="shared" si="58"/>
        <v>1</v>
      </c>
      <c r="AI254">
        <v>0</v>
      </c>
      <c r="AJ254">
        <f t="shared" si="59"/>
        <v>0</v>
      </c>
      <c r="AL254">
        <v>1998</v>
      </c>
      <c r="AM254">
        <f t="shared" si="60"/>
        <v>1</v>
      </c>
      <c r="AO254">
        <v>0</v>
      </c>
      <c r="AP254">
        <f t="shared" si="61"/>
        <v>0</v>
      </c>
      <c r="AR254">
        <v>98031</v>
      </c>
      <c r="AU254" t="s">
        <v>219</v>
      </c>
      <c r="AV254">
        <v>-122213</v>
      </c>
      <c r="AX254">
        <v>2641</v>
      </c>
      <c r="AY254">
        <f t="shared" si="62"/>
        <v>1</v>
      </c>
      <c r="BA254">
        <v>8535</v>
      </c>
      <c r="BB254">
        <f t="shared" si="63"/>
        <v>1</v>
      </c>
      <c r="BD254">
        <f t="shared" si="48"/>
        <v>393000</v>
      </c>
      <c r="BE254" t="b">
        <f t="shared" si="49"/>
        <v>1</v>
      </c>
    </row>
    <row r="255" spans="1:57">
      <c r="A255">
        <v>3235390100</v>
      </c>
      <c r="B255" t="s">
        <v>211</v>
      </c>
      <c r="C255">
        <v>377000</v>
      </c>
      <c r="E255">
        <v>4</v>
      </c>
      <c r="F255">
        <f>IF(E255&gt;E$277,1,0)</f>
        <v>1</v>
      </c>
      <c r="H255" t="s">
        <v>26</v>
      </c>
      <c r="I255">
        <f t="shared" si="50"/>
        <v>1</v>
      </c>
      <c r="K255">
        <v>2170</v>
      </c>
      <c r="L255">
        <f t="shared" si="51"/>
        <v>1</v>
      </c>
      <c r="N255">
        <v>11511</v>
      </c>
      <c r="O255">
        <f t="shared" si="52"/>
        <v>0</v>
      </c>
      <c r="Q255">
        <v>2</v>
      </c>
      <c r="R255">
        <f t="shared" si="53"/>
        <v>1</v>
      </c>
      <c r="T255">
        <v>0</v>
      </c>
      <c r="U255">
        <f t="shared" si="54"/>
        <v>0</v>
      </c>
      <c r="W255">
        <v>0</v>
      </c>
      <c r="X255">
        <f t="shared" si="55"/>
        <v>0</v>
      </c>
      <c r="Z255">
        <v>3</v>
      </c>
      <c r="AA255">
        <f t="shared" si="56"/>
        <v>0</v>
      </c>
      <c r="AC255">
        <v>8</v>
      </c>
      <c r="AD255">
        <f t="shared" si="57"/>
        <v>1</v>
      </c>
      <c r="AF255">
        <v>2170</v>
      </c>
      <c r="AG255">
        <f t="shared" si="58"/>
        <v>1</v>
      </c>
      <c r="AI255">
        <v>0</v>
      </c>
      <c r="AJ255">
        <f t="shared" si="59"/>
        <v>0</v>
      </c>
      <c r="AL255">
        <v>1992</v>
      </c>
      <c r="AM255">
        <f t="shared" si="60"/>
        <v>1</v>
      </c>
      <c r="AO255">
        <v>0</v>
      </c>
      <c r="AP255">
        <f t="shared" si="61"/>
        <v>0</v>
      </c>
      <c r="AR255">
        <v>98031</v>
      </c>
      <c r="AU255" t="s">
        <v>365</v>
      </c>
      <c r="AV255">
        <v>-122188</v>
      </c>
      <c r="AX255">
        <v>1900</v>
      </c>
      <c r="AY255">
        <f t="shared" si="62"/>
        <v>0</v>
      </c>
      <c r="BA255">
        <v>8961</v>
      </c>
      <c r="BB255">
        <f t="shared" si="63"/>
        <v>1</v>
      </c>
      <c r="BD255">
        <f t="shared" si="48"/>
        <v>377000</v>
      </c>
      <c r="BE255" t="b">
        <f t="shared" si="49"/>
        <v>1</v>
      </c>
    </row>
    <row r="256" spans="1:57">
      <c r="A256">
        <v>5115000100</v>
      </c>
      <c r="B256" t="s">
        <v>366</v>
      </c>
      <c r="C256">
        <v>255000</v>
      </c>
      <c r="E256">
        <v>3</v>
      </c>
      <c r="F256">
        <f>IF(E256&gt;E$277,1,0)</f>
        <v>0</v>
      </c>
      <c r="H256">
        <v>2</v>
      </c>
      <c r="I256">
        <f t="shared" si="50"/>
        <v>1</v>
      </c>
      <c r="K256">
        <v>1490</v>
      </c>
      <c r="L256">
        <f t="shared" si="51"/>
        <v>0</v>
      </c>
      <c r="N256">
        <v>8371</v>
      </c>
      <c r="O256">
        <f t="shared" si="52"/>
        <v>0</v>
      </c>
      <c r="Q256" t="s">
        <v>42</v>
      </c>
      <c r="R256">
        <f t="shared" si="53"/>
        <v>1</v>
      </c>
      <c r="T256">
        <v>0</v>
      </c>
      <c r="U256">
        <f t="shared" si="54"/>
        <v>0</v>
      </c>
      <c r="W256">
        <v>0</v>
      </c>
      <c r="X256">
        <f t="shared" si="55"/>
        <v>0</v>
      </c>
      <c r="Z256">
        <v>3</v>
      </c>
      <c r="AA256">
        <f t="shared" si="56"/>
        <v>0</v>
      </c>
      <c r="AC256">
        <v>7</v>
      </c>
      <c r="AD256">
        <f t="shared" si="57"/>
        <v>0</v>
      </c>
      <c r="AF256">
        <v>1490</v>
      </c>
      <c r="AG256">
        <f t="shared" si="58"/>
        <v>0</v>
      </c>
      <c r="AI256">
        <v>0</v>
      </c>
      <c r="AJ256">
        <f t="shared" si="59"/>
        <v>0</v>
      </c>
      <c r="AL256">
        <v>1984</v>
      </c>
      <c r="AM256">
        <f t="shared" si="60"/>
        <v>1</v>
      </c>
      <c r="AO256">
        <v>0</v>
      </c>
      <c r="AP256">
        <f t="shared" si="61"/>
        <v>0</v>
      </c>
      <c r="AR256">
        <v>98031</v>
      </c>
      <c r="AU256" t="s">
        <v>367</v>
      </c>
      <c r="AV256">
        <v>-122189</v>
      </c>
      <c r="AX256">
        <v>1350</v>
      </c>
      <c r="AY256">
        <f t="shared" si="62"/>
        <v>0</v>
      </c>
      <c r="BA256">
        <v>7846</v>
      </c>
      <c r="BB256">
        <f t="shared" si="63"/>
        <v>0</v>
      </c>
      <c r="BD256">
        <f t="shared" si="48"/>
        <v>255000</v>
      </c>
      <c r="BE256" t="b">
        <f t="shared" si="49"/>
        <v>0</v>
      </c>
    </row>
    <row r="257" spans="1:57">
      <c r="A257">
        <v>3216900100</v>
      </c>
      <c r="B257" t="s">
        <v>368</v>
      </c>
      <c r="C257">
        <v>315000</v>
      </c>
      <c r="E257">
        <v>3</v>
      </c>
      <c r="F257">
        <f>IF(E257&gt;E$277,1,0)</f>
        <v>0</v>
      </c>
      <c r="H257" t="s">
        <v>26</v>
      </c>
      <c r="I257">
        <f t="shared" si="50"/>
        <v>1</v>
      </c>
      <c r="K257">
        <v>1880</v>
      </c>
      <c r="L257">
        <f t="shared" si="51"/>
        <v>0</v>
      </c>
      <c r="N257">
        <v>7000</v>
      </c>
      <c r="O257">
        <f t="shared" si="52"/>
        <v>0</v>
      </c>
      <c r="Q257">
        <v>2</v>
      </c>
      <c r="R257">
        <f t="shared" si="53"/>
        <v>1</v>
      </c>
      <c r="T257">
        <v>0</v>
      </c>
      <c r="U257">
        <f t="shared" si="54"/>
        <v>0</v>
      </c>
      <c r="W257">
        <v>0</v>
      </c>
      <c r="X257">
        <f t="shared" si="55"/>
        <v>0</v>
      </c>
      <c r="Z257">
        <v>3</v>
      </c>
      <c r="AA257">
        <f t="shared" si="56"/>
        <v>0</v>
      </c>
      <c r="AC257">
        <v>8</v>
      </c>
      <c r="AD257">
        <f t="shared" si="57"/>
        <v>1</v>
      </c>
      <c r="AF257">
        <v>1880</v>
      </c>
      <c r="AG257">
        <f t="shared" si="58"/>
        <v>1</v>
      </c>
      <c r="AI257">
        <v>0</v>
      </c>
      <c r="AJ257">
        <f t="shared" si="59"/>
        <v>0</v>
      </c>
      <c r="AL257">
        <v>1993</v>
      </c>
      <c r="AM257">
        <f t="shared" si="60"/>
        <v>1</v>
      </c>
      <c r="AO257">
        <v>0</v>
      </c>
      <c r="AP257">
        <f t="shared" si="61"/>
        <v>0</v>
      </c>
      <c r="AR257">
        <v>98031</v>
      </c>
      <c r="AU257" t="s">
        <v>47</v>
      </c>
      <c r="AV257">
        <v>-122184</v>
      </c>
      <c r="AX257">
        <v>1880</v>
      </c>
      <c r="AY257">
        <f t="shared" si="62"/>
        <v>0</v>
      </c>
      <c r="BA257">
        <v>7000</v>
      </c>
      <c r="BB257">
        <f t="shared" si="63"/>
        <v>0</v>
      </c>
      <c r="BD257">
        <f t="shared" si="48"/>
        <v>315000</v>
      </c>
      <c r="BE257" t="b">
        <f t="shared" si="49"/>
        <v>1</v>
      </c>
    </row>
    <row r="258" spans="1:57">
      <c r="A258">
        <v>739980360</v>
      </c>
      <c r="B258" t="s">
        <v>39</v>
      </c>
      <c r="C258">
        <v>295000</v>
      </c>
      <c r="E258">
        <v>4</v>
      </c>
      <c r="F258">
        <f>IF(E258&gt;E$277,1,0)</f>
        <v>1</v>
      </c>
      <c r="H258" t="s">
        <v>26</v>
      </c>
      <c r="I258">
        <f t="shared" si="50"/>
        <v>1</v>
      </c>
      <c r="K258">
        <v>1810</v>
      </c>
      <c r="L258">
        <f t="shared" si="51"/>
        <v>0</v>
      </c>
      <c r="N258">
        <v>4871</v>
      </c>
      <c r="O258">
        <f t="shared" si="52"/>
        <v>0</v>
      </c>
      <c r="Q258">
        <v>2</v>
      </c>
      <c r="R258">
        <f t="shared" si="53"/>
        <v>1</v>
      </c>
      <c r="T258">
        <v>0</v>
      </c>
      <c r="U258">
        <f t="shared" si="54"/>
        <v>0</v>
      </c>
      <c r="W258">
        <v>0</v>
      </c>
      <c r="X258">
        <f t="shared" si="55"/>
        <v>0</v>
      </c>
      <c r="Z258">
        <v>3</v>
      </c>
      <c r="AA258">
        <f t="shared" si="56"/>
        <v>0</v>
      </c>
      <c r="AC258">
        <v>8</v>
      </c>
      <c r="AD258">
        <f t="shared" si="57"/>
        <v>1</v>
      </c>
      <c r="AF258">
        <v>1810</v>
      </c>
      <c r="AG258">
        <f t="shared" si="58"/>
        <v>1</v>
      </c>
      <c r="AI258">
        <v>0</v>
      </c>
      <c r="AJ258">
        <f t="shared" si="59"/>
        <v>0</v>
      </c>
      <c r="AL258">
        <v>1999</v>
      </c>
      <c r="AM258">
        <f t="shared" si="60"/>
        <v>1</v>
      </c>
      <c r="AO258">
        <v>0</v>
      </c>
      <c r="AP258">
        <f t="shared" si="61"/>
        <v>0</v>
      </c>
      <c r="AR258">
        <v>98031</v>
      </c>
      <c r="AU258" t="s">
        <v>257</v>
      </c>
      <c r="AV258">
        <v>-122192</v>
      </c>
      <c r="AX258">
        <v>1850</v>
      </c>
      <c r="AY258">
        <f t="shared" si="62"/>
        <v>0</v>
      </c>
      <c r="BA258">
        <v>5003</v>
      </c>
      <c r="BB258">
        <f t="shared" si="63"/>
        <v>0</v>
      </c>
      <c r="BD258">
        <f t="shared" ref="BD258:BD275" si="64">C258</f>
        <v>295000</v>
      </c>
      <c r="BE258" t="b">
        <f t="shared" ref="BE258:BE321" si="65">BD258&gt;$BD$277</f>
        <v>0</v>
      </c>
    </row>
    <row r="259" spans="1:57">
      <c r="A259">
        <v>1761300650</v>
      </c>
      <c r="B259" t="s">
        <v>151</v>
      </c>
      <c r="C259">
        <v>295000</v>
      </c>
      <c r="E259">
        <v>4</v>
      </c>
      <c r="F259">
        <f>IF(E259&gt;E$277,1,0)</f>
        <v>1</v>
      </c>
      <c r="H259">
        <v>2</v>
      </c>
      <c r="I259">
        <f t="shared" ref="I259:I275" si="66">IF(H259&gt;H$277,1,0)</f>
        <v>1</v>
      </c>
      <c r="K259">
        <v>1710</v>
      </c>
      <c r="L259">
        <f t="shared" ref="L259:L275" si="67">IF(K259&gt;K$277,1,0)</f>
        <v>0</v>
      </c>
      <c r="N259">
        <v>8814</v>
      </c>
      <c r="O259">
        <f t="shared" ref="O259:O275" si="68">IF(N259&gt;N$277,1,0)</f>
        <v>0</v>
      </c>
      <c r="Q259">
        <v>1</v>
      </c>
      <c r="R259">
        <f t="shared" ref="R259:R275" si="69">IF(Q259&gt;Q$277,1,0)</f>
        <v>0</v>
      </c>
      <c r="T259">
        <v>0</v>
      </c>
      <c r="U259">
        <f t="shared" ref="U259:U275" si="70">IF(T259&gt;T$277,1,0)</f>
        <v>0</v>
      </c>
      <c r="W259">
        <v>0</v>
      </c>
      <c r="X259">
        <f t="shared" ref="X259:X275" si="71">IF(W259&gt;W$277,1,0)</f>
        <v>0</v>
      </c>
      <c r="Z259">
        <v>5</v>
      </c>
      <c r="AA259">
        <f t="shared" ref="AA259:AA275" si="72">IF(Z259&gt;Z$277,1,0)</f>
        <v>1</v>
      </c>
      <c r="AC259">
        <v>7</v>
      </c>
      <c r="AD259">
        <f t="shared" ref="AD259:AD275" si="73">IF(AC259&gt;AC$277,1,0)</f>
        <v>0</v>
      </c>
      <c r="AF259">
        <v>1030</v>
      </c>
      <c r="AG259">
        <f t="shared" ref="AG259:AG275" si="74">IF(AF259&gt;AF$277,1,0)</f>
        <v>0</v>
      </c>
      <c r="AI259">
        <v>680</v>
      </c>
      <c r="AJ259">
        <f t="shared" ref="AJ259:AJ275" si="75">IF(AI259&gt;AI$277,1,0)</f>
        <v>1</v>
      </c>
      <c r="AL259">
        <v>1975</v>
      </c>
      <c r="AM259">
        <f t="shared" ref="AM259:AM275" si="76">IF(AL259&gt;AL$277,1,0)</f>
        <v>0</v>
      </c>
      <c r="AO259">
        <v>0</v>
      </c>
      <c r="AP259">
        <f t="shared" ref="AP259:AP275" si="77">IF(AO259&gt;AO$277,1,0)</f>
        <v>0</v>
      </c>
      <c r="AR259">
        <v>98031</v>
      </c>
      <c r="AU259">
        <v>47395</v>
      </c>
      <c r="AV259">
        <v>-122174</v>
      </c>
      <c r="AX259">
        <v>1710</v>
      </c>
      <c r="AY259">
        <f t="shared" ref="AY259:AY275" si="78">IF(AX259&gt;AX$277,1,0)</f>
        <v>0</v>
      </c>
      <c r="BA259">
        <v>7272</v>
      </c>
      <c r="BB259">
        <f t="shared" ref="BB259:BB275" si="79">IF(BA259&gt;BA$277,1,0)</f>
        <v>0</v>
      </c>
      <c r="BD259">
        <f t="shared" si="64"/>
        <v>295000</v>
      </c>
      <c r="BE259" t="b">
        <f t="shared" si="65"/>
        <v>0</v>
      </c>
    </row>
    <row r="260" spans="1:57">
      <c r="A260">
        <v>3276980120</v>
      </c>
      <c r="B260" t="s">
        <v>168</v>
      </c>
      <c r="C260">
        <v>275000</v>
      </c>
      <c r="E260">
        <v>3</v>
      </c>
      <c r="F260">
        <f>IF(E260&gt;E$277,1,0)</f>
        <v>0</v>
      </c>
      <c r="H260" t="s">
        <v>37</v>
      </c>
      <c r="I260">
        <f t="shared" si="66"/>
        <v>1</v>
      </c>
      <c r="K260">
        <v>1820</v>
      </c>
      <c r="L260">
        <f t="shared" si="67"/>
        <v>0</v>
      </c>
      <c r="N260">
        <v>9766</v>
      </c>
      <c r="O260">
        <f t="shared" si="68"/>
        <v>0</v>
      </c>
      <c r="Q260">
        <v>1</v>
      </c>
      <c r="R260">
        <f t="shared" si="69"/>
        <v>0</v>
      </c>
      <c r="T260">
        <v>0</v>
      </c>
      <c r="U260">
        <f t="shared" si="70"/>
        <v>0</v>
      </c>
      <c r="W260">
        <v>0</v>
      </c>
      <c r="X260">
        <f t="shared" si="71"/>
        <v>0</v>
      </c>
      <c r="Z260">
        <v>4</v>
      </c>
      <c r="AA260">
        <f t="shared" si="72"/>
        <v>1</v>
      </c>
      <c r="AC260">
        <v>7</v>
      </c>
      <c r="AD260">
        <f t="shared" si="73"/>
        <v>0</v>
      </c>
      <c r="AF260">
        <v>1450</v>
      </c>
      <c r="AG260">
        <f t="shared" si="74"/>
        <v>0</v>
      </c>
      <c r="AI260">
        <v>370</v>
      </c>
      <c r="AJ260">
        <f t="shared" si="75"/>
        <v>1</v>
      </c>
      <c r="AL260">
        <v>1987</v>
      </c>
      <c r="AM260">
        <f t="shared" si="76"/>
        <v>1</v>
      </c>
      <c r="AO260">
        <v>0</v>
      </c>
      <c r="AP260">
        <f t="shared" si="77"/>
        <v>0</v>
      </c>
      <c r="AR260">
        <v>98031</v>
      </c>
      <c r="AU260">
        <v>47397</v>
      </c>
      <c r="AV260">
        <v>-122203</v>
      </c>
      <c r="AX260">
        <v>1860</v>
      </c>
      <c r="AY260">
        <f t="shared" si="78"/>
        <v>0</v>
      </c>
      <c r="BA260">
        <v>8236</v>
      </c>
      <c r="BB260">
        <f t="shared" si="79"/>
        <v>0</v>
      </c>
      <c r="BD260">
        <f t="shared" si="64"/>
        <v>275000</v>
      </c>
      <c r="BE260" t="b">
        <f t="shared" si="65"/>
        <v>0</v>
      </c>
    </row>
    <row r="261" spans="1:57">
      <c r="A261">
        <v>8078550610</v>
      </c>
      <c r="B261" t="s">
        <v>197</v>
      </c>
      <c r="C261">
        <v>279000</v>
      </c>
      <c r="E261">
        <v>4</v>
      </c>
      <c r="F261">
        <f>IF(E261&gt;E$277,1,0)</f>
        <v>1</v>
      </c>
      <c r="H261" t="s">
        <v>111</v>
      </c>
      <c r="I261">
        <f t="shared" si="66"/>
        <v>1</v>
      </c>
      <c r="K261">
        <v>2180</v>
      </c>
      <c r="L261">
        <f t="shared" si="67"/>
        <v>1</v>
      </c>
      <c r="N261">
        <v>8475</v>
      </c>
      <c r="O261">
        <f t="shared" si="68"/>
        <v>0</v>
      </c>
      <c r="Q261">
        <v>1</v>
      </c>
      <c r="R261">
        <f t="shared" si="69"/>
        <v>0</v>
      </c>
      <c r="T261">
        <v>0</v>
      </c>
      <c r="U261">
        <f t="shared" si="70"/>
        <v>0</v>
      </c>
      <c r="W261">
        <v>0</v>
      </c>
      <c r="X261">
        <f t="shared" si="71"/>
        <v>0</v>
      </c>
      <c r="Z261">
        <v>4</v>
      </c>
      <c r="AA261">
        <f t="shared" si="72"/>
        <v>1</v>
      </c>
      <c r="AC261">
        <v>7</v>
      </c>
      <c r="AD261">
        <f t="shared" si="73"/>
        <v>0</v>
      </c>
      <c r="AF261">
        <v>1330</v>
      </c>
      <c r="AG261">
        <f t="shared" si="74"/>
        <v>0</v>
      </c>
      <c r="AI261">
        <v>850</v>
      </c>
      <c r="AJ261">
        <f t="shared" si="75"/>
        <v>1</v>
      </c>
      <c r="AL261">
        <v>1987</v>
      </c>
      <c r="AM261">
        <f t="shared" si="76"/>
        <v>1</v>
      </c>
      <c r="AO261">
        <v>0</v>
      </c>
      <c r="AP261">
        <f t="shared" si="77"/>
        <v>0</v>
      </c>
      <c r="AR261">
        <v>98031</v>
      </c>
      <c r="AU261" t="s">
        <v>27</v>
      </c>
      <c r="AV261">
        <v>-122174</v>
      </c>
      <c r="AX261">
        <v>1500</v>
      </c>
      <c r="AY261">
        <f t="shared" si="78"/>
        <v>0</v>
      </c>
      <c r="BA261">
        <v>7140</v>
      </c>
      <c r="BB261">
        <f t="shared" si="79"/>
        <v>0</v>
      </c>
      <c r="BD261">
        <f t="shared" si="64"/>
        <v>279000</v>
      </c>
      <c r="BE261" t="b">
        <f t="shared" si="65"/>
        <v>0</v>
      </c>
    </row>
    <row r="262" spans="1:57">
      <c r="A262">
        <v>1822059156</v>
      </c>
      <c r="B262" t="s">
        <v>304</v>
      </c>
      <c r="C262">
        <v>680000</v>
      </c>
      <c r="E262">
        <v>3</v>
      </c>
      <c r="F262">
        <f>IF(E262&gt;E$277,1,0)</f>
        <v>0</v>
      </c>
      <c r="H262" t="s">
        <v>212</v>
      </c>
      <c r="I262">
        <f t="shared" si="66"/>
        <v>1</v>
      </c>
      <c r="K262">
        <v>3650</v>
      </c>
      <c r="L262">
        <f t="shared" si="67"/>
        <v>1</v>
      </c>
      <c r="N262">
        <v>103672</v>
      </c>
      <c r="O262">
        <f t="shared" si="68"/>
        <v>1</v>
      </c>
      <c r="Q262">
        <v>1</v>
      </c>
      <c r="R262">
        <f t="shared" si="69"/>
        <v>0</v>
      </c>
      <c r="T262">
        <v>0</v>
      </c>
      <c r="U262">
        <f t="shared" si="70"/>
        <v>0</v>
      </c>
      <c r="W262">
        <v>0</v>
      </c>
      <c r="X262">
        <f t="shared" si="71"/>
        <v>0</v>
      </c>
      <c r="Z262">
        <v>3</v>
      </c>
      <c r="AA262">
        <f t="shared" si="72"/>
        <v>0</v>
      </c>
      <c r="AC262">
        <v>10</v>
      </c>
      <c r="AD262">
        <f t="shared" si="73"/>
        <v>1</v>
      </c>
      <c r="AF262">
        <v>2050</v>
      </c>
      <c r="AG262">
        <f t="shared" si="74"/>
        <v>1</v>
      </c>
      <c r="AI262">
        <v>1600</v>
      </c>
      <c r="AJ262">
        <f t="shared" si="75"/>
        <v>1</v>
      </c>
      <c r="AL262">
        <v>2011</v>
      </c>
      <c r="AM262">
        <f t="shared" si="76"/>
        <v>1</v>
      </c>
      <c r="AO262">
        <v>0</v>
      </c>
      <c r="AP262">
        <f t="shared" si="77"/>
        <v>0</v>
      </c>
      <c r="AR262">
        <v>98031</v>
      </c>
      <c r="AU262" t="s">
        <v>348</v>
      </c>
      <c r="AV262">
        <v>-122217</v>
      </c>
      <c r="AX262">
        <v>2550</v>
      </c>
      <c r="AY262">
        <f t="shared" si="78"/>
        <v>1</v>
      </c>
      <c r="BA262">
        <v>16140</v>
      </c>
      <c r="BB262">
        <f t="shared" si="79"/>
        <v>1</v>
      </c>
      <c r="BD262">
        <f t="shared" si="64"/>
        <v>680000</v>
      </c>
      <c r="BE262" t="b">
        <f t="shared" si="65"/>
        <v>1</v>
      </c>
    </row>
    <row r="263" spans="1:57">
      <c r="A263">
        <v>8802400906</v>
      </c>
      <c r="B263" t="s">
        <v>181</v>
      </c>
      <c r="C263">
        <v>244000</v>
      </c>
      <c r="E263">
        <v>3</v>
      </c>
      <c r="F263">
        <f>IF(E263&gt;E$277,1,0)</f>
        <v>0</v>
      </c>
      <c r="H263" t="s">
        <v>31</v>
      </c>
      <c r="I263">
        <f t="shared" si="66"/>
        <v>1</v>
      </c>
      <c r="K263">
        <v>1540</v>
      </c>
      <c r="L263">
        <f t="shared" si="67"/>
        <v>0</v>
      </c>
      <c r="N263">
        <v>8885</v>
      </c>
      <c r="O263">
        <f t="shared" si="68"/>
        <v>0</v>
      </c>
      <c r="Q263">
        <v>1</v>
      </c>
      <c r="R263">
        <f t="shared" si="69"/>
        <v>0</v>
      </c>
      <c r="T263">
        <v>0</v>
      </c>
      <c r="U263">
        <f t="shared" si="70"/>
        <v>0</v>
      </c>
      <c r="W263">
        <v>0</v>
      </c>
      <c r="X263">
        <f t="shared" si="71"/>
        <v>0</v>
      </c>
      <c r="Z263">
        <v>4</v>
      </c>
      <c r="AA263">
        <f t="shared" si="72"/>
        <v>1</v>
      </c>
      <c r="AC263">
        <v>7</v>
      </c>
      <c r="AD263">
        <f t="shared" si="73"/>
        <v>0</v>
      </c>
      <c r="AF263">
        <v>1440</v>
      </c>
      <c r="AG263">
        <f t="shared" si="74"/>
        <v>0</v>
      </c>
      <c r="AI263">
        <v>100</v>
      </c>
      <c r="AJ263">
        <f t="shared" si="75"/>
        <v>0</v>
      </c>
      <c r="AL263">
        <v>1980</v>
      </c>
      <c r="AM263">
        <f t="shared" si="76"/>
        <v>0</v>
      </c>
      <c r="AO263">
        <v>0</v>
      </c>
      <c r="AP263">
        <f t="shared" si="77"/>
        <v>0</v>
      </c>
      <c r="AR263">
        <v>98031</v>
      </c>
      <c r="AU263" t="s">
        <v>331</v>
      </c>
      <c r="AV263">
        <v>-122201</v>
      </c>
      <c r="AX263">
        <v>1540</v>
      </c>
      <c r="AY263">
        <f t="shared" si="78"/>
        <v>0</v>
      </c>
      <c r="BA263">
        <v>12734</v>
      </c>
      <c r="BB263">
        <f t="shared" si="79"/>
        <v>1</v>
      </c>
      <c r="BD263">
        <f t="shared" si="64"/>
        <v>244000</v>
      </c>
      <c r="BE263" t="b">
        <f t="shared" si="65"/>
        <v>0</v>
      </c>
    </row>
    <row r="264" spans="1:57">
      <c r="A264">
        <v>722059020</v>
      </c>
      <c r="B264" t="s">
        <v>33</v>
      </c>
      <c r="C264">
        <v>550000</v>
      </c>
      <c r="E264">
        <v>6</v>
      </c>
      <c r="F264">
        <f>IF(E264&gt;E$277,1,0)</f>
        <v>1</v>
      </c>
      <c r="H264" t="s">
        <v>225</v>
      </c>
      <c r="I264">
        <f t="shared" si="66"/>
        <v>1</v>
      </c>
      <c r="K264">
        <v>4520</v>
      </c>
      <c r="L264">
        <f t="shared" si="67"/>
        <v>1</v>
      </c>
      <c r="N264">
        <v>40164</v>
      </c>
      <c r="O264">
        <f t="shared" si="68"/>
        <v>1</v>
      </c>
      <c r="Q264">
        <v>2</v>
      </c>
      <c r="R264">
        <f t="shared" si="69"/>
        <v>1</v>
      </c>
      <c r="T264">
        <v>0</v>
      </c>
      <c r="U264">
        <f t="shared" si="70"/>
        <v>0</v>
      </c>
      <c r="W264">
        <v>0</v>
      </c>
      <c r="X264">
        <f t="shared" si="71"/>
        <v>0</v>
      </c>
      <c r="Z264">
        <v>3</v>
      </c>
      <c r="AA264">
        <f t="shared" si="72"/>
        <v>0</v>
      </c>
      <c r="AC264">
        <v>9</v>
      </c>
      <c r="AD264">
        <f t="shared" si="73"/>
        <v>1</v>
      </c>
      <c r="AF264">
        <v>3580</v>
      </c>
      <c r="AG264">
        <f t="shared" si="74"/>
        <v>1</v>
      </c>
      <c r="AI264">
        <v>940</v>
      </c>
      <c r="AJ264">
        <f t="shared" si="75"/>
        <v>1</v>
      </c>
      <c r="AL264">
        <v>1953</v>
      </c>
      <c r="AM264">
        <f t="shared" si="76"/>
        <v>0</v>
      </c>
      <c r="AO264">
        <v>2008</v>
      </c>
      <c r="AP264">
        <f t="shared" si="77"/>
        <v>1</v>
      </c>
      <c r="AR264">
        <v>98031</v>
      </c>
      <c r="AU264">
        <v>47407</v>
      </c>
      <c r="AV264">
        <v>-122216</v>
      </c>
      <c r="AX264">
        <v>2870</v>
      </c>
      <c r="AY264">
        <f t="shared" si="78"/>
        <v>1</v>
      </c>
      <c r="BA264">
        <v>13068</v>
      </c>
      <c r="BB264">
        <f t="shared" si="79"/>
        <v>1</v>
      </c>
      <c r="BD264">
        <f t="shared" si="64"/>
        <v>550000</v>
      </c>
      <c r="BE264" t="b">
        <f t="shared" si="65"/>
        <v>1</v>
      </c>
    </row>
    <row r="265" spans="1:57">
      <c r="A265">
        <v>5267000180</v>
      </c>
      <c r="B265" t="s">
        <v>369</v>
      </c>
      <c r="C265">
        <v>299000</v>
      </c>
      <c r="E265">
        <v>3</v>
      </c>
      <c r="F265">
        <f>IF(E265&gt;E$277,1,0)</f>
        <v>0</v>
      </c>
      <c r="H265" t="s">
        <v>37</v>
      </c>
      <c r="I265">
        <f t="shared" si="66"/>
        <v>1</v>
      </c>
      <c r="K265">
        <v>2540</v>
      </c>
      <c r="L265">
        <f t="shared" si="67"/>
        <v>1</v>
      </c>
      <c r="N265">
        <v>9961</v>
      </c>
      <c r="O265">
        <f t="shared" si="68"/>
        <v>0</v>
      </c>
      <c r="Q265">
        <v>1</v>
      </c>
      <c r="R265">
        <f t="shared" si="69"/>
        <v>0</v>
      </c>
      <c r="T265">
        <v>0</v>
      </c>
      <c r="U265">
        <f t="shared" si="70"/>
        <v>0</v>
      </c>
      <c r="W265">
        <v>0</v>
      </c>
      <c r="X265">
        <f t="shared" si="71"/>
        <v>0</v>
      </c>
      <c r="Z265">
        <v>4</v>
      </c>
      <c r="AA265">
        <f t="shared" si="72"/>
        <v>1</v>
      </c>
      <c r="AC265">
        <v>8</v>
      </c>
      <c r="AD265">
        <f t="shared" si="73"/>
        <v>1</v>
      </c>
      <c r="AF265">
        <v>1320</v>
      </c>
      <c r="AG265">
        <f t="shared" si="74"/>
        <v>0</v>
      </c>
      <c r="AI265">
        <v>1220</v>
      </c>
      <c r="AJ265">
        <f t="shared" si="75"/>
        <v>1</v>
      </c>
      <c r="AL265">
        <v>1969</v>
      </c>
      <c r="AM265">
        <f t="shared" si="76"/>
        <v>0</v>
      </c>
      <c r="AO265">
        <v>0</v>
      </c>
      <c r="AP265">
        <f t="shared" si="77"/>
        <v>0</v>
      </c>
      <c r="AR265">
        <v>98031</v>
      </c>
      <c r="AU265" t="s">
        <v>370</v>
      </c>
      <c r="AV265">
        <v>-122208</v>
      </c>
      <c r="AX265">
        <v>1870</v>
      </c>
      <c r="AY265">
        <f t="shared" si="78"/>
        <v>0</v>
      </c>
      <c r="BA265">
        <v>10251</v>
      </c>
      <c r="BB265">
        <f t="shared" si="79"/>
        <v>1</v>
      </c>
      <c r="BD265">
        <f t="shared" si="64"/>
        <v>299000</v>
      </c>
      <c r="BE265" t="b">
        <f t="shared" si="65"/>
        <v>0</v>
      </c>
    </row>
    <row r="266" spans="1:57">
      <c r="A266">
        <v>3529300330</v>
      </c>
      <c r="B266" t="s">
        <v>371</v>
      </c>
      <c r="C266">
        <v>370000</v>
      </c>
      <c r="E266">
        <v>3</v>
      </c>
      <c r="F266">
        <f>IF(E266&gt;E$277,1,0)</f>
        <v>0</v>
      </c>
      <c r="H266" t="s">
        <v>26</v>
      </c>
      <c r="I266">
        <f t="shared" si="66"/>
        <v>1</v>
      </c>
      <c r="K266">
        <v>1980</v>
      </c>
      <c r="L266">
        <f t="shared" si="67"/>
        <v>1</v>
      </c>
      <c r="N266">
        <v>6922</v>
      </c>
      <c r="O266">
        <f t="shared" si="68"/>
        <v>0</v>
      </c>
      <c r="Q266">
        <v>2</v>
      </c>
      <c r="R266">
        <f t="shared" si="69"/>
        <v>1</v>
      </c>
      <c r="T266">
        <v>0</v>
      </c>
      <c r="U266">
        <f t="shared" si="70"/>
        <v>0</v>
      </c>
      <c r="W266">
        <v>0</v>
      </c>
      <c r="X266">
        <f t="shared" si="71"/>
        <v>0</v>
      </c>
      <c r="Z266">
        <v>5</v>
      </c>
      <c r="AA266">
        <f t="shared" si="72"/>
        <v>1</v>
      </c>
      <c r="AC266">
        <v>8</v>
      </c>
      <c r="AD266">
        <f t="shared" si="73"/>
        <v>1</v>
      </c>
      <c r="AF266">
        <v>1980</v>
      </c>
      <c r="AG266">
        <f t="shared" si="74"/>
        <v>1</v>
      </c>
      <c r="AI266">
        <v>0</v>
      </c>
      <c r="AJ266">
        <f t="shared" si="75"/>
        <v>0</v>
      </c>
      <c r="AL266">
        <v>1991</v>
      </c>
      <c r="AM266">
        <f t="shared" si="76"/>
        <v>1</v>
      </c>
      <c r="AO266">
        <v>0</v>
      </c>
      <c r="AP266">
        <f t="shared" si="77"/>
        <v>0</v>
      </c>
      <c r="AR266">
        <v>98031</v>
      </c>
      <c r="AU266">
        <v>47396</v>
      </c>
      <c r="AV266">
        <v>-122184</v>
      </c>
      <c r="AX266">
        <v>2090</v>
      </c>
      <c r="AY266">
        <f t="shared" si="78"/>
        <v>1</v>
      </c>
      <c r="BA266">
        <v>7697</v>
      </c>
      <c r="BB266">
        <f t="shared" si="79"/>
        <v>0</v>
      </c>
      <c r="BD266">
        <f t="shared" si="64"/>
        <v>370000</v>
      </c>
      <c r="BE266" t="b">
        <f t="shared" si="65"/>
        <v>1</v>
      </c>
    </row>
    <row r="267" spans="1:57">
      <c r="A267">
        <v>6799300150</v>
      </c>
      <c r="B267" t="s">
        <v>76</v>
      </c>
      <c r="C267">
        <v>321000</v>
      </c>
      <c r="E267">
        <v>4</v>
      </c>
      <c r="F267">
        <f>IF(E267&gt;E$277,1,0)</f>
        <v>1</v>
      </c>
      <c r="H267" t="s">
        <v>37</v>
      </c>
      <c r="I267">
        <f t="shared" si="66"/>
        <v>1</v>
      </c>
      <c r="K267">
        <v>1800</v>
      </c>
      <c r="L267">
        <f t="shared" si="67"/>
        <v>0</v>
      </c>
      <c r="N267">
        <v>4500</v>
      </c>
      <c r="O267">
        <f t="shared" si="68"/>
        <v>0</v>
      </c>
      <c r="Q267">
        <v>2</v>
      </c>
      <c r="R267">
        <f t="shared" si="69"/>
        <v>1</v>
      </c>
      <c r="T267">
        <v>0</v>
      </c>
      <c r="U267">
        <f t="shared" si="70"/>
        <v>0</v>
      </c>
      <c r="W267">
        <v>0</v>
      </c>
      <c r="X267">
        <f t="shared" si="71"/>
        <v>0</v>
      </c>
      <c r="Z267">
        <v>4</v>
      </c>
      <c r="AA267">
        <f t="shared" si="72"/>
        <v>1</v>
      </c>
      <c r="AC267">
        <v>8</v>
      </c>
      <c r="AD267">
        <f t="shared" si="73"/>
        <v>1</v>
      </c>
      <c r="AF267">
        <v>1800</v>
      </c>
      <c r="AG267">
        <f t="shared" si="74"/>
        <v>1</v>
      </c>
      <c r="AI267">
        <v>0</v>
      </c>
      <c r="AJ267">
        <f t="shared" si="75"/>
        <v>0</v>
      </c>
      <c r="AL267">
        <v>2004</v>
      </c>
      <c r="AM267">
        <f t="shared" si="76"/>
        <v>1</v>
      </c>
      <c r="AO267">
        <v>0</v>
      </c>
      <c r="AP267">
        <f t="shared" si="77"/>
        <v>0</v>
      </c>
      <c r="AR267">
        <v>98031</v>
      </c>
      <c r="AU267">
        <v>47394</v>
      </c>
      <c r="AV267">
        <v>-122183</v>
      </c>
      <c r="AX267">
        <v>2010</v>
      </c>
      <c r="AY267">
        <f t="shared" si="78"/>
        <v>1</v>
      </c>
      <c r="BA267">
        <v>5050</v>
      </c>
      <c r="BB267">
        <f t="shared" si="79"/>
        <v>0</v>
      </c>
      <c r="BD267">
        <f t="shared" si="64"/>
        <v>321000</v>
      </c>
      <c r="BE267" t="b">
        <f t="shared" si="65"/>
        <v>1</v>
      </c>
    </row>
    <row r="268" spans="1:57">
      <c r="A268">
        <v>2517101200</v>
      </c>
      <c r="B268" t="s">
        <v>372</v>
      </c>
      <c r="C268">
        <v>300000</v>
      </c>
      <c r="E268">
        <v>4</v>
      </c>
      <c r="F268">
        <f>IF(E268&gt;E$277,1,0)</f>
        <v>1</v>
      </c>
      <c r="H268" t="s">
        <v>26</v>
      </c>
      <c r="I268">
        <f t="shared" si="66"/>
        <v>1</v>
      </c>
      <c r="K268">
        <v>2090</v>
      </c>
      <c r="L268">
        <f t="shared" si="67"/>
        <v>1</v>
      </c>
      <c r="N268">
        <v>5195</v>
      </c>
      <c r="O268">
        <f t="shared" si="68"/>
        <v>0</v>
      </c>
      <c r="Q268">
        <v>2</v>
      </c>
      <c r="R268">
        <f t="shared" si="69"/>
        <v>1</v>
      </c>
      <c r="T268">
        <v>0</v>
      </c>
      <c r="U268">
        <f t="shared" si="70"/>
        <v>0</v>
      </c>
      <c r="W268">
        <v>0</v>
      </c>
      <c r="X268">
        <f t="shared" si="71"/>
        <v>0</v>
      </c>
      <c r="Z268">
        <v>3</v>
      </c>
      <c r="AA268">
        <f t="shared" si="72"/>
        <v>0</v>
      </c>
      <c r="AC268">
        <v>7</v>
      </c>
      <c r="AD268">
        <f t="shared" si="73"/>
        <v>0</v>
      </c>
      <c r="AF268">
        <v>2090</v>
      </c>
      <c r="AG268">
        <f t="shared" si="74"/>
        <v>1</v>
      </c>
      <c r="AI268">
        <v>0</v>
      </c>
      <c r="AJ268">
        <f t="shared" si="75"/>
        <v>0</v>
      </c>
      <c r="AL268">
        <v>2007</v>
      </c>
      <c r="AM268">
        <f t="shared" si="76"/>
        <v>1</v>
      </c>
      <c r="AO268">
        <v>0</v>
      </c>
      <c r="AP268">
        <f t="shared" si="77"/>
        <v>0</v>
      </c>
      <c r="AR268">
        <v>98031</v>
      </c>
      <c r="AU268" t="s">
        <v>99</v>
      </c>
      <c r="AV268">
        <v>-122166</v>
      </c>
      <c r="AX268">
        <v>2090</v>
      </c>
      <c r="AY268">
        <f t="shared" si="78"/>
        <v>1</v>
      </c>
      <c r="BA268">
        <v>5236</v>
      </c>
      <c r="BB268">
        <f t="shared" si="79"/>
        <v>0</v>
      </c>
      <c r="BD268">
        <f t="shared" si="64"/>
        <v>300000</v>
      </c>
      <c r="BE268" t="b">
        <f t="shared" si="65"/>
        <v>0</v>
      </c>
    </row>
    <row r="269" spans="1:57">
      <c r="A269">
        <v>8943600020</v>
      </c>
      <c r="B269" t="s">
        <v>373</v>
      </c>
      <c r="C269">
        <v>260000</v>
      </c>
      <c r="E269">
        <v>3</v>
      </c>
      <c r="F269">
        <f>IF(E269&gt;E$277,1,0)</f>
        <v>0</v>
      </c>
      <c r="H269" t="s">
        <v>37</v>
      </c>
      <c r="I269">
        <f t="shared" si="66"/>
        <v>1</v>
      </c>
      <c r="K269">
        <v>1413</v>
      </c>
      <c r="L269">
        <f t="shared" si="67"/>
        <v>0</v>
      </c>
      <c r="N269">
        <v>3403</v>
      </c>
      <c r="O269">
        <f t="shared" si="68"/>
        <v>0</v>
      </c>
      <c r="Q269">
        <v>2</v>
      </c>
      <c r="R269">
        <f t="shared" si="69"/>
        <v>1</v>
      </c>
      <c r="T269">
        <v>0</v>
      </c>
      <c r="U269">
        <f t="shared" si="70"/>
        <v>0</v>
      </c>
      <c r="W269">
        <v>0</v>
      </c>
      <c r="X269">
        <f t="shared" si="71"/>
        <v>0</v>
      </c>
      <c r="Z269">
        <v>3</v>
      </c>
      <c r="AA269">
        <f t="shared" si="72"/>
        <v>0</v>
      </c>
      <c r="AC269">
        <v>8</v>
      </c>
      <c r="AD269">
        <f t="shared" si="73"/>
        <v>1</v>
      </c>
      <c r="AF269">
        <v>1413</v>
      </c>
      <c r="AG269">
        <f t="shared" si="74"/>
        <v>0</v>
      </c>
      <c r="AI269">
        <v>0</v>
      </c>
      <c r="AJ269">
        <f t="shared" si="75"/>
        <v>0</v>
      </c>
      <c r="AL269">
        <v>2009</v>
      </c>
      <c r="AM269">
        <f t="shared" si="76"/>
        <v>1</v>
      </c>
      <c r="AO269">
        <v>0</v>
      </c>
      <c r="AP269">
        <f t="shared" si="77"/>
        <v>0</v>
      </c>
      <c r="AR269">
        <v>98031</v>
      </c>
      <c r="AU269" t="s">
        <v>374</v>
      </c>
      <c r="AV269">
        <v>-122193</v>
      </c>
      <c r="AX269">
        <v>1763</v>
      </c>
      <c r="AY269">
        <f t="shared" si="78"/>
        <v>0</v>
      </c>
      <c r="BA269">
        <v>3719</v>
      </c>
      <c r="BB269">
        <f t="shared" si="79"/>
        <v>0</v>
      </c>
      <c r="BD269">
        <f t="shared" si="64"/>
        <v>260000</v>
      </c>
      <c r="BE269" t="b">
        <f t="shared" si="65"/>
        <v>0</v>
      </c>
    </row>
    <row r="270" spans="1:57">
      <c r="A270">
        <v>8943600430</v>
      </c>
      <c r="B270" t="s">
        <v>375</v>
      </c>
      <c r="C270">
        <v>389950</v>
      </c>
      <c r="E270">
        <v>3</v>
      </c>
      <c r="F270">
        <f>IF(E270&gt;E$277,1,0)</f>
        <v>0</v>
      </c>
      <c r="H270" t="s">
        <v>26</v>
      </c>
      <c r="I270">
        <f t="shared" si="66"/>
        <v>1</v>
      </c>
      <c r="K270">
        <v>2283</v>
      </c>
      <c r="L270">
        <f t="shared" si="67"/>
        <v>1</v>
      </c>
      <c r="N270">
        <v>3996</v>
      </c>
      <c r="O270">
        <f t="shared" si="68"/>
        <v>0</v>
      </c>
      <c r="Q270">
        <v>2</v>
      </c>
      <c r="R270">
        <f t="shared" si="69"/>
        <v>1</v>
      </c>
      <c r="T270">
        <v>0</v>
      </c>
      <c r="U270">
        <f t="shared" si="70"/>
        <v>0</v>
      </c>
      <c r="W270">
        <v>0</v>
      </c>
      <c r="X270">
        <f t="shared" si="71"/>
        <v>0</v>
      </c>
      <c r="Z270">
        <v>3</v>
      </c>
      <c r="AA270">
        <f t="shared" si="72"/>
        <v>0</v>
      </c>
      <c r="AC270">
        <v>8</v>
      </c>
      <c r="AD270">
        <f t="shared" si="73"/>
        <v>1</v>
      </c>
      <c r="AF270">
        <v>2283</v>
      </c>
      <c r="AG270">
        <f t="shared" si="74"/>
        <v>1</v>
      </c>
      <c r="AI270">
        <v>0</v>
      </c>
      <c r="AJ270">
        <f t="shared" si="75"/>
        <v>0</v>
      </c>
      <c r="AL270">
        <v>2008</v>
      </c>
      <c r="AM270">
        <f t="shared" si="76"/>
        <v>1</v>
      </c>
      <c r="AO270">
        <v>0</v>
      </c>
      <c r="AP270">
        <f t="shared" si="77"/>
        <v>0</v>
      </c>
      <c r="AR270">
        <v>98031</v>
      </c>
      <c r="AU270" t="s">
        <v>376</v>
      </c>
      <c r="AV270">
        <v>-122192</v>
      </c>
      <c r="AX270">
        <v>1760</v>
      </c>
      <c r="AY270">
        <f t="shared" si="78"/>
        <v>0</v>
      </c>
      <c r="BA270">
        <v>3992</v>
      </c>
      <c r="BB270">
        <f t="shared" si="79"/>
        <v>0</v>
      </c>
      <c r="BD270">
        <f t="shared" si="64"/>
        <v>389950</v>
      </c>
      <c r="BE270" t="b">
        <f t="shared" si="65"/>
        <v>1</v>
      </c>
    </row>
    <row r="271" spans="1:57">
      <c r="A271">
        <v>8943600720</v>
      </c>
      <c r="B271" t="s">
        <v>41</v>
      </c>
      <c r="C271">
        <v>286800</v>
      </c>
      <c r="E271">
        <v>3</v>
      </c>
      <c r="F271">
        <f>IF(E271&gt;E$277,1,0)</f>
        <v>0</v>
      </c>
      <c r="H271" t="s">
        <v>26</v>
      </c>
      <c r="I271">
        <f t="shared" si="66"/>
        <v>1</v>
      </c>
      <c r="K271">
        <v>1413</v>
      </c>
      <c r="L271">
        <f t="shared" si="67"/>
        <v>0</v>
      </c>
      <c r="N271">
        <v>3600</v>
      </c>
      <c r="O271">
        <f t="shared" si="68"/>
        <v>0</v>
      </c>
      <c r="Q271">
        <v>2</v>
      </c>
      <c r="R271">
        <f t="shared" si="69"/>
        <v>1</v>
      </c>
      <c r="T271">
        <v>0</v>
      </c>
      <c r="U271">
        <f t="shared" si="70"/>
        <v>0</v>
      </c>
      <c r="W271">
        <v>0</v>
      </c>
      <c r="X271">
        <f t="shared" si="71"/>
        <v>0</v>
      </c>
      <c r="Z271">
        <v>3</v>
      </c>
      <c r="AA271">
        <f t="shared" si="72"/>
        <v>0</v>
      </c>
      <c r="AC271">
        <v>8</v>
      </c>
      <c r="AD271">
        <f t="shared" si="73"/>
        <v>1</v>
      </c>
      <c r="AF271">
        <v>1413</v>
      </c>
      <c r="AG271">
        <f t="shared" si="74"/>
        <v>0</v>
      </c>
      <c r="AI271">
        <v>0</v>
      </c>
      <c r="AJ271">
        <f t="shared" si="75"/>
        <v>0</v>
      </c>
      <c r="AL271">
        <v>2011</v>
      </c>
      <c r="AM271">
        <f t="shared" si="76"/>
        <v>1</v>
      </c>
      <c r="AO271">
        <v>0</v>
      </c>
      <c r="AP271">
        <f t="shared" si="77"/>
        <v>0</v>
      </c>
      <c r="AR271">
        <v>98031</v>
      </c>
      <c r="AU271" t="s">
        <v>377</v>
      </c>
      <c r="AV271">
        <v>-122193</v>
      </c>
      <c r="AX271">
        <v>2150</v>
      </c>
      <c r="AY271">
        <f t="shared" si="78"/>
        <v>1</v>
      </c>
      <c r="BA271">
        <v>3869</v>
      </c>
      <c r="BB271">
        <f t="shared" si="79"/>
        <v>0</v>
      </c>
      <c r="BD271">
        <f t="shared" si="64"/>
        <v>286800</v>
      </c>
      <c r="BE271" t="b">
        <f t="shared" si="65"/>
        <v>0</v>
      </c>
    </row>
    <row r="272" spans="1:57">
      <c r="A272">
        <v>6306810110</v>
      </c>
      <c r="B272" t="s">
        <v>39</v>
      </c>
      <c r="C272">
        <v>485230</v>
      </c>
      <c r="E272">
        <v>4</v>
      </c>
      <c r="F272">
        <f>IF(E272&gt;E$277,1,0)</f>
        <v>1</v>
      </c>
      <c r="H272" t="s">
        <v>26</v>
      </c>
      <c r="I272">
        <f t="shared" si="66"/>
        <v>1</v>
      </c>
      <c r="K272">
        <v>2714</v>
      </c>
      <c r="L272">
        <f t="shared" si="67"/>
        <v>1</v>
      </c>
      <c r="N272">
        <v>12558</v>
      </c>
      <c r="O272">
        <f t="shared" si="68"/>
        <v>1</v>
      </c>
      <c r="Q272">
        <v>2</v>
      </c>
      <c r="R272">
        <f t="shared" si="69"/>
        <v>1</v>
      </c>
      <c r="T272">
        <v>0</v>
      </c>
      <c r="U272">
        <f t="shared" si="70"/>
        <v>0</v>
      </c>
      <c r="W272">
        <v>0</v>
      </c>
      <c r="X272">
        <f t="shared" si="71"/>
        <v>0</v>
      </c>
      <c r="Z272">
        <v>3</v>
      </c>
      <c r="AA272">
        <f t="shared" si="72"/>
        <v>0</v>
      </c>
      <c r="AC272">
        <v>9</v>
      </c>
      <c r="AD272">
        <f t="shared" si="73"/>
        <v>1</v>
      </c>
      <c r="AF272">
        <v>2714</v>
      </c>
      <c r="AG272">
        <f t="shared" si="74"/>
        <v>1</v>
      </c>
      <c r="AI272">
        <v>0</v>
      </c>
      <c r="AJ272">
        <f t="shared" si="75"/>
        <v>0</v>
      </c>
      <c r="AL272">
        <v>2014</v>
      </c>
      <c r="AM272">
        <f t="shared" si="76"/>
        <v>1</v>
      </c>
      <c r="AO272">
        <v>0</v>
      </c>
      <c r="AP272">
        <f t="shared" si="77"/>
        <v>0</v>
      </c>
      <c r="AR272">
        <v>98031</v>
      </c>
      <c r="AU272" t="s">
        <v>378</v>
      </c>
      <c r="AV272">
        <v>-122201</v>
      </c>
      <c r="AX272">
        <v>2873</v>
      </c>
      <c r="AY272">
        <f t="shared" si="78"/>
        <v>1</v>
      </c>
      <c r="BA272">
        <v>8269</v>
      </c>
      <c r="BB272">
        <f t="shared" si="79"/>
        <v>0</v>
      </c>
      <c r="BD272">
        <f t="shared" si="64"/>
        <v>485230</v>
      </c>
      <c r="BE272" t="b">
        <f t="shared" si="65"/>
        <v>1</v>
      </c>
    </row>
    <row r="273" spans="1:57">
      <c r="A273">
        <v>8943600870</v>
      </c>
      <c r="B273" t="s">
        <v>170</v>
      </c>
      <c r="C273">
        <v>305000</v>
      </c>
      <c r="E273">
        <v>4</v>
      </c>
      <c r="F273">
        <f>IF(E273&gt;E$277,1,0)</f>
        <v>1</v>
      </c>
      <c r="H273" t="s">
        <v>37</v>
      </c>
      <c r="I273">
        <f t="shared" si="66"/>
        <v>1</v>
      </c>
      <c r="K273">
        <v>1763</v>
      </c>
      <c r="L273">
        <f t="shared" si="67"/>
        <v>0</v>
      </c>
      <c r="N273">
        <v>3717</v>
      </c>
      <c r="O273">
        <f t="shared" si="68"/>
        <v>0</v>
      </c>
      <c r="Q273">
        <v>2</v>
      </c>
      <c r="R273">
        <f t="shared" si="69"/>
        <v>1</v>
      </c>
      <c r="T273">
        <v>0</v>
      </c>
      <c r="U273">
        <f t="shared" si="70"/>
        <v>0</v>
      </c>
      <c r="W273">
        <v>0</v>
      </c>
      <c r="X273">
        <f t="shared" si="71"/>
        <v>0</v>
      </c>
      <c r="Z273">
        <v>3</v>
      </c>
      <c r="AA273">
        <f t="shared" si="72"/>
        <v>0</v>
      </c>
      <c r="AC273">
        <v>8</v>
      </c>
      <c r="AD273">
        <f t="shared" si="73"/>
        <v>1</v>
      </c>
      <c r="AF273">
        <v>1763</v>
      </c>
      <c r="AG273">
        <f t="shared" si="74"/>
        <v>1</v>
      </c>
      <c r="AI273">
        <v>0</v>
      </c>
      <c r="AJ273">
        <f t="shared" si="75"/>
        <v>0</v>
      </c>
      <c r="AL273">
        <v>2012</v>
      </c>
      <c r="AM273">
        <f t="shared" si="76"/>
        <v>1</v>
      </c>
      <c r="AO273">
        <v>0</v>
      </c>
      <c r="AP273">
        <f t="shared" si="77"/>
        <v>0</v>
      </c>
      <c r="AR273">
        <v>98031</v>
      </c>
      <c r="AU273" t="s">
        <v>379</v>
      </c>
      <c r="AV273">
        <v>-122194</v>
      </c>
      <c r="AX273">
        <v>1763</v>
      </c>
      <c r="AY273">
        <f t="shared" si="78"/>
        <v>0</v>
      </c>
      <c r="BA273">
        <v>3666</v>
      </c>
      <c r="BB273">
        <f t="shared" si="79"/>
        <v>0</v>
      </c>
      <c r="BD273">
        <f t="shared" si="64"/>
        <v>305000</v>
      </c>
      <c r="BE273" t="b">
        <f t="shared" si="65"/>
        <v>1</v>
      </c>
    </row>
    <row r="274" spans="1:57">
      <c r="A274">
        <v>8943600360</v>
      </c>
      <c r="B274" t="s">
        <v>380</v>
      </c>
      <c r="C274">
        <v>299000</v>
      </c>
      <c r="E274">
        <v>3</v>
      </c>
      <c r="F274">
        <f>IF(E274&gt;E$277,1,0)</f>
        <v>0</v>
      </c>
      <c r="H274" t="s">
        <v>37</v>
      </c>
      <c r="I274">
        <f t="shared" si="66"/>
        <v>1</v>
      </c>
      <c r="K274">
        <v>1350</v>
      </c>
      <c r="L274">
        <f t="shared" si="67"/>
        <v>0</v>
      </c>
      <c r="N274">
        <v>3582</v>
      </c>
      <c r="O274">
        <f t="shared" si="68"/>
        <v>0</v>
      </c>
      <c r="Q274">
        <v>2</v>
      </c>
      <c r="R274">
        <f t="shared" si="69"/>
        <v>1</v>
      </c>
      <c r="T274">
        <v>0</v>
      </c>
      <c r="U274">
        <f t="shared" si="70"/>
        <v>0</v>
      </c>
      <c r="W274">
        <v>0</v>
      </c>
      <c r="X274">
        <f t="shared" si="71"/>
        <v>0</v>
      </c>
      <c r="Z274">
        <v>3</v>
      </c>
      <c r="AA274">
        <f t="shared" si="72"/>
        <v>0</v>
      </c>
      <c r="AC274">
        <v>8</v>
      </c>
      <c r="AD274">
        <f t="shared" si="73"/>
        <v>1</v>
      </c>
      <c r="AF274">
        <v>1350</v>
      </c>
      <c r="AG274">
        <f t="shared" si="74"/>
        <v>0</v>
      </c>
      <c r="AI274">
        <v>0</v>
      </c>
      <c r="AJ274">
        <f t="shared" si="75"/>
        <v>0</v>
      </c>
      <c r="AL274">
        <v>2010</v>
      </c>
      <c r="AM274">
        <f t="shared" si="76"/>
        <v>1</v>
      </c>
      <c r="AO274">
        <v>0</v>
      </c>
      <c r="AP274">
        <f t="shared" si="77"/>
        <v>0</v>
      </c>
      <c r="AR274">
        <v>98031</v>
      </c>
      <c r="AU274" t="s">
        <v>381</v>
      </c>
      <c r="AV274">
        <v>-122191</v>
      </c>
      <c r="AX274">
        <v>1940</v>
      </c>
      <c r="AY274">
        <f t="shared" si="78"/>
        <v>1</v>
      </c>
      <c r="BA274">
        <v>3860</v>
      </c>
      <c r="BB274">
        <f t="shared" si="79"/>
        <v>0</v>
      </c>
      <c r="BD274">
        <f t="shared" si="64"/>
        <v>299000</v>
      </c>
      <c r="BE274" t="b">
        <f t="shared" si="65"/>
        <v>0</v>
      </c>
    </row>
    <row r="275" spans="1:57">
      <c r="A275">
        <v>1608000120</v>
      </c>
      <c r="B275" t="s">
        <v>382</v>
      </c>
      <c r="C275">
        <v>255000</v>
      </c>
      <c r="E275">
        <v>3</v>
      </c>
      <c r="F275">
        <f>IF(E275&gt;E$277,1,0)</f>
        <v>0</v>
      </c>
      <c r="H275" t="s">
        <v>26</v>
      </c>
      <c r="I275">
        <f t="shared" si="66"/>
        <v>1</v>
      </c>
      <c r="K275">
        <v>2555</v>
      </c>
      <c r="L275">
        <f t="shared" si="67"/>
        <v>1</v>
      </c>
      <c r="N275">
        <v>5720</v>
      </c>
      <c r="O275">
        <f t="shared" si="68"/>
        <v>0</v>
      </c>
      <c r="Q275">
        <v>2</v>
      </c>
      <c r="R275">
        <f t="shared" si="69"/>
        <v>1</v>
      </c>
      <c r="T275">
        <v>0</v>
      </c>
      <c r="U275">
        <f t="shared" si="70"/>
        <v>0</v>
      </c>
      <c r="W275">
        <v>0</v>
      </c>
      <c r="X275">
        <f t="shared" si="71"/>
        <v>0</v>
      </c>
      <c r="Z275">
        <v>3</v>
      </c>
      <c r="AA275">
        <f t="shared" si="72"/>
        <v>0</v>
      </c>
      <c r="AC275">
        <v>8</v>
      </c>
      <c r="AD275">
        <f t="shared" si="73"/>
        <v>1</v>
      </c>
      <c r="AF275">
        <v>2555</v>
      </c>
      <c r="AG275">
        <f t="shared" si="74"/>
        <v>1</v>
      </c>
      <c r="AI275">
        <v>0</v>
      </c>
      <c r="AJ275">
        <f t="shared" si="75"/>
        <v>0</v>
      </c>
      <c r="AL275">
        <v>2006</v>
      </c>
      <c r="AM275">
        <f t="shared" si="76"/>
        <v>1</v>
      </c>
      <c r="AO275">
        <v>0</v>
      </c>
      <c r="AP275">
        <f t="shared" si="77"/>
        <v>0</v>
      </c>
      <c r="AR275">
        <v>98031</v>
      </c>
      <c r="AU275">
        <v>47386</v>
      </c>
      <c r="AV275">
        <v>-122184</v>
      </c>
      <c r="AX275">
        <v>2844</v>
      </c>
      <c r="AY275">
        <f t="shared" si="78"/>
        <v>1</v>
      </c>
      <c r="BA275">
        <v>5769</v>
      </c>
      <c r="BB275">
        <f t="shared" si="79"/>
        <v>0</v>
      </c>
      <c r="BD275">
        <f t="shared" si="64"/>
        <v>255000</v>
      </c>
      <c r="BE275" t="b">
        <f t="shared" si="65"/>
        <v>0</v>
      </c>
    </row>
    <row r="277" spans="1:57">
      <c r="A277" t="s">
        <v>383</v>
      </c>
      <c r="C277">
        <f>AVERAGE(C2:C275)</f>
        <v>300539.8905109489</v>
      </c>
      <c r="E277">
        <f>AVERAGE(E2:E275)</f>
        <v>3.4854014598540144</v>
      </c>
      <c r="F277">
        <f>SUM(F2:F275)</f>
        <v>125</v>
      </c>
      <c r="H277">
        <f>AVERAGE(H2:H275)</f>
        <v>1.6226415094339623</v>
      </c>
      <c r="I277">
        <f>SUM(I2:I275)</f>
        <v>251</v>
      </c>
      <c r="K277">
        <f t="shared" ref="K277:AO277" si="80">AVERAGE(K2:K275)</f>
        <v>1931.6277372262773</v>
      </c>
      <c r="L277">
        <f>SUM(L2:L275)</f>
        <v>116</v>
      </c>
      <c r="N277">
        <f t="shared" si="80"/>
        <v>12091.963503649635</v>
      </c>
      <c r="O277">
        <f>SUM(O2:O275)</f>
        <v>38</v>
      </c>
      <c r="Q277">
        <f t="shared" si="80"/>
        <v>1.4436090225563909</v>
      </c>
      <c r="R277">
        <f>SUM(R2:R275)</f>
        <v>126</v>
      </c>
      <c r="T277">
        <f t="shared" si="80"/>
        <v>0</v>
      </c>
      <c r="U277">
        <f>SUM(U2:U275)</f>
        <v>0</v>
      </c>
      <c r="W277">
        <f t="shared" si="80"/>
        <v>7.2992700729927005E-3</v>
      </c>
      <c r="X277">
        <f>SUM(X2:X275)</f>
        <v>1</v>
      </c>
      <c r="Z277">
        <f t="shared" si="80"/>
        <v>3.5</v>
      </c>
      <c r="AA277">
        <f>SUM(AA2:AA275)</f>
        <v>120</v>
      </c>
      <c r="AC277">
        <f t="shared" si="80"/>
        <v>7.3795620437956204</v>
      </c>
      <c r="AD277">
        <f>SUM(AD2:AD275)</f>
        <v>89</v>
      </c>
      <c r="AF277">
        <f t="shared" si="80"/>
        <v>1707.2846715328467</v>
      </c>
      <c r="AG277">
        <f>SUM(AG2:AG275)</f>
        <v>123</v>
      </c>
      <c r="AI277">
        <f t="shared" si="80"/>
        <v>224.34306569343065</v>
      </c>
      <c r="AJ277">
        <f>SUM(AJ2:AJ275)</f>
        <v>84</v>
      </c>
      <c r="AL277">
        <f t="shared" si="80"/>
        <v>1981.8321167883212</v>
      </c>
      <c r="AM277">
        <f>SUM(AM2:AM275)</f>
        <v>150</v>
      </c>
      <c r="AO277">
        <f t="shared" si="80"/>
        <v>7.3284671532846719</v>
      </c>
      <c r="AP277">
        <f>SUM(AP2:AP275)</f>
        <v>1</v>
      </c>
      <c r="AR277" t="s">
        <v>384</v>
      </c>
      <c r="AU277" t="s">
        <v>384</v>
      </c>
      <c r="AV277" t="s">
        <v>384</v>
      </c>
      <c r="AX277">
        <f t="shared" ref="AX277:BA277" si="81">AVERAGE(AX2:AX275)</f>
        <v>1911.0839416058395</v>
      </c>
      <c r="AY277">
        <f>SUM(AY2:AY275)</f>
        <v>116</v>
      </c>
      <c r="BA277">
        <f t="shared" si="81"/>
        <v>8480.6204379562041</v>
      </c>
      <c r="BB277">
        <f>SUM(BB2:BB275)</f>
        <v>90</v>
      </c>
      <c r="BD277">
        <f>AVERAGE(BD2:BD275)</f>
        <v>300539.8905109489</v>
      </c>
    </row>
    <row r="279" spans="1:57">
      <c r="A279" t="s">
        <v>386</v>
      </c>
      <c r="F279">
        <f>F277</f>
        <v>125</v>
      </c>
      <c r="I279">
        <f>I277</f>
        <v>251</v>
      </c>
      <c r="L279">
        <f>L277</f>
        <v>116</v>
      </c>
      <c r="O279">
        <f>O277</f>
        <v>38</v>
      </c>
      <c r="R279">
        <f>R277</f>
        <v>126</v>
      </c>
      <c r="U279">
        <f>U277</f>
        <v>0</v>
      </c>
      <c r="X279">
        <f>X277</f>
        <v>1</v>
      </c>
      <c r="AA279">
        <f>AA277</f>
        <v>120</v>
      </c>
      <c r="AD279">
        <f>AD277</f>
        <v>89</v>
      </c>
      <c r="AG279">
        <f>AG277</f>
        <v>123</v>
      </c>
      <c r="AJ279">
        <f>AJ277</f>
        <v>84</v>
      </c>
      <c r="AM279">
        <f>AM277</f>
        <v>150</v>
      </c>
      <c r="AP279">
        <f>AP277</f>
        <v>1</v>
      </c>
      <c r="AY279">
        <f>AY277</f>
        <v>116</v>
      </c>
      <c r="BB279">
        <f>BB277</f>
        <v>90</v>
      </c>
    </row>
    <row r="280" spans="1:57">
      <c r="A280" t="s">
        <v>387</v>
      </c>
      <c r="F280">
        <f>COUNTA(F2:F275)-F279</f>
        <v>149</v>
      </c>
      <c r="I280">
        <f>COUNTA(I2:I275)-I279</f>
        <v>23</v>
      </c>
      <c r="L280">
        <f>COUNTA(L2:L275)-L279</f>
        <v>158</v>
      </c>
      <c r="O280">
        <f>COUNTA(O2:O275)-O279</f>
        <v>236</v>
      </c>
      <c r="R280">
        <f>COUNTA(R2:R275)-R279</f>
        <v>148</v>
      </c>
      <c r="U280">
        <f>COUNTA(U2:U275)-U279</f>
        <v>274</v>
      </c>
      <c r="X280">
        <f>COUNTA(X2:X275)-X279</f>
        <v>273</v>
      </c>
      <c r="AA280">
        <f>COUNTA(AA2:AA275)-AA279</f>
        <v>154</v>
      </c>
      <c r="AD280">
        <f>COUNTA(AD2:AD275)-AD279</f>
        <v>185</v>
      </c>
      <c r="AG280">
        <f>COUNTA(AG2:AG275)-AG279</f>
        <v>151</v>
      </c>
      <c r="AJ280">
        <f>COUNTA(AJ2:AJ275)-AJ279</f>
        <v>190</v>
      </c>
      <c r="AM280">
        <f>COUNTA(AM2:AM275)-AM279</f>
        <v>124</v>
      </c>
      <c r="AP280">
        <f>COUNTA(AP2:AP275)-AP279</f>
        <v>273</v>
      </c>
      <c r="AY280">
        <f>COUNTA(AY2:AY275)-AY279</f>
        <v>158</v>
      </c>
      <c r="BB280">
        <f>COUNTA(BB2:BB275)-BB279</f>
        <v>184</v>
      </c>
    </row>
  </sheetData>
  <autoFilter ref="A1:BA275"/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98031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Tashiro Dos Anjos</dc:creator>
  <cp:lastModifiedBy>Rafael Tashiro Dos Anjos</cp:lastModifiedBy>
  <cp:revision>2</cp:revision>
  <dcterms:created xsi:type="dcterms:W3CDTF">2020-10-25T18:48:26Z</dcterms:created>
  <dcterms:modified xsi:type="dcterms:W3CDTF">2020-10-25T18:59:00Z</dcterms:modified>
</cp:coreProperties>
</file>