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lanjos-mtz\Desktop\@Tashiro\@Tashiro\@UFABC\Programacao Estruturada\"/>
    </mc:Choice>
  </mc:AlternateContent>
  <bookViews>
    <workbookView xWindow="0" yWindow="0" windowWidth="23040" windowHeight="8616"/>
  </bookViews>
  <sheets>
    <sheet name="98031" sheetId="1" r:id="rId1"/>
    <sheet name="atributos" sheetId="2" r:id="rId2"/>
  </sheets>
  <definedNames>
    <definedName name="_xlnm._FilterDatabase" localSheetId="0" hidden="1">'98031'!$A$1:$BO$275</definedName>
  </definedNames>
  <calcPr calcId="162913" fullCalcOnLoad="1"/>
</workbook>
</file>

<file path=xl/calcChain.xml><?xml version="1.0" encoding="utf-8"?>
<calcChain xmlns="http://schemas.openxmlformats.org/spreadsheetml/2006/main">
  <c r="L275" i="1" l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" i="1"/>
  <c r="D277" i="1"/>
  <c r="BO277" i="1"/>
  <c r="BK277" i="1"/>
  <c r="BL180" i="1" s="1"/>
  <c r="BM180" i="1" s="1"/>
  <c r="BB277" i="1"/>
  <c r="AX277" i="1"/>
  <c r="AT277" i="1"/>
  <c r="AP277" i="1"/>
  <c r="AL277" i="1"/>
  <c r="AH277" i="1"/>
  <c r="AI179" i="1" s="1"/>
  <c r="AJ179" i="1" s="1"/>
  <c r="AD277" i="1"/>
  <c r="Z277" i="1"/>
  <c r="AA260" i="1" s="1"/>
  <c r="AB260" i="1" s="1"/>
  <c r="V277" i="1"/>
  <c r="R277" i="1"/>
  <c r="S252" i="1" s="1"/>
  <c r="T252" i="1" s="1"/>
  <c r="N277" i="1"/>
  <c r="O270" i="1" s="1"/>
  <c r="P270" i="1" s="1"/>
  <c r="J277" i="1"/>
  <c r="K256" i="1" s="1"/>
  <c r="F277" i="1"/>
  <c r="G263" i="1" s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G112" i="1" l="1"/>
  <c r="G133" i="1"/>
  <c r="AA72" i="1"/>
  <c r="AB72" i="1" s="1"/>
  <c r="G157" i="1"/>
  <c r="AA112" i="1"/>
  <c r="AB112" i="1" s="1"/>
  <c r="G5" i="1"/>
  <c r="G184" i="1"/>
  <c r="AA146" i="1"/>
  <c r="AB146" i="1" s="1"/>
  <c r="G27" i="1"/>
  <c r="G213" i="1"/>
  <c r="AA186" i="1"/>
  <c r="AB186" i="1" s="1"/>
  <c r="G48" i="1"/>
  <c r="G241" i="1"/>
  <c r="AA225" i="1"/>
  <c r="AB225" i="1" s="1"/>
  <c r="AA35" i="1"/>
  <c r="AB35" i="1" s="1"/>
  <c r="G69" i="1"/>
  <c r="G272" i="1"/>
  <c r="AA262" i="1"/>
  <c r="AB262" i="1" s="1"/>
  <c r="G91" i="1"/>
  <c r="AA8" i="1"/>
  <c r="AB8" i="1" s="1"/>
  <c r="AI109" i="1"/>
  <c r="AJ109" i="1" s="1"/>
  <c r="G6" i="1"/>
  <c r="G28" i="1"/>
  <c r="G50" i="1"/>
  <c r="G70" i="1"/>
  <c r="G92" i="1"/>
  <c r="G114" i="1"/>
  <c r="G134" i="1"/>
  <c r="G158" i="1"/>
  <c r="G186" i="1"/>
  <c r="G214" i="1"/>
  <c r="G242" i="1"/>
  <c r="K6" i="1"/>
  <c r="K32" i="1"/>
  <c r="K62" i="1"/>
  <c r="K87" i="1"/>
  <c r="K118" i="1"/>
  <c r="K148" i="1"/>
  <c r="K173" i="1"/>
  <c r="K204" i="1"/>
  <c r="K232" i="1"/>
  <c r="K259" i="1"/>
  <c r="AA15" i="1"/>
  <c r="AB15" i="1" s="1"/>
  <c r="AA47" i="1"/>
  <c r="AB47" i="1" s="1"/>
  <c r="AA86" i="1"/>
  <c r="AB86" i="1" s="1"/>
  <c r="AA121" i="1"/>
  <c r="AB121" i="1" s="1"/>
  <c r="AA160" i="1"/>
  <c r="AB160" i="1" s="1"/>
  <c r="AA199" i="1"/>
  <c r="AB199" i="1" s="1"/>
  <c r="AA234" i="1"/>
  <c r="AB234" i="1" s="1"/>
  <c r="AA273" i="1"/>
  <c r="AB273" i="1" s="1"/>
  <c r="AI147" i="1"/>
  <c r="AJ147" i="1" s="1"/>
  <c r="G8" i="1"/>
  <c r="G29" i="1"/>
  <c r="G51" i="1"/>
  <c r="G72" i="1"/>
  <c r="G93" i="1"/>
  <c r="G115" i="1"/>
  <c r="G136" i="1"/>
  <c r="G159" i="1"/>
  <c r="G189" i="1"/>
  <c r="G216" i="1"/>
  <c r="G245" i="1"/>
  <c r="K11" i="1"/>
  <c r="K35" i="1"/>
  <c r="K63" i="1"/>
  <c r="K95" i="1"/>
  <c r="K119" i="1"/>
  <c r="K149" i="1"/>
  <c r="K181" i="1"/>
  <c r="K205" i="1"/>
  <c r="K235" i="1"/>
  <c r="K267" i="1"/>
  <c r="AA19" i="1"/>
  <c r="AB19" i="1" s="1"/>
  <c r="AA48" i="1"/>
  <c r="AB48" i="1" s="1"/>
  <c r="AA87" i="1"/>
  <c r="AB87" i="1" s="1"/>
  <c r="AA126" i="1"/>
  <c r="AB126" i="1" s="1"/>
  <c r="AA161" i="1"/>
  <c r="AB161" i="1" s="1"/>
  <c r="AA200" i="1"/>
  <c r="AB200" i="1" s="1"/>
  <c r="AA240" i="1"/>
  <c r="AB240" i="1" s="1"/>
  <c r="AA274" i="1"/>
  <c r="AB274" i="1" s="1"/>
  <c r="AI198" i="1"/>
  <c r="AJ198" i="1" s="1"/>
  <c r="K31" i="1"/>
  <c r="K117" i="1"/>
  <c r="K227" i="1"/>
  <c r="G14" i="1"/>
  <c r="G36" i="1"/>
  <c r="G58" i="1"/>
  <c r="G78" i="1"/>
  <c r="G100" i="1"/>
  <c r="G122" i="1"/>
  <c r="G142" i="1"/>
  <c r="G168" i="1"/>
  <c r="G198" i="1"/>
  <c r="G224" i="1"/>
  <c r="G254" i="1"/>
  <c r="K12" i="1"/>
  <c r="K40" i="1"/>
  <c r="K67" i="1"/>
  <c r="K96" i="1"/>
  <c r="K126" i="1"/>
  <c r="K151" i="1"/>
  <c r="K182" i="1"/>
  <c r="K212" i="1"/>
  <c r="K237" i="1"/>
  <c r="K268" i="1"/>
  <c r="AA21" i="1"/>
  <c r="AB21" i="1" s="1"/>
  <c r="AA49" i="1"/>
  <c r="AB49" i="1" s="1"/>
  <c r="AA89" i="1"/>
  <c r="AB89" i="1" s="1"/>
  <c r="AA128" i="1"/>
  <c r="AB128" i="1" s="1"/>
  <c r="AA164" i="1"/>
  <c r="AB164" i="1" s="1"/>
  <c r="AA202" i="1"/>
  <c r="AB202" i="1" s="1"/>
  <c r="AA241" i="1"/>
  <c r="AB241" i="1" s="1"/>
  <c r="AI5" i="1"/>
  <c r="AJ5" i="1" s="1"/>
  <c r="AI243" i="1"/>
  <c r="AJ243" i="1" s="1"/>
  <c r="K55" i="1"/>
  <c r="K171" i="1"/>
  <c r="G16" i="1"/>
  <c r="G37" i="1"/>
  <c r="G59" i="1"/>
  <c r="G80" i="1"/>
  <c r="G101" i="1"/>
  <c r="G123" i="1"/>
  <c r="G144" i="1"/>
  <c r="G169" i="1"/>
  <c r="G199" i="1"/>
  <c r="G226" i="1"/>
  <c r="G255" i="1"/>
  <c r="K13" i="1"/>
  <c r="K43" i="1"/>
  <c r="K75" i="1"/>
  <c r="K99" i="1"/>
  <c r="K127" i="1"/>
  <c r="K159" i="1"/>
  <c r="K183" i="1"/>
  <c r="K213" i="1"/>
  <c r="K245" i="1"/>
  <c r="K269" i="1"/>
  <c r="AA22" i="1"/>
  <c r="AB22" i="1" s="1"/>
  <c r="AA55" i="1"/>
  <c r="AB55" i="1" s="1"/>
  <c r="AA90" i="1"/>
  <c r="AB90" i="1" s="1"/>
  <c r="AA129" i="1"/>
  <c r="AB129" i="1" s="1"/>
  <c r="AA168" i="1"/>
  <c r="AB168" i="1" s="1"/>
  <c r="AA204" i="1"/>
  <c r="AB204" i="1" s="1"/>
  <c r="AA242" i="1"/>
  <c r="AB242" i="1" s="1"/>
  <c r="AI8" i="1"/>
  <c r="AJ8" i="1" s="1"/>
  <c r="AI248" i="1"/>
  <c r="AJ248" i="1" s="1"/>
  <c r="G18" i="1"/>
  <c r="G38" i="1"/>
  <c r="G60" i="1"/>
  <c r="G82" i="1"/>
  <c r="G102" i="1"/>
  <c r="G124" i="1"/>
  <c r="G146" i="1"/>
  <c r="G170" i="1"/>
  <c r="G200" i="1"/>
  <c r="G230" i="1"/>
  <c r="G256" i="1"/>
  <c r="K20" i="1"/>
  <c r="K45" i="1"/>
  <c r="K76" i="1"/>
  <c r="K104" i="1"/>
  <c r="K131" i="1"/>
  <c r="K160" i="1"/>
  <c r="K190" i="1"/>
  <c r="K215" i="1"/>
  <c r="K246" i="1"/>
  <c r="AA2" i="1"/>
  <c r="AB2" i="1" s="1"/>
  <c r="AA31" i="1"/>
  <c r="AB31" i="1" s="1"/>
  <c r="AA64" i="1"/>
  <c r="AB64" i="1" s="1"/>
  <c r="AA103" i="1"/>
  <c r="AB103" i="1" s="1"/>
  <c r="AA143" i="1"/>
  <c r="AB143" i="1" s="1"/>
  <c r="AA177" i="1"/>
  <c r="AB177" i="1" s="1"/>
  <c r="AA217" i="1"/>
  <c r="AB217" i="1" s="1"/>
  <c r="AA256" i="1"/>
  <c r="AB256" i="1" s="1"/>
  <c r="AI19" i="1"/>
  <c r="AJ19" i="1" s="1"/>
  <c r="AI261" i="1"/>
  <c r="AJ261" i="1" s="1"/>
  <c r="K85" i="1"/>
  <c r="K141" i="1"/>
  <c r="K255" i="1"/>
  <c r="G19" i="1"/>
  <c r="G40" i="1"/>
  <c r="G61" i="1"/>
  <c r="G83" i="1"/>
  <c r="G104" i="1"/>
  <c r="G125" i="1"/>
  <c r="G147" i="1"/>
  <c r="G174" i="1"/>
  <c r="G201" i="1"/>
  <c r="G231" i="1"/>
  <c r="G266" i="1"/>
  <c r="K21" i="1"/>
  <c r="K53" i="1"/>
  <c r="K77" i="1"/>
  <c r="K107" i="1"/>
  <c r="K139" i="1"/>
  <c r="K163" i="1"/>
  <c r="K191" i="1"/>
  <c r="K223" i="1"/>
  <c r="K247" i="1"/>
  <c r="AA3" i="1"/>
  <c r="AB3" i="1" s="1"/>
  <c r="AA32" i="1"/>
  <c r="AB32" i="1" s="1"/>
  <c r="AA70" i="1"/>
  <c r="AB70" i="1" s="1"/>
  <c r="AA104" i="1"/>
  <c r="AB104" i="1" s="1"/>
  <c r="AA144" i="1"/>
  <c r="AB144" i="1" s="1"/>
  <c r="AA183" i="1"/>
  <c r="AB183" i="1" s="1"/>
  <c r="AA218" i="1"/>
  <c r="AB218" i="1" s="1"/>
  <c r="AA257" i="1"/>
  <c r="AB257" i="1" s="1"/>
  <c r="AI83" i="1"/>
  <c r="AJ83" i="1" s="1"/>
  <c r="K203" i="1"/>
  <c r="G4" i="1"/>
  <c r="G26" i="1"/>
  <c r="G46" i="1"/>
  <c r="G68" i="1"/>
  <c r="G90" i="1"/>
  <c r="G110" i="1"/>
  <c r="G132" i="1"/>
  <c r="G154" i="1"/>
  <c r="G182" i="1"/>
  <c r="G210" i="1"/>
  <c r="G240" i="1"/>
  <c r="G270" i="1"/>
  <c r="K23" i="1"/>
  <c r="K54" i="1"/>
  <c r="K84" i="1"/>
  <c r="K109" i="1"/>
  <c r="K140" i="1"/>
  <c r="K168" i="1"/>
  <c r="K195" i="1"/>
  <c r="K224" i="1"/>
  <c r="K254" i="1"/>
  <c r="AA5" i="1"/>
  <c r="AB5" i="1" s="1"/>
  <c r="AA34" i="1"/>
  <c r="AB34" i="1" s="1"/>
  <c r="AA71" i="1"/>
  <c r="AB71" i="1" s="1"/>
  <c r="AA106" i="1"/>
  <c r="AB106" i="1" s="1"/>
  <c r="AA145" i="1"/>
  <c r="AB145" i="1" s="1"/>
  <c r="AA185" i="1"/>
  <c r="AB185" i="1" s="1"/>
  <c r="AA220" i="1"/>
  <c r="AB220" i="1" s="1"/>
  <c r="AI107" i="1"/>
  <c r="AJ107" i="1" s="1"/>
  <c r="W270" i="1"/>
  <c r="X270" i="1" s="1"/>
  <c r="W262" i="1"/>
  <c r="X262" i="1" s="1"/>
  <c r="W254" i="1"/>
  <c r="X254" i="1" s="1"/>
  <c r="W246" i="1"/>
  <c r="X246" i="1" s="1"/>
  <c r="W238" i="1"/>
  <c r="X238" i="1" s="1"/>
  <c r="W230" i="1"/>
  <c r="X230" i="1" s="1"/>
  <c r="W222" i="1"/>
  <c r="X222" i="1" s="1"/>
  <c r="W214" i="1"/>
  <c r="X214" i="1" s="1"/>
  <c r="W206" i="1"/>
  <c r="X206" i="1" s="1"/>
  <c r="W198" i="1"/>
  <c r="X198" i="1" s="1"/>
  <c r="W190" i="1"/>
  <c r="X190" i="1" s="1"/>
  <c r="W182" i="1"/>
  <c r="X182" i="1" s="1"/>
  <c r="W174" i="1"/>
  <c r="X174" i="1" s="1"/>
  <c r="W166" i="1"/>
  <c r="X166" i="1" s="1"/>
  <c r="W158" i="1"/>
  <c r="X158" i="1" s="1"/>
  <c r="W150" i="1"/>
  <c r="X150" i="1" s="1"/>
  <c r="W142" i="1"/>
  <c r="X142" i="1" s="1"/>
  <c r="W134" i="1"/>
  <c r="X134" i="1" s="1"/>
  <c r="W126" i="1"/>
  <c r="X126" i="1" s="1"/>
  <c r="W118" i="1"/>
  <c r="X118" i="1" s="1"/>
  <c r="W110" i="1"/>
  <c r="X110" i="1" s="1"/>
  <c r="W102" i="1"/>
  <c r="X102" i="1" s="1"/>
  <c r="W94" i="1"/>
  <c r="X94" i="1" s="1"/>
  <c r="W86" i="1"/>
  <c r="X86" i="1" s="1"/>
  <c r="W78" i="1"/>
  <c r="X78" i="1" s="1"/>
  <c r="W70" i="1"/>
  <c r="X70" i="1" s="1"/>
  <c r="W62" i="1"/>
  <c r="X62" i="1" s="1"/>
  <c r="W54" i="1"/>
  <c r="X54" i="1" s="1"/>
  <c r="W46" i="1"/>
  <c r="X46" i="1" s="1"/>
  <c r="W38" i="1"/>
  <c r="X38" i="1" s="1"/>
  <c r="W30" i="1"/>
  <c r="X30" i="1" s="1"/>
  <c r="W22" i="1"/>
  <c r="X22" i="1" s="1"/>
  <c r="W14" i="1"/>
  <c r="X14" i="1" s="1"/>
  <c r="W6" i="1"/>
  <c r="X6" i="1" s="1"/>
  <c r="W275" i="1"/>
  <c r="X275" i="1" s="1"/>
  <c r="W267" i="1"/>
  <c r="X267" i="1" s="1"/>
  <c r="W259" i="1"/>
  <c r="X259" i="1" s="1"/>
  <c r="W251" i="1"/>
  <c r="X251" i="1" s="1"/>
  <c r="W243" i="1"/>
  <c r="X243" i="1" s="1"/>
  <c r="W235" i="1"/>
  <c r="X235" i="1" s="1"/>
  <c r="W227" i="1"/>
  <c r="X227" i="1" s="1"/>
  <c r="W219" i="1"/>
  <c r="X219" i="1" s="1"/>
  <c r="W211" i="1"/>
  <c r="X211" i="1" s="1"/>
  <c r="W203" i="1"/>
  <c r="X203" i="1" s="1"/>
  <c r="W195" i="1"/>
  <c r="X195" i="1" s="1"/>
  <c r="W187" i="1"/>
  <c r="X187" i="1" s="1"/>
  <c r="W179" i="1"/>
  <c r="X179" i="1" s="1"/>
  <c r="W171" i="1"/>
  <c r="X171" i="1" s="1"/>
  <c r="W163" i="1"/>
  <c r="X163" i="1" s="1"/>
  <c r="W155" i="1"/>
  <c r="X155" i="1" s="1"/>
  <c r="W147" i="1"/>
  <c r="X147" i="1" s="1"/>
  <c r="W139" i="1"/>
  <c r="X139" i="1" s="1"/>
  <c r="W131" i="1"/>
  <c r="X131" i="1" s="1"/>
  <c r="W123" i="1"/>
  <c r="X123" i="1" s="1"/>
  <c r="W115" i="1"/>
  <c r="X115" i="1" s="1"/>
  <c r="W107" i="1"/>
  <c r="X107" i="1" s="1"/>
  <c r="W99" i="1"/>
  <c r="X99" i="1" s="1"/>
  <c r="W91" i="1"/>
  <c r="X91" i="1" s="1"/>
  <c r="W83" i="1"/>
  <c r="X83" i="1" s="1"/>
  <c r="W75" i="1"/>
  <c r="X75" i="1" s="1"/>
  <c r="W67" i="1"/>
  <c r="X67" i="1" s="1"/>
  <c r="W59" i="1"/>
  <c r="X59" i="1" s="1"/>
  <c r="W51" i="1"/>
  <c r="X51" i="1" s="1"/>
  <c r="W43" i="1"/>
  <c r="X43" i="1" s="1"/>
  <c r="W35" i="1"/>
  <c r="X35" i="1" s="1"/>
  <c r="W27" i="1"/>
  <c r="X27" i="1" s="1"/>
  <c r="W19" i="1"/>
  <c r="X19" i="1" s="1"/>
  <c r="W11" i="1"/>
  <c r="X11" i="1" s="1"/>
  <c r="W3" i="1"/>
  <c r="X3" i="1" s="1"/>
  <c r="W271" i="1"/>
  <c r="X271" i="1" s="1"/>
  <c r="W260" i="1"/>
  <c r="X260" i="1" s="1"/>
  <c r="W249" i="1"/>
  <c r="X249" i="1" s="1"/>
  <c r="W239" i="1"/>
  <c r="X239" i="1" s="1"/>
  <c r="W228" i="1"/>
  <c r="X228" i="1" s="1"/>
  <c r="W217" i="1"/>
  <c r="X217" i="1" s="1"/>
  <c r="W207" i="1"/>
  <c r="X207" i="1" s="1"/>
  <c r="W196" i="1"/>
  <c r="X196" i="1" s="1"/>
  <c r="W185" i="1"/>
  <c r="X185" i="1" s="1"/>
  <c r="W175" i="1"/>
  <c r="X175" i="1" s="1"/>
  <c r="W164" i="1"/>
  <c r="X164" i="1" s="1"/>
  <c r="W153" i="1"/>
  <c r="X153" i="1" s="1"/>
  <c r="W143" i="1"/>
  <c r="X143" i="1" s="1"/>
  <c r="W132" i="1"/>
  <c r="X132" i="1" s="1"/>
  <c r="W121" i="1"/>
  <c r="X121" i="1" s="1"/>
  <c r="W111" i="1"/>
  <c r="X111" i="1" s="1"/>
  <c r="W100" i="1"/>
  <c r="X100" i="1" s="1"/>
  <c r="W89" i="1"/>
  <c r="X89" i="1" s="1"/>
  <c r="W79" i="1"/>
  <c r="X79" i="1" s="1"/>
  <c r="W68" i="1"/>
  <c r="X68" i="1" s="1"/>
  <c r="W57" i="1"/>
  <c r="X57" i="1" s="1"/>
  <c r="W47" i="1"/>
  <c r="X47" i="1" s="1"/>
  <c r="W36" i="1"/>
  <c r="X36" i="1" s="1"/>
  <c r="W25" i="1"/>
  <c r="X25" i="1" s="1"/>
  <c r="W15" i="1"/>
  <c r="X15" i="1" s="1"/>
  <c r="W4" i="1"/>
  <c r="X4" i="1" s="1"/>
  <c r="W269" i="1"/>
  <c r="X269" i="1" s="1"/>
  <c r="W258" i="1"/>
  <c r="X258" i="1" s="1"/>
  <c r="W248" i="1"/>
  <c r="X248" i="1" s="1"/>
  <c r="W237" i="1"/>
  <c r="X237" i="1" s="1"/>
  <c r="W226" i="1"/>
  <c r="X226" i="1" s="1"/>
  <c r="W216" i="1"/>
  <c r="X216" i="1" s="1"/>
  <c r="W205" i="1"/>
  <c r="X205" i="1" s="1"/>
  <c r="W194" i="1"/>
  <c r="X194" i="1" s="1"/>
  <c r="W184" i="1"/>
  <c r="X184" i="1" s="1"/>
  <c r="W173" i="1"/>
  <c r="X173" i="1" s="1"/>
  <c r="W162" i="1"/>
  <c r="X162" i="1" s="1"/>
  <c r="W152" i="1"/>
  <c r="X152" i="1" s="1"/>
  <c r="W141" i="1"/>
  <c r="X141" i="1" s="1"/>
  <c r="W130" i="1"/>
  <c r="X130" i="1" s="1"/>
  <c r="W120" i="1"/>
  <c r="X120" i="1" s="1"/>
  <c r="W109" i="1"/>
  <c r="X109" i="1" s="1"/>
  <c r="W98" i="1"/>
  <c r="X98" i="1" s="1"/>
  <c r="W88" i="1"/>
  <c r="X88" i="1" s="1"/>
  <c r="W77" i="1"/>
  <c r="X77" i="1" s="1"/>
  <c r="W66" i="1"/>
  <c r="X66" i="1" s="1"/>
  <c r="W56" i="1"/>
  <c r="X56" i="1" s="1"/>
  <c r="W45" i="1"/>
  <c r="X45" i="1" s="1"/>
  <c r="W34" i="1"/>
  <c r="X34" i="1" s="1"/>
  <c r="W24" i="1"/>
  <c r="X24" i="1" s="1"/>
  <c r="W13" i="1"/>
  <c r="X13" i="1" s="1"/>
  <c r="W2" i="1"/>
  <c r="X2" i="1" s="1"/>
  <c r="W268" i="1"/>
  <c r="X268" i="1" s="1"/>
  <c r="W255" i="1"/>
  <c r="X255" i="1" s="1"/>
  <c r="W241" i="1"/>
  <c r="X241" i="1" s="1"/>
  <c r="W225" i="1"/>
  <c r="X225" i="1" s="1"/>
  <c r="W212" i="1"/>
  <c r="X212" i="1" s="1"/>
  <c r="W199" i="1"/>
  <c r="X199" i="1" s="1"/>
  <c r="W183" i="1"/>
  <c r="X183" i="1" s="1"/>
  <c r="W169" i="1"/>
  <c r="X169" i="1" s="1"/>
  <c r="W156" i="1"/>
  <c r="X156" i="1" s="1"/>
  <c r="W140" i="1"/>
  <c r="X140" i="1" s="1"/>
  <c r="W127" i="1"/>
  <c r="X127" i="1" s="1"/>
  <c r="W113" i="1"/>
  <c r="X113" i="1" s="1"/>
  <c r="W97" i="1"/>
  <c r="X97" i="1" s="1"/>
  <c r="W84" i="1"/>
  <c r="X84" i="1" s="1"/>
  <c r="W71" i="1"/>
  <c r="X71" i="1" s="1"/>
  <c r="W55" i="1"/>
  <c r="X55" i="1" s="1"/>
  <c r="W41" i="1"/>
  <c r="X41" i="1" s="1"/>
  <c r="W28" i="1"/>
  <c r="X28" i="1" s="1"/>
  <c r="W12" i="1"/>
  <c r="X12" i="1" s="1"/>
  <c r="W274" i="1"/>
  <c r="X274" i="1" s="1"/>
  <c r="W261" i="1"/>
  <c r="X261" i="1" s="1"/>
  <c r="W245" i="1"/>
  <c r="X245" i="1" s="1"/>
  <c r="W232" i="1"/>
  <c r="X232" i="1" s="1"/>
  <c r="W218" i="1"/>
  <c r="X218" i="1" s="1"/>
  <c r="W202" i="1"/>
  <c r="X202" i="1" s="1"/>
  <c r="W189" i="1"/>
  <c r="X189" i="1" s="1"/>
  <c r="W176" i="1"/>
  <c r="X176" i="1" s="1"/>
  <c r="W160" i="1"/>
  <c r="X160" i="1" s="1"/>
  <c r="W146" i="1"/>
  <c r="X146" i="1" s="1"/>
  <c r="W133" i="1"/>
  <c r="X133" i="1" s="1"/>
  <c r="W117" i="1"/>
  <c r="X117" i="1" s="1"/>
  <c r="W104" i="1"/>
  <c r="X104" i="1" s="1"/>
  <c r="W90" i="1"/>
  <c r="X90" i="1" s="1"/>
  <c r="W74" i="1"/>
  <c r="X74" i="1" s="1"/>
  <c r="W61" i="1"/>
  <c r="X61" i="1" s="1"/>
  <c r="W48" i="1"/>
  <c r="X48" i="1" s="1"/>
  <c r="W32" i="1"/>
  <c r="X32" i="1" s="1"/>
  <c r="W18" i="1"/>
  <c r="X18" i="1" s="1"/>
  <c r="W5" i="1"/>
  <c r="X5" i="1" s="1"/>
  <c r="W273" i="1"/>
  <c r="X273" i="1" s="1"/>
  <c r="W257" i="1"/>
  <c r="X257" i="1" s="1"/>
  <c r="W244" i="1"/>
  <c r="X244" i="1" s="1"/>
  <c r="W231" i="1"/>
  <c r="X231" i="1" s="1"/>
  <c r="W215" i="1"/>
  <c r="X215" i="1" s="1"/>
  <c r="W201" i="1"/>
  <c r="X201" i="1" s="1"/>
  <c r="W188" i="1"/>
  <c r="X188" i="1" s="1"/>
  <c r="W172" i="1"/>
  <c r="X172" i="1" s="1"/>
  <c r="W159" i="1"/>
  <c r="X159" i="1" s="1"/>
  <c r="W145" i="1"/>
  <c r="X145" i="1" s="1"/>
  <c r="W129" i="1"/>
  <c r="X129" i="1" s="1"/>
  <c r="W116" i="1"/>
  <c r="X116" i="1" s="1"/>
  <c r="W103" i="1"/>
  <c r="X103" i="1" s="1"/>
  <c r="W87" i="1"/>
  <c r="X87" i="1" s="1"/>
  <c r="W73" i="1"/>
  <c r="X73" i="1" s="1"/>
  <c r="W60" i="1"/>
  <c r="X60" i="1" s="1"/>
  <c r="W44" i="1"/>
  <c r="X44" i="1" s="1"/>
  <c r="W31" i="1"/>
  <c r="X31" i="1" s="1"/>
  <c r="W17" i="1"/>
  <c r="X17" i="1" s="1"/>
  <c r="W272" i="1"/>
  <c r="X272" i="1" s="1"/>
  <c r="W256" i="1"/>
  <c r="X256" i="1" s="1"/>
  <c r="W242" i="1"/>
  <c r="X242" i="1" s="1"/>
  <c r="W229" i="1"/>
  <c r="X229" i="1" s="1"/>
  <c r="W213" i="1"/>
  <c r="X213" i="1" s="1"/>
  <c r="W200" i="1"/>
  <c r="X200" i="1" s="1"/>
  <c r="W186" i="1"/>
  <c r="X186" i="1" s="1"/>
  <c r="W170" i="1"/>
  <c r="X170" i="1" s="1"/>
  <c r="W157" i="1"/>
  <c r="X157" i="1" s="1"/>
  <c r="W144" i="1"/>
  <c r="X144" i="1" s="1"/>
  <c r="W128" i="1"/>
  <c r="X128" i="1" s="1"/>
  <c r="W114" i="1"/>
  <c r="X114" i="1" s="1"/>
  <c r="W101" i="1"/>
  <c r="X101" i="1" s="1"/>
  <c r="W85" i="1"/>
  <c r="X85" i="1" s="1"/>
  <c r="W72" i="1"/>
  <c r="X72" i="1" s="1"/>
  <c r="W58" i="1"/>
  <c r="X58" i="1" s="1"/>
  <c r="W42" i="1"/>
  <c r="X42" i="1" s="1"/>
  <c r="W29" i="1"/>
  <c r="X29" i="1" s="1"/>
  <c r="W16" i="1"/>
  <c r="X16" i="1" s="1"/>
  <c r="O105" i="1"/>
  <c r="P105" i="1" s="1"/>
  <c r="O217" i="1"/>
  <c r="P217" i="1" s="1"/>
  <c r="S28" i="1"/>
  <c r="T28" i="1" s="1"/>
  <c r="S143" i="1"/>
  <c r="T143" i="1" s="1"/>
  <c r="W10" i="1"/>
  <c r="X10" i="1" s="1"/>
  <c r="AE275" i="1"/>
  <c r="AF275" i="1" s="1"/>
  <c r="AE267" i="1"/>
  <c r="AF267" i="1" s="1"/>
  <c r="AE259" i="1"/>
  <c r="AF259" i="1" s="1"/>
  <c r="AE251" i="1"/>
  <c r="AF251" i="1" s="1"/>
  <c r="AE243" i="1"/>
  <c r="AF243" i="1" s="1"/>
  <c r="AE235" i="1"/>
  <c r="AF235" i="1" s="1"/>
  <c r="AE227" i="1"/>
  <c r="AF227" i="1" s="1"/>
  <c r="AE219" i="1"/>
  <c r="AF219" i="1" s="1"/>
  <c r="AE211" i="1"/>
  <c r="AF211" i="1" s="1"/>
  <c r="AE203" i="1"/>
  <c r="AF203" i="1" s="1"/>
  <c r="AE195" i="1"/>
  <c r="AF195" i="1" s="1"/>
  <c r="AE187" i="1"/>
  <c r="AF187" i="1" s="1"/>
  <c r="AE179" i="1"/>
  <c r="AF179" i="1" s="1"/>
  <c r="AE171" i="1"/>
  <c r="AF171" i="1" s="1"/>
  <c r="AE273" i="1"/>
  <c r="AF273" i="1" s="1"/>
  <c r="AE265" i="1"/>
  <c r="AF265" i="1" s="1"/>
  <c r="AE257" i="1"/>
  <c r="AF257" i="1" s="1"/>
  <c r="AE249" i="1"/>
  <c r="AF249" i="1" s="1"/>
  <c r="AE241" i="1"/>
  <c r="AF241" i="1" s="1"/>
  <c r="AE233" i="1"/>
  <c r="AF233" i="1" s="1"/>
  <c r="AE225" i="1"/>
  <c r="AF225" i="1" s="1"/>
  <c r="AE217" i="1"/>
  <c r="AF217" i="1" s="1"/>
  <c r="AE209" i="1"/>
  <c r="AF209" i="1" s="1"/>
  <c r="AE201" i="1"/>
  <c r="AF201" i="1" s="1"/>
  <c r="AE193" i="1"/>
  <c r="AF193" i="1" s="1"/>
  <c r="AE185" i="1"/>
  <c r="AF185" i="1" s="1"/>
  <c r="AE177" i="1"/>
  <c r="AF177" i="1" s="1"/>
  <c r="AE169" i="1"/>
  <c r="AF169" i="1" s="1"/>
  <c r="AE161" i="1"/>
  <c r="AF161" i="1" s="1"/>
  <c r="AE153" i="1"/>
  <c r="AF153" i="1" s="1"/>
  <c r="AE145" i="1"/>
  <c r="AF145" i="1" s="1"/>
  <c r="AE137" i="1"/>
  <c r="AF137" i="1" s="1"/>
  <c r="AE129" i="1"/>
  <c r="AF129" i="1" s="1"/>
  <c r="AE121" i="1"/>
  <c r="AF121" i="1" s="1"/>
  <c r="AE113" i="1"/>
  <c r="AF113" i="1" s="1"/>
  <c r="AE105" i="1"/>
  <c r="AF105" i="1" s="1"/>
  <c r="AE97" i="1"/>
  <c r="AF97" i="1" s="1"/>
  <c r="AE89" i="1"/>
  <c r="AF89" i="1" s="1"/>
  <c r="AE81" i="1"/>
  <c r="AF81" i="1" s="1"/>
  <c r="AE73" i="1"/>
  <c r="AF73" i="1" s="1"/>
  <c r="AE65" i="1"/>
  <c r="AF65" i="1" s="1"/>
  <c r="AE57" i="1"/>
  <c r="AF57" i="1" s="1"/>
  <c r="AE49" i="1"/>
  <c r="AF49" i="1" s="1"/>
  <c r="AE41" i="1"/>
  <c r="AF41" i="1" s="1"/>
  <c r="AE33" i="1"/>
  <c r="AF33" i="1" s="1"/>
  <c r="AE270" i="1"/>
  <c r="AF270" i="1" s="1"/>
  <c r="AE262" i="1"/>
  <c r="AF262" i="1" s="1"/>
  <c r="AE254" i="1"/>
  <c r="AF254" i="1" s="1"/>
  <c r="AE246" i="1"/>
  <c r="AF246" i="1" s="1"/>
  <c r="AE238" i="1"/>
  <c r="AF238" i="1" s="1"/>
  <c r="AE230" i="1"/>
  <c r="AF230" i="1" s="1"/>
  <c r="AE222" i="1"/>
  <c r="AF222" i="1" s="1"/>
  <c r="AE214" i="1"/>
  <c r="AF214" i="1" s="1"/>
  <c r="AE206" i="1"/>
  <c r="AF206" i="1" s="1"/>
  <c r="AE198" i="1"/>
  <c r="AF198" i="1" s="1"/>
  <c r="AE190" i="1"/>
  <c r="AF190" i="1" s="1"/>
  <c r="AE182" i="1"/>
  <c r="AF182" i="1" s="1"/>
  <c r="AE174" i="1"/>
  <c r="AF174" i="1" s="1"/>
  <c r="AE166" i="1"/>
  <c r="AF166" i="1" s="1"/>
  <c r="AE158" i="1"/>
  <c r="AF158" i="1" s="1"/>
  <c r="AE150" i="1"/>
  <c r="AF150" i="1" s="1"/>
  <c r="AE142" i="1"/>
  <c r="AF142" i="1" s="1"/>
  <c r="AE134" i="1"/>
  <c r="AF134" i="1" s="1"/>
  <c r="AE126" i="1"/>
  <c r="AF126" i="1" s="1"/>
  <c r="AE118" i="1"/>
  <c r="AF118" i="1" s="1"/>
  <c r="AE110" i="1"/>
  <c r="AF110" i="1" s="1"/>
  <c r="AE102" i="1"/>
  <c r="AF102" i="1" s="1"/>
  <c r="AE94" i="1"/>
  <c r="AF94" i="1" s="1"/>
  <c r="AE86" i="1"/>
  <c r="AF86" i="1" s="1"/>
  <c r="AE78" i="1"/>
  <c r="AF78" i="1" s="1"/>
  <c r="AE70" i="1"/>
  <c r="AF70" i="1" s="1"/>
  <c r="AE62" i="1"/>
  <c r="AF62" i="1" s="1"/>
  <c r="AE54" i="1"/>
  <c r="AF54" i="1" s="1"/>
  <c r="AE46" i="1"/>
  <c r="AF46" i="1" s="1"/>
  <c r="AE38" i="1"/>
  <c r="AF38" i="1" s="1"/>
  <c r="AE272" i="1"/>
  <c r="AF272" i="1" s="1"/>
  <c r="AE260" i="1"/>
  <c r="AF260" i="1" s="1"/>
  <c r="AE247" i="1"/>
  <c r="AF247" i="1" s="1"/>
  <c r="AE234" i="1"/>
  <c r="AF234" i="1" s="1"/>
  <c r="AE221" i="1"/>
  <c r="AF221" i="1" s="1"/>
  <c r="AE208" i="1"/>
  <c r="AF208" i="1" s="1"/>
  <c r="AE196" i="1"/>
  <c r="AF196" i="1" s="1"/>
  <c r="AE183" i="1"/>
  <c r="AF183" i="1" s="1"/>
  <c r="AE170" i="1"/>
  <c r="AF170" i="1" s="1"/>
  <c r="AE159" i="1"/>
  <c r="AF159" i="1" s="1"/>
  <c r="AE271" i="1"/>
  <c r="AF271" i="1" s="1"/>
  <c r="AE258" i="1"/>
  <c r="AF258" i="1" s="1"/>
  <c r="AE245" i="1"/>
  <c r="AF245" i="1" s="1"/>
  <c r="AE232" i="1"/>
  <c r="AF232" i="1" s="1"/>
  <c r="AE264" i="1"/>
  <c r="AF264" i="1" s="1"/>
  <c r="AE252" i="1"/>
  <c r="AF252" i="1" s="1"/>
  <c r="AE239" i="1"/>
  <c r="AF239" i="1" s="1"/>
  <c r="AE226" i="1"/>
  <c r="AF226" i="1" s="1"/>
  <c r="AE266" i="1"/>
  <c r="AF266" i="1" s="1"/>
  <c r="AE244" i="1"/>
  <c r="AF244" i="1" s="1"/>
  <c r="AE224" i="1"/>
  <c r="AF224" i="1" s="1"/>
  <c r="AE210" i="1"/>
  <c r="AF210" i="1" s="1"/>
  <c r="AE194" i="1"/>
  <c r="AF194" i="1" s="1"/>
  <c r="AE180" i="1"/>
  <c r="AF180" i="1" s="1"/>
  <c r="AE165" i="1"/>
  <c r="AF165" i="1" s="1"/>
  <c r="AE154" i="1"/>
  <c r="AF154" i="1" s="1"/>
  <c r="AE143" i="1"/>
  <c r="AF143" i="1" s="1"/>
  <c r="AE132" i="1"/>
  <c r="AF132" i="1" s="1"/>
  <c r="AE122" i="1"/>
  <c r="AF122" i="1" s="1"/>
  <c r="AE111" i="1"/>
  <c r="AF111" i="1" s="1"/>
  <c r="AE100" i="1"/>
  <c r="AF100" i="1" s="1"/>
  <c r="AE90" i="1"/>
  <c r="AF90" i="1" s="1"/>
  <c r="AE79" i="1"/>
  <c r="AF79" i="1" s="1"/>
  <c r="AE68" i="1"/>
  <c r="AF68" i="1" s="1"/>
  <c r="AE58" i="1"/>
  <c r="AF58" i="1" s="1"/>
  <c r="AE47" i="1"/>
  <c r="AF47" i="1" s="1"/>
  <c r="AE36" i="1"/>
  <c r="AF36" i="1" s="1"/>
  <c r="AE27" i="1"/>
  <c r="AF27" i="1" s="1"/>
  <c r="AE19" i="1"/>
  <c r="AF19" i="1" s="1"/>
  <c r="AE11" i="1"/>
  <c r="AF11" i="1" s="1"/>
  <c r="AE3" i="1"/>
  <c r="AF3" i="1" s="1"/>
  <c r="AE261" i="1"/>
  <c r="AF261" i="1" s="1"/>
  <c r="AE240" i="1"/>
  <c r="AF240" i="1" s="1"/>
  <c r="AE220" i="1"/>
  <c r="AF220" i="1" s="1"/>
  <c r="AE205" i="1"/>
  <c r="AF205" i="1" s="1"/>
  <c r="AE191" i="1"/>
  <c r="AF191" i="1" s="1"/>
  <c r="AE176" i="1"/>
  <c r="AF176" i="1" s="1"/>
  <c r="AE163" i="1"/>
  <c r="AF163" i="1" s="1"/>
  <c r="AE151" i="1"/>
  <c r="AF151" i="1" s="1"/>
  <c r="AE140" i="1"/>
  <c r="AF140" i="1" s="1"/>
  <c r="AE130" i="1"/>
  <c r="AF130" i="1" s="1"/>
  <c r="AE119" i="1"/>
  <c r="AF119" i="1" s="1"/>
  <c r="AE108" i="1"/>
  <c r="AF108" i="1" s="1"/>
  <c r="AE98" i="1"/>
  <c r="AF98" i="1" s="1"/>
  <c r="AE87" i="1"/>
  <c r="AF87" i="1" s="1"/>
  <c r="AE76" i="1"/>
  <c r="AF76" i="1" s="1"/>
  <c r="AE66" i="1"/>
  <c r="AF66" i="1" s="1"/>
  <c r="AE55" i="1"/>
  <c r="AF55" i="1" s="1"/>
  <c r="AE44" i="1"/>
  <c r="AF44" i="1" s="1"/>
  <c r="AE34" i="1"/>
  <c r="AF34" i="1" s="1"/>
  <c r="AE25" i="1"/>
  <c r="AF25" i="1" s="1"/>
  <c r="AE17" i="1"/>
  <c r="AF17" i="1" s="1"/>
  <c r="AE9" i="1"/>
  <c r="AF9" i="1" s="1"/>
  <c r="AE274" i="1"/>
  <c r="AF274" i="1" s="1"/>
  <c r="AE248" i="1"/>
  <c r="AF248" i="1" s="1"/>
  <c r="AE218" i="1"/>
  <c r="AF218" i="1" s="1"/>
  <c r="AE200" i="1"/>
  <c r="AF200" i="1" s="1"/>
  <c r="AE181" i="1"/>
  <c r="AF181" i="1" s="1"/>
  <c r="AE162" i="1"/>
  <c r="AF162" i="1" s="1"/>
  <c r="AE147" i="1"/>
  <c r="AF147" i="1" s="1"/>
  <c r="AE133" i="1"/>
  <c r="AF133" i="1" s="1"/>
  <c r="AE117" i="1"/>
  <c r="AF117" i="1" s="1"/>
  <c r="AE263" i="1"/>
  <c r="AF263" i="1" s="1"/>
  <c r="AE236" i="1"/>
  <c r="AF236" i="1" s="1"/>
  <c r="AE213" i="1"/>
  <c r="AF213" i="1" s="1"/>
  <c r="AE192" i="1"/>
  <c r="AF192" i="1" s="1"/>
  <c r="AE173" i="1"/>
  <c r="AF173" i="1" s="1"/>
  <c r="AE156" i="1"/>
  <c r="AF156" i="1" s="1"/>
  <c r="AE141" i="1"/>
  <c r="AF141" i="1" s="1"/>
  <c r="AE127" i="1"/>
  <c r="AF127" i="1" s="1"/>
  <c r="AE256" i="1"/>
  <c r="AF256" i="1" s="1"/>
  <c r="AE231" i="1"/>
  <c r="AF231" i="1" s="1"/>
  <c r="AE212" i="1"/>
  <c r="AF212" i="1" s="1"/>
  <c r="AE189" i="1"/>
  <c r="AF189" i="1" s="1"/>
  <c r="AE172" i="1"/>
  <c r="AF172" i="1" s="1"/>
  <c r="AE155" i="1"/>
  <c r="AF155" i="1" s="1"/>
  <c r="AE139" i="1"/>
  <c r="AF139" i="1" s="1"/>
  <c r="AE125" i="1"/>
  <c r="AF125" i="1" s="1"/>
  <c r="AE112" i="1"/>
  <c r="AF112" i="1" s="1"/>
  <c r="AE96" i="1"/>
  <c r="AF96" i="1" s="1"/>
  <c r="AE83" i="1"/>
  <c r="AF83" i="1" s="1"/>
  <c r="AE69" i="1"/>
  <c r="AF69" i="1" s="1"/>
  <c r="AE53" i="1"/>
  <c r="AF53" i="1" s="1"/>
  <c r="AE40" i="1"/>
  <c r="AF40" i="1" s="1"/>
  <c r="AE28" i="1"/>
  <c r="AF28" i="1" s="1"/>
  <c r="AE16" i="1"/>
  <c r="AF16" i="1" s="1"/>
  <c r="AE6" i="1"/>
  <c r="AF6" i="1" s="1"/>
  <c r="AE250" i="1"/>
  <c r="AF250" i="1" s="1"/>
  <c r="AE223" i="1"/>
  <c r="AF223" i="1" s="1"/>
  <c r="AE202" i="1"/>
  <c r="AF202" i="1" s="1"/>
  <c r="AE184" i="1"/>
  <c r="AF184" i="1" s="1"/>
  <c r="AE164" i="1"/>
  <c r="AF164" i="1" s="1"/>
  <c r="AE148" i="1"/>
  <c r="AF148" i="1" s="1"/>
  <c r="AE135" i="1"/>
  <c r="AF135" i="1" s="1"/>
  <c r="AE120" i="1"/>
  <c r="AF120" i="1" s="1"/>
  <c r="AE106" i="1"/>
  <c r="AF106" i="1" s="1"/>
  <c r="AE92" i="1"/>
  <c r="AF92" i="1" s="1"/>
  <c r="AE77" i="1"/>
  <c r="AF77" i="1" s="1"/>
  <c r="AE63" i="1"/>
  <c r="AF63" i="1" s="1"/>
  <c r="AE50" i="1"/>
  <c r="AF50" i="1" s="1"/>
  <c r="AE35" i="1"/>
  <c r="AF35" i="1" s="1"/>
  <c r="AE23" i="1"/>
  <c r="AF23" i="1" s="1"/>
  <c r="AE13" i="1"/>
  <c r="AF13" i="1" s="1"/>
  <c r="AE2" i="1"/>
  <c r="AF2" i="1" s="1"/>
  <c r="AE255" i="1"/>
  <c r="AF255" i="1" s="1"/>
  <c r="AE207" i="1"/>
  <c r="AF207" i="1" s="1"/>
  <c r="AE168" i="1"/>
  <c r="AF168" i="1" s="1"/>
  <c r="AE138" i="1"/>
  <c r="AF138" i="1" s="1"/>
  <c r="AE114" i="1"/>
  <c r="AF114" i="1" s="1"/>
  <c r="AE93" i="1"/>
  <c r="AF93" i="1" s="1"/>
  <c r="AE74" i="1"/>
  <c r="AF74" i="1" s="1"/>
  <c r="AE56" i="1"/>
  <c r="AF56" i="1" s="1"/>
  <c r="AE37" i="1"/>
  <c r="AF37" i="1" s="1"/>
  <c r="AE21" i="1"/>
  <c r="AF21" i="1" s="1"/>
  <c r="AE7" i="1"/>
  <c r="AF7" i="1" s="1"/>
  <c r="AE253" i="1"/>
  <c r="AF253" i="1" s="1"/>
  <c r="AE204" i="1"/>
  <c r="AF204" i="1" s="1"/>
  <c r="AE167" i="1"/>
  <c r="AF167" i="1" s="1"/>
  <c r="AE136" i="1"/>
  <c r="AF136" i="1" s="1"/>
  <c r="AE109" i="1"/>
  <c r="AF109" i="1" s="1"/>
  <c r="AE91" i="1"/>
  <c r="AF91" i="1" s="1"/>
  <c r="AE72" i="1"/>
  <c r="AF72" i="1" s="1"/>
  <c r="AE52" i="1"/>
  <c r="AF52" i="1" s="1"/>
  <c r="AE32" i="1"/>
  <c r="AF32" i="1" s="1"/>
  <c r="AE20" i="1"/>
  <c r="AF20" i="1" s="1"/>
  <c r="AE5" i="1"/>
  <c r="AF5" i="1" s="1"/>
  <c r="AE229" i="1"/>
  <c r="AF229" i="1" s="1"/>
  <c r="AE178" i="1"/>
  <c r="AF178" i="1" s="1"/>
  <c r="AE131" i="1"/>
  <c r="AF131" i="1" s="1"/>
  <c r="AE103" i="1"/>
  <c r="AF103" i="1" s="1"/>
  <c r="AE80" i="1"/>
  <c r="AF80" i="1" s="1"/>
  <c r="AE51" i="1"/>
  <c r="AF51" i="1" s="1"/>
  <c r="AE29" i="1"/>
  <c r="AF29" i="1" s="1"/>
  <c r="AE10" i="1"/>
  <c r="AF10" i="1" s="1"/>
  <c r="AE228" i="1"/>
  <c r="AF228" i="1" s="1"/>
  <c r="AE175" i="1"/>
  <c r="AF175" i="1" s="1"/>
  <c r="AE128" i="1"/>
  <c r="AF128" i="1" s="1"/>
  <c r="AE101" i="1"/>
  <c r="AF101" i="1" s="1"/>
  <c r="AE75" i="1"/>
  <c r="AF75" i="1" s="1"/>
  <c r="AE48" i="1"/>
  <c r="AF48" i="1" s="1"/>
  <c r="AE26" i="1"/>
  <c r="AF26" i="1" s="1"/>
  <c r="AE8" i="1"/>
  <c r="AF8" i="1" s="1"/>
  <c r="AE216" i="1"/>
  <c r="AF216" i="1" s="1"/>
  <c r="AE160" i="1"/>
  <c r="AF160" i="1" s="1"/>
  <c r="AE124" i="1"/>
  <c r="AF124" i="1" s="1"/>
  <c r="AE99" i="1"/>
  <c r="AF99" i="1" s="1"/>
  <c r="AE71" i="1"/>
  <c r="AF71" i="1" s="1"/>
  <c r="AE45" i="1"/>
  <c r="AF45" i="1" s="1"/>
  <c r="AE24" i="1"/>
  <c r="AF24" i="1" s="1"/>
  <c r="AE4" i="1"/>
  <c r="AF4" i="1" s="1"/>
  <c r="AE215" i="1"/>
  <c r="AF215" i="1" s="1"/>
  <c r="AE157" i="1"/>
  <c r="AF157" i="1" s="1"/>
  <c r="AE123" i="1"/>
  <c r="AF123" i="1" s="1"/>
  <c r="AE95" i="1"/>
  <c r="AF95" i="1" s="1"/>
  <c r="AE67" i="1"/>
  <c r="AF67" i="1" s="1"/>
  <c r="AE43" i="1"/>
  <c r="AF43" i="1" s="1"/>
  <c r="AE22" i="1"/>
  <c r="AF22" i="1" s="1"/>
  <c r="AE269" i="1"/>
  <c r="AF269" i="1" s="1"/>
  <c r="AE199" i="1"/>
  <c r="AF199" i="1" s="1"/>
  <c r="AE152" i="1"/>
  <c r="AF152" i="1" s="1"/>
  <c r="AE116" i="1"/>
  <c r="AF116" i="1" s="1"/>
  <c r="AE88" i="1"/>
  <c r="AF88" i="1" s="1"/>
  <c r="AE64" i="1"/>
  <c r="AF64" i="1" s="1"/>
  <c r="AE42" i="1"/>
  <c r="AF42" i="1" s="1"/>
  <c r="AE18" i="1"/>
  <c r="AF18" i="1" s="1"/>
  <c r="AE268" i="1"/>
  <c r="AF268" i="1" s="1"/>
  <c r="AE197" i="1"/>
  <c r="AF197" i="1" s="1"/>
  <c r="AE149" i="1"/>
  <c r="AF149" i="1" s="1"/>
  <c r="AE115" i="1"/>
  <c r="AF115" i="1" s="1"/>
  <c r="AE85" i="1"/>
  <c r="AF85" i="1" s="1"/>
  <c r="AE61" i="1"/>
  <c r="AF61" i="1" s="1"/>
  <c r="AE39" i="1"/>
  <c r="AF39" i="1" s="1"/>
  <c r="AE15" i="1"/>
  <c r="AF15" i="1" s="1"/>
  <c r="AE242" i="1"/>
  <c r="AF242" i="1" s="1"/>
  <c r="AE188" i="1"/>
  <c r="AF188" i="1" s="1"/>
  <c r="AE146" i="1"/>
  <c r="AF146" i="1" s="1"/>
  <c r="AE107" i="1"/>
  <c r="AF107" i="1" s="1"/>
  <c r="AE84" i="1"/>
  <c r="AF84" i="1" s="1"/>
  <c r="AE60" i="1"/>
  <c r="AF60" i="1" s="1"/>
  <c r="AE31" i="1"/>
  <c r="AF31" i="1" s="1"/>
  <c r="AE14" i="1"/>
  <c r="AF14" i="1" s="1"/>
  <c r="AE237" i="1"/>
  <c r="AF237" i="1" s="1"/>
  <c r="AE186" i="1"/>
  <c r="AF186" i="1" s="1"/>
  <c r="AE144" i="1"/>
  <c r="AF144" i="1" s="1"/>
  <c r="AE104" i="1"/>
  <c r="AF104" i="1" s="1"/>
  <c r="AE82" i="1"/>
  <c r="AF82" i="1" s="1"/>
  <c r="AE59" i="1"/>
  <c r="AF59" i="1" s="1"/>
  <c r="AE30" i="1"/>
  <c r="AF30" i="1" s="1"/>
  <c r="AE12" i="1"/>
  <c r="AF12" i="1" s="1"/>
  <c r="BP273" i="1"/>
  <c r="BQ273" i="1" s="1"/>
  <c r="BP265" i="1"/>
  <c r="BQ265" i="1" s="1"/>
  <c r="BP257" i="1"/>
  <c r="BQ257" i="1" s="1"/>
  <c r="BP249" i="1"/>
  <c r="BQ249" i="1" s="1"/>
  <c r="BP241" i="1"/>
  <c r="BQ241" i="1" s="1"/>
  <c r="BP233" i="1"/>
  <c r="BQ233" i="1" s="1"/>
  <c r="BP225" i="1"/>
  <c r="BQ225" i="1" s="1"/>
  <c r="BP217" i="1"/>
  <c r="BQ217" i="1" s="1"/>
  <c r="BP269" i="1"/>
  <c r="BQ269" i="1" s="1"/>
  <c r="BP261" i="1"/>
  <c r="BQ261" i="1" s="1"/>
  <c r="BP253" i="1"/>
  <c r="BQ253" i="1" s="1"/>
  <c r="BP245" i="1"/>
  <c r="BQ245" i="1" s="1"/>
  <c r="BP237" i="1"/>
  <c r="BQ237" i="1" s="1"/>
  <c r="BP229" i="1"/>
  <c r="BQ229" i="1" s="1"/>
  <c r="BP221" i="1"/>
  <c r="BQ221" i="1" s="1"/>
  <c r="BP213" i="1"/>
  <c r="BQ213" i="1" s="1"/>
  <c r="BP205" i="1"/>
  <c r="BQ205" i="1" s="1"/>
  <c r="BP275" i="1"/>
  <c r="BQ275" i="1" s="1"/>
  <c r="BP267" i="1"/>
  <c r="BQ267" i="1" s="1"/>
  <c r="BP259" i="1"/>
  <c r="BQ259" i="1" s="1"/>
  <c r="BP251" i="1"/>
  <c r="BQ251" i="1" s="1"/>
  <c r="BP243" i="1"/>
  <c r="BQ243" i="1" s="1"/>
  <c r="BP235" i="1"/>
  <c r="BQ235" i="1" s="1"/>
  <c r="BP227" i="1"/>
  <c r="BQ227" i="1" s="1"/>
  <c r="BP219" i="1"/>
  <c r="BQ219" i="1" s="1"/>
  <c r="BP211" i="1"/>
  <c r="BQ211" i="1" s="1"/>
  <c r="BP203" i="1"/>
  <c r="BQ203" i="1" s="1"/>
  <c r="BP195" i="1"/>
  <c r="BQ195" i="1" s="1"/>
  <c r="BP187" i="1"/>
  <c r="BQ187" i="1" s="1"/>
  <c r="BP179" i="1"/>
  <c r="BQ179" i="1" s="1"/>
  <c r="BP171" i="1"/>
  <c r="BQ171" i="1" s="1"/>
  <c r="BP163" i="1"/>
  <c r="BQ163" i="1" s="1"/>
  <c r="BP155" i="1"/>
  <c r="BQ155" i="1" s="1"/>
  <c r="BP147" i="1"/>
  <c r="BQ147" i="1" s="1"/>
  <c r="BP139" i="1"/>
  <c r="BQ139" i="1" s="1"/>
  <c r="BP131" i="1"/>
  <c r="BQ131" i="1" s="1"/>
  <c r="BP123" i="1"/>
  <c r="BQ123" i="1" s="1"/>
  <c r="BP115" i="1"/>
  <c r="BQ115" i="1" s="1"/>
  <c r="BP107" i="1"/>
  <c r="BQ107" i="1" s="1"/>
  <c r="BP99" i="1"/>
  <c r="BQ99" i="1" s="1"/>
  <c r="BP91" i="1"/>
  <c r="BQ91" i="1" s="1"/>
  <c r="BP83" i="1"/>
  <c r="BQ83" i="1" s="1"/>
  <c r="BP75" i="1"/>
  <c r="BQ75" i="1" s="1"/>
  <c r="BP67" i="1"/>
  <c r="BQ67" i="1" s="1"/>
  <c r="BP59" i="1"/>
  <c r="BQ59" i="1" s="1"/>
  <c r="BP51" i="1"/>
  <c r="BQ51" i="1" s="1"/>
  <c r="BP43" i="1"/>
  <c r="BQ43" i="1" s="1"/>
  <c r="BP35" i="1"/>
  <c r="BQ35" i="1" s="1"/>
  <c r="BP27" i="1"/>
  <c r="BQ27" i="1" s="1"/>
  <c r="BP19" i="1"/>
  <c r="BQ19" i="1" s="1"/>
  <c r="BP11" i="1"/>
  <c r="BQ11" i="1" s="1"/>
  <c r="BP3" i="1"/>
  <c r="BQ3" i="1" s="1"/>
  <c r="BP271" i="1"/>
  <c r="BQ271" i="1" s="1"/>
  <c r="BP258" i="1"/>
  <c r="BQ258" i="1" s="1"/>
  <c r="BP246" i="1"/>
  <c r="BQ246" i="1" s="1"/>
  <c r="BP232" i="1"/>
  <c r="BQ232" i="1" s="1"/>
  <c r="BP220" i="1"/>
  <c r="BQ220" i="1" s="1"/>
  <c r="BP208" i="1"/>
  <c r="BQ208" i="1" s="1"/>
  <c r="BP198" i="1"/>
  <c r="BQ198" i="1" s="1"/>
  <c r="BP189" i="1"/>
  <c r="BQ189" i="1" s="1"/>
  <c r="BP180" i="1"/>
  <c r="BQ180" i="1" s="1"/>
  <c r="BP170" i="1"/>
  <c r="BQ170" i="1" s="1"/>
  <c r="BP161" i="1"/>
  <c r="BQ161" i="1" s="1"/>
  <c r="BP152" i="1"/>
  <c r="BQ152" i="1" s="1"/>
  <c r="BP143" i="1"/>
  <c r="BQ143" i="1" s="1"/>
  <c r="BP134" i="1"/>
  <c r="BQ134" i="1" s="1"/>
  <c r="BP125" i="1"/>
  <c r="BQ125" i="1" s="1"/>
  <c r="BP116" i="1"/>
  <c r="BQ116" i="1" s="1"/>
  <c r="BP106" i="1"/>
  <c r="BQ106" i="1" s="1"/>
  <c r="BP97" i="1"/>
  <c r="BQ97" i="1" s="1"/>
  <c r="BP88" i="1"/>
  <c r="BQ88" i="1" s="1"/>
  <c r="BP79" i="1"/>
  <c r="BQ79" i="1" s="1"/>
  <c r="BP70" i="1"/>
  <c r="BQ70" i="1" s="1"/>
  <c r="BP61" i="1"/>
  <c r="BQ61" i="1" s="1"/>
  <c r="BP52" i="1"/>
  <c r="BQ52" i="1" s="1"/>
  <c r="BP42" i="1"/>
  <c r="BQ42" i="1" s="1"/>
  <c r="BP33" i="1"/>
  <c r="BQ33" i="1" s="1"/>
  <c r="BP24" i="1"/>
  <c r="BQ24" i="1" s="1"/>
  <c r="BP15" i="1"/>
  <c r="BQ15" i="1" s="1"/>
  <c r="BP6" i="1"/>
  <c r="BQ6" i="1" s="1"/>
  <c r="BP268" i="1"/>
  <c r="BQ268" i="1" s="1"/>
  <c r="BP255" i="1"/>
  <c r="BQ255" i="1" s="1"/>
  <c r="BP242" i="1"/>
  <c r="BQ242" i="1" s="1"/>
  <c r="BP230" i="1"/>
  <c r="BQ230" i="1" s="1"/>
  <c r="BP216" i="1"/>
  <c r="BQ216" i="1" s="1"/>
  <c r="BP206" i="1"/>
  <c r="BQ206" i="1" s="1"/>
  <c r="BP196" i="1"/>
  <c r="BQ196" i="1" s="1"/>
  <c r="BP186" i="1"/>
  <c r="BQ186" i="1" s="1"/>
  <c r="BP177" i="1"/>
  <c r="BQ177" i="1" s="1"/>
  <c r="BP168" i="1"/>
  <c r="BQ168" i="1" s="1"/>
  <c r="BP159" i="1"/>
  <c r="BQ159" i="1" s="1"/>
  <c r="BP150" i="1"/>
  <c r="BQ150" i="1" s="1"/>
  <c r="BP141" i="1"/>
  <c r="BQ141" i="1" s="1"/>
  <c r="BP132" i="1"/>
  <c r="BQ132" i="1" s="1"/>
  <c r="BP122" i="1"/>
  <c r="BQ122" i="1" s="1"/>
  <c r="BP113" i="1"/>
  <c r="BQ113" i="1" s="1"/>
  <c r="BP104" i="1"/>
  <c r="BQ104" i="1" s="1"/>
  <c r="BP95" i="1"/>
  <c r="BQ95" i="1" s="1"/>
  <c r="BP86" i="1"/>
  <c r="BQ86" i="1" s="1"/>
  <c r="BP77" i="1"/>
  <c r="BQ77" i="1" s="1"/>
  <c r="BP68" i="1"/>
  <c r="BQ68" i="1" s="1"/>
  <c r="BP58" i="1"/>
  <c r="BQ58" i="1" s="1"/>
  <c r="BP49" i="1"/>
  <c r="BQ49" i="1" s="1"/>
  <c r="BP40" i="1"/>
  <c r="BQ40" i="1" s="1"/>
  <c r="BP31" i="1"/>
  <c r="BQ31" i="1" s="1"/>
  <c r="BP22" i="1"/>
  <c r="BQ22" i="1" s="1"/>
  <c r="BP13" i="1"/>
  <c r="BQ13" i="1" s="1"/>
  <c r="BP4" i="1"/>
  <c r="BQ4" i="1" s="1"/>
  <c r="BP264" i="1"/>
  <c r="BQ264" i="1" s="1"/>
  <c r="BP252" i="1"/>
  <c r="BQ252" i="1" s="1"/>
  <c r="BP239" i="1"/>
  <c r="BQ239" i="1" s="1"/>
  <c r="BP226" i="1"/>
  <c r="BQ226" i="1" s="1"/>
  <c r="BP214" i="1"/>
  <c r="BQ214" i="1" s="1"/>
  <c r="BP202" i="1"/>
  <c r="BQ202" i="1" s="1"/>
  <c r="BP193" i="1"/>
  <c r="BQ193" i="1" s="1"/>
  <c r="BP184" i="1"/>
  <c r="BQ184" i="1" s="1"/>
  <c r="BP175" i="1"/>
  <c r="BQ175" i="1" s="1"/>
  <c r="BP166" i="1"/>
  <c r="BQ166" i="1" s="1"/>
  <c r="BP157" i="1"/>
  <c r="BQ157" i="1" s="1"/>
  <c r="BP148" i="1"/>
  <c r="BQ148" i="1" s="1"/>
  <c r="BP138" i="1"/>
  <c r="BQ138" i="1" s="1"/>
  <c r="BP129" i="1"/>
  <c r="BQ129" i="1" s="1"/>
  <c r="BP120" i="1"/>
  <c r="BQ120" i="1" s="1"/>
  <c r="BP111" i="1"/>
  <c r="BQ111" i="1" s="1"/>
  <c r="BP102" i="1"/>
  <c r="BQ102" i="1" s="1"/>
  <c r="BP93" i="1"/>
  <c r="BQ93" i="1" s="1"/>
  <c r="BP84" i="1"/>
  <c r="BQ84" i="1" s="1"/>
  <c r="BP74" i="1"/>
  <c r="BQ74" i="1" s="1"/>
  <c r="BP65" i="1"/>
  <c r="BQ65" i="1" s="1"/>
  <c r="BP56" i="1"/>
  <c r="BQ56" i="1" s="1"/>
  <c r="BP47" i="1"/>
  <c r="BQ47" i="1" s="1"/>
  <c r="BP38" i="1"/>
  <c r="BQ38" i="1" s="1"/>
  <c r="BP29" i="1"/>
  <c r="BQ29" i="1" s="1"/>
  <c r="BP20" i="1"/>
  <c r="BQ20" i="1" s="1"/>
  <c r="BP10" i="1"/>
  <c r="BQ10" i="1" s="1"/>
  <c r="BP263" i="1"/>
  <c r="BQ263" i="1" s="1"/>
  <c r="BP244" i="1"/>
  <c r="BQ244" i="1" s="1"/>
  <c r="BP223" i="1"/>
  <c r="BQ223" i="1" s="1"/>
  <c r="BP204" i="1"/>
  <c r="BQ204" i="1" s="1"/>
  <c r="BP190" i="1"/>
  <c r="BQ190" i="1" s="1"/>
  <c r="BP174" i="1"/>
  <c r="BQ174" i="1" s="1"/>
  <c r="BP160" i="1"/>
  <c r="BQ160" i="1" s="1"/>
  <c r="BP145" i="1"/>
  <c r="BQ145" i="1" s="1"/>
  <c r="BP130" i="1"/>
  <c r="BQ130" i="1" s="1"/>
  <c r="BP117" i="1"/>
  <c r="BQ117" i="1" s="1"/>
  <c r="BP101" i="1"/>
  <c r="BQ101" i="1" s="1"/>
  <c r="BP87" i="1"/>
  <c r="BQ87" i="1" s="1"/>
  <c r="BP72" i="1"/>
  <c r="BQ72" i="1" s="1"/>
  <c r="BP57" i="1"/>
  <c r="BQ57" i="1" s="1"/>
  <c r="BP44" i="1"/>
  <c r="BQ44" i="1" s="1"/>
  <c r="BP28" i="1"/>
  <c r="BQ28" i="1" s="1"/>
  <c r="BP14" i="1"/>
  <c r="BQ14" i="1" s="1"/>
  <c r="BP260" i="1"/>
  <c r="BQ260" i="1" s="1"/>
  <c r="BP238" i="1"/>
  <c r="BQ238" i="1" s="1"/>
  <c r="BP218" i="1"/>
  <c r="BQ218" i="1" s="1"/>
  <c r="BP200" i="1"/>
  <c r="BQ200" i="1" s="1"/>
  <c r="BP185" i="1"/>
  <c r="BQ185" i="1" s="1"/>
  <c r="BP172" i="1"/>
  <c r="BQ172" i="1" s="1"/>
  <c r="BP156" i="1"/>
  <c r="BQ156" i="1" s="1"/>
  <c r="BP142" i="1"/>
  <c r="BQ142" i="1" s="1"/>
  <c r="BP127" i="1"/>
  <c r="BQ127" i="1" s="1"/>
  <c r="BP112" i="1"/>
  <c r="BQ112" i="1" s="1"/>
  <c r="BP98" i="1"/>
  <c r="BQ98" i="1" s="1"/>
  <c r="BP82" i="1"/>
  <c r="BQ82" i="1" s="1"/>
  <c r="BP69" i="1"/>
  <c r="BQ69" i="1" s="1"/>
  <c r="BP54" i="1"/>
  <c r="BQ54" i="1" s="1"/>
  <c r="BP39" i="1"/>
  <c r="BQ39" i="1" s="1"/>
  <c r="BP25" i="1"/>
  <c r="BQ25" i="1" s="1"/>
  <c r="BP9" i="1"/>
  <c r="BQ9" i="1" s="1"/>
  <c r="BP272" i="1"/>
  <c r="BQ272" i="1" s="1"/>
  <c r="BP250" i="1"/>
  <c r="BQ250" i="1" s="1"/>
  <c r="BP231" i="1"/>
  <c r="BQ231" i="1" s="1"/>
  <c r="BP210" i="1"/>
  <c r="BQ210" i="1" s="1"/>
  <c r="BP194" i="1"/>
  <c r="BQ194" i="1" s="1"/>
  <c r="BP181" i="1"/>
  <c r="BQ181" i="1" s="1"/>
  <c r="BP165" i="1"/>
  <c r="BQ165" i="1" s="1"/>
  <c r="BP151" i="1"/>
  <c r="BQ151" i="1" s="1"/>
  <c r="BP136" i="1"/>
  <c r="BQ136" i="1" s="1"/>
  <c r="BP121" i="1"/>
  <c r="BQ121" i="1" s="1"/>
  <c r="BP108" i="1"/>
  <c r="BQ108" i="1" s="1"/>
  <c r="BP92" i="1"/>
  <c r="BQ92" i="1" s="1"/>
  <c r="BP78" i="1"/>
  <c r="BQ78" i="1" s="1"/>
  <c r="BP63" i="1"/>
  <c r="BQ63" i="1" s="1"/>
  <c r="BP48" i="1"/>
  <c r="BQ48" i="1" s="1"/>
  <c r="BP34" i="1"/>
  <c r="BQ34" i="1" s="1"/>
  <c r="BP18" i="1"/>
  <c r="BQ18" i="1" s="1"/>
  <c r="BP5" i="1"/>
  <c r="BQ5" i="1" s="1"/>
  <c r="BP248" i="1"/>
  <c r="BQ248" i="1" s="1"/>
  <c r="BP215" i="1"/>
  <c r="BQ215" i="1" s="1"/>
  <c r="BP191" i="1"/>
  <c r="BQ191" i="1" s="1"/>
  <c r="BP167" i="1"/>
  <c r="BQ167" i="1" s="1"/>
  <c r="BP144" i="1"/>
  <c r="BQ144" i="1" s="1"/>
  <c r="BP119" i="1"/>
  <c r="BQ119" i="1" s="1"/>
  <c r="BP96" i="1"/>
  <c r="BQ96" i="1" s="1"/>
  <c r="BP73" i="1"/>
  <c r="BQ73" i="1" s="1"/>
  <c r="BP50" i="1"/>
  <c r="BQ50" i="1" s="1"/>
  <c r="BP26" i="1"/>
  <c r="BQ26" i="1" s="1"/>
  <c r="BP2" i="1"/>
  <c r="BQ2" i="1" s="1"/>
  <c r="BP274" i="1"/>
  <c r="BQ274" i="1" s="1"/>
  <c r="BP240" i="1"/>
  <c r="BQ240" i="1" s="1"/>
  <c r="BP209" i="1"/>
  <c r="BQ209" i="1" s="1"/>
  <c r="BP183" i="1"/>
  <c r="BQ183" i="1" s="1"/>
  <c r="BP162" i="1"/>
  <c r="BQ162" i="1" s="1"/>
  <c r="BP137" i="1"/>
  <c r="BQ137" i="1" s="1"/>
  <c r="BP114" i="1"/>
  <c r="BQ114" i="1" s="1"/>
  <c r="BP90" i="1"/>
  <c r="BQ90" i="1" s="1"/>
  <c r="BP66" i="1"/>
  <c r="BQ66" i="1" s="1"/>
  <c r="BP45" i="1"/>
  <c r="BQ45" i="1" s="1"/>
  <c r="BP21" i="1"/>
  <c r="BQ21" i="1" s="1"/>
  <c r="BP262" i="1"/>
  <c r="BQ262" i="1" s="1"/>
  <c r="BP228" i="1"/>
  <c r="BQ228" i="1" s="1"/>
  <c r="BP199" i="1"/>
  <c r="BQ199" i="1" s="1"/>
  <c r="BP176" i="1"/>
  <c r="BQ176" i="1" s="1"/>
  <c r="BP153" i="1"/>
  <c r="BQ153" i="1" s="1"/>
  <c r="BP128" i="1"/>
  <c r="BQ128" i="1" s="1"/>
  <c r="BP105" i="1"/>
  <c r="BQ105" i="1" s="1"/>
  <c r="BP81" i="1"/>
  <c r="BQ81" i="1" s="1"/>
  <c r="BP60" i="1"/>
  <c r="BQ60" i="1" s="1"/>
  <c r="BP36" i="1"/>
  <c r="BQ36" i="1" s="1"/>
  <c r="BP12" i="1"/>
  <c r="BQ12" i="1" s="1"/>
  <c r="BP224" i="1"/>
  <c r="BQ224" i="1" s="1"/>
  <c r="BP182" i="1"/>
  <c r="BQ182" i="1" s="1"/>
  <c r="BP146" i="1"/>
  <c r="BQ146" i="1" s="1"/>
  <c r="BP109" i="1"/>
  <c r="BQ109" i="1" s="1"/>
  <c r="BP71" i="1"/>
  <c r="BQ71" i="1" s="1"/>
  <c r="BP32" i="1"/>
  <c r="BQ32" i="1" s="1"/>
  <c r="BP266" i="1"/>
  <c r="BQ266" i="1" s="1"/>
  <c r="BP212" i="1"/>
  <c r="BQ212" i="1" s="1"/>
  <c r="BP173" i="1"/>
  <c r="BQ173" i="1" s="1"/>
  <c r="BP135" i="1"/>
  <c r="BQ135" i="1" s="1"/>
  <c r="BP100" i="1"/>
  <c r="BQ100" i="1" s="1"/>
  <c r="BP62" i="1"/>
  <c r="BQ62" i="1" s="1"/>
  <c r="BP23" i="1"/>
  <c r="BQ23" i="1" s="1"/>
  <c r="BP247" i="1"/>
  <c r="BQ247" i="1" s="1"/>
  <c r="BP197" i="1"/>
  <c r="BQ197" i="1" s="1"/>
  <c r="BP158" i="1"/>
  <c r="BQ158" i="1" s="1"/>
  <c r="BP124" i="1"/>
  <c r="BQ124" i="1" s="1"/>
  <c r="BP85" i="1"/>
  <c r="BQ85" i="1" s="1"/>
  <c r="BP46" i="1"/>
  <c r="BQ46" i="1" s="1"/>
  <c r="BP8" i="1"/>
  <c r="BQ8" i="1" s="1"/>
  <c r="BP270" i="1"/>
  <c r="BQ270" i="1" s="1"/>
  <c r="BP192" i="1"/>
  <c r="BQ192" i="1" s="1"/>
  <c r="BP133" i="1"/>
  <c r="BQ133" i="1" s="1"/>
  <c r="BP76" i="1"/>
  <c r="BQ76" i="1" s="1"/>
  <c r="BP16" i="1"/>
  <c r="BQ16" i="1" s="1"/>
  <c r="BP254" i="1"/>
  <c r="BQ254" i="1" s="1"/>
  <c r="BP178" i="1"/>
  <c r="BQ178" i="1" s="1"/>
  <c r="BP118" i="1"/>
  <c r="BQ118" i="1" s="1"/>
  <c r="BP55" i="1"/>
  <c r="BQ55" i="1" s="1"/>
  <c r="BP222" i="1"/>
  <c r="BQ222" i="1" s="1"/>
  <c r="BP154" i="1"/>
  <c r="BQ154" i="1" s="1"/>
  <c r="BP94" i="1"/>
  <c r="BQ94" i="1" s="1"/>
  <c r="BP37" i="1"/>
  <c r="BQ37" i="1" s="1"/>
  <c r="BP169" i="1"/>
  <c r="BQ169" i="1" s="1"/>
  <c r="BP80" i="1"/>
  <c r="BQ80" i="1" s="1"/>
  <c r="BP256" i="1"/>
  <c r="BQ256" i="1" s="1"/>
  <c r="BP149" i="1"/>
  <c r="BQ149" i="1" s="1"/>
  <c r="BP53" i="1"/>
  <c r="BQ53" i="1" s="1"/>
  <c r="BP236" i="1"/>
  <c r="BQ236" i="1" s="1"/>
  <c r="BP140" i="1"/>
  <c r="BQ140" i="1" s="1"/>
  <c r="BP41" i="1"/>
  <c r="BQ41" i="1" s="1"/>
  <c r="BP234" i="1"/>
  <c r="BQ234" i="1" s="1"/>
  <c r="BP126" i="1"/>
  <c r="BQ126" i="1" s="1"/>
  <c r="BP30" i="1"/>
  <c r="BQ30" i="1" s="1"/>
  <c r="BP188" i="1"/>
  <c r="BQ188" i="1" s="1"/>
  <c r="BP89" i="1"/>
  <c r="BQ89" i="1" s="1"/>
  <c r="BP103" i="1"/>
  <c r="BQ103" i="1" s="1"/>
  <c r="BP17" i="1"/>
  <c r="BQ17" i="1" s="1"/>
  <c r="BP164" i="1"/>
  <c r="BQ164" i="1" s="1"/>
  <c r="BP110" i="1"/>
  <c r="BQ110" i="1" s="1"/>
  <c r="BP207" i="1"/>
  <c r="BQ207" i="1" s="1"/>
  <c r="BP201" i="1"/>
  <c r="BQ201" i="1" s="1"/>
  <c r="BP64" i="1"/>
  <c r="BQ64" i="1" s="1"/>
  <c r="BP7" i="1"/>
  <c r="BQ7" i="1" s="1"/>
  <c r="G10" i="1"/>
  <c r="G20" i="1"/>
  <c r="G30" i="1"/>
  <c r="G42" i="1"/>
  <c r="G52" i="1"/>
  <c r="G62" i="1"/>
  <c r="G74" i="1"/>
  <c r="G84" i="1"/>
  <c r="G94" i="1"/>
  <c r="G106" i="1"/>
  <c r="G116" i="1"/>
  <c r="G126" i="1"/>
  <c r="G138" i="1"/>
  <c r="G148" i="1"/>
  <c r="G160" i="1"/>
  <c r="G176" i="1"/>
  <c r="G190" i="1"/>
  <c r="G202" i="1"/>
  <c r="G218" i="1"/>
  <c r="G232" i="1"/>
  <c r="G246" i="1"/>
  <c r="G262" i="1"/>
  <c r="G274" i="1"/>
  <c r="O3" i="1"/>
  <c r="P3" i="1" s="1"/>
  <c r="O30" i="1"/>
  <c r="P30" i="1" s="1"/>
  <c r="O57" i="1"/>
  <c r="P57" i="1" s="1"/>
  <c r="O86" i="1"/>
  <c r="P86" i="1" s="1"/>
  <c r="O116" i="1"/>
  <c r="P116" i="1" s="1"/>
  <c r="O142" i="1"/>
  <c r="P142" i="1" s="1"/>
  <c r="O172" i="1"/>
  <c r="P172" i="1" s="1"/>
  <c r="O201" i="1"/>
  <c r="P201" i="1" s="1"/>
  <c r="O228" i="1"/>
  <c r="P228" i="1" s="1"/>
  <c r="O257" i="1"/>
  <c r="P257" i="1" s="1"/>
  <c r="S12" i="1"/>
  <c r="T12" i="1" s="1"/>
  <c r="S39" i="1"/>
  <c r="T39" i="1" s="1"/>
  <c r="S68" i="1"/>
  <c r="T68" i="1" s="1"/>
  <c r="S98" i="1"/>
  <c r="T98" i="1" s="1"/>
  <c r="S124" i="1"/>
  <c r="T124" i="1" s="1"/>
  <c r="S154" i="1"/>
  <c r="T154" i="1" s="1"/>
  <c r="S183" i="1"/>
  <c r="T183" i="1" s="1"/>
  <c r="S210" i="1"/>
  <c r="T210" i="1" s="1"/>
  <c r="S239" i="1"/>
  <c r="T239" i="1" s="1"/>
  <c r="S268" i="1"/>
  <c r="T268" i="1" s="1"/>
  <c r="W21" i="1"/>
  <c r="X21" i="1" s="1"/>
  <c r="W50" i="1"/>
  <c r="X50" i="1" s="1"/>
  <c r="W80" i="1"/>
  <c r="X80" i="1" s="1"/>
  <c r="W106" i="1"/>
  <c r="X106" i="1" s="1"/>
  <c r="W136" i="1"/>
  <c r="X136" i="1" s="1"/>
  <c r="W165" i="1"/>
  <c r="X165" i="1" s="1"/>
  <c r="W192" i="1"/>
  <c r="X192" i="1" s="1"/>
  <c r="W221" i="1"/>
  <c r="X221" i="1" s="1"/>
  <c r="W250" i="1"/>
  <c r="X250" i="1" s="1"/>
  <c r="G11" i="1"/>
  <c r="G21" i="1"/>
  <c r="G32" i="1"/>
  <c r="G43" i="1"/>
  <c r="G53" i="1"/>
  <c r="G64" i="1"/>
  <c r="G75" i="1"/>
  <c r="G85" i="1"/>
  <c r="G96" i="1"/>
  <c r="G107" i="1"/>
  <c r="G117" i="1"/>
  <c r="G128" i="1"/>
  <c r="G139" i="1"/>
  <c r="G149" i="1"/>
  <c r="G162" i="1"/>
  <c r="G177" i="1"/>
  <c r="G191" i="1"/>
  <c r="G206" i="1"/>
  <c r="G221" i="1"/>
  <c r="G233" i="1"/>
  <c r="G248" i="1"/>
  <c r="K3" i="1"/>
  <c r="K22" i="1"/>
  <c r="K44" i="1"/>
  <c r="K64" i="1"/>
  <c r="K86" i="1"/>
  <c r="K108" i="1"/>
  <c r="K128" i="1"/>
  <c r="K150" i="1"/>
  <c r="K172" i="1"/>
  <c r="K192" i="1"/>
  <c r="K214" i="1"/>
  <c r="K236" i="1"/>
  <c r="O4" i="1"/>
  <c r="P4" i="1" s="1"/>
  <c r="O32" i="1"/>
  <c r="P32" i="1" s="1"/>
  <c r="O59" i="1"/>
  <c r="P59" i="1" s="1"/>
  <c r="O88" i="1"/>
  <c r="P88" i="1" s="1"/>
  <c r="O117" i="1"/>
  <c r="P117" i="1" s="1"/>
  <c r="O144" i="1"/>
  <c r="P144" i="1" s="1"/>
  <c r="O173" i="1"/>
  <c r="P173" i="1" s="1"/>
  <c r="O203" i="1"/>
  <c r="P203" i="1" s="1"/>
  <c r="O229" i="1"/>
  <c r="P229" i="1" s="1"/>
  <c r="O259" i="1"/>
  <c r="P259" i="1" s="1"/>
  <c r="S14" i="1"/>
  <c r="T14" i="1" s="1"/>
  <c r="S41" i="1"/>
  <c r="T41" i="1" s="1"/>
  <c r="S70" i="1"/>
  <c r="T70" i="1" s="1"/>
  <c r="S99" i="1"/>
  <c r="T99" i="1" s="1"/>
  <c r="S126" i="1"/>
  <c r="T126" i="1" s="1"/>
  <c r="S155" i="1"/>
  <c r="T155" i="1" s="1"/>
  <c r="S185" i="1"/>
  <c r="T185" i="1" s="1"/>
  <c r="S211" i="1"/>
  <c r="T211" i="1" s="1"/>
  <c r="S241" i="1"/>
  <c r="T241" i="1" s="1"/>
  <c r="S270" i="1"/>
  <c r="T270" i="1" s="1"/>
  <c r="W23" i="1"/>
  <c r="X23" i="1" s="1"/>
  <c r="W52" i="1"/>
  <c r="X52" i="1" s="1"/>
  <c r="W81" i="1"/>
  <c r="X81" i="1" s="1"/>
  <c r="W108" i="1"/>
  <c r="X108" i="1" s="1"/>
  <c r="W137" i="1"/>
  <c r="X137" i="1" s="1"/>
  <c r="W167" i="1"/>
  <c r="X167" i="1" s="1"/>
  <c r="W193" i="1"/>
  <c r="X193" i="1" s="1"/>
  <c r="W223" i="1"/>
  <c r="X223" i="1" s="1"/>
  <c r="W252" i="1"/>
  <c r="X252" i="1" s="1"/>
  <c r="O187" i="1"/>
  <c r="P187" i="1" s="1"/>
  <c r="O46" i="1"/>
  <c r="P46" i="1" s="1"/>
  <c r="O190" i="1"/>
  <c r="P190" i="1" s="1"/>
  <c r="S58" i="1"/>
  <c r="T58" i="1" s="1"/>
  <c r="S172" i="1"/>
  <c r="T172" i="1" s="1"/>
  <c r="S258" i="1"/>
  <c r="T258" i="1" s="1"/>
  <c r="W96" i="1"/>
  <c r="X96" i="1" s="1"/>
  <c r="W154" i="1"/>
  <c r="X154" i="1" s="1"/>
  <c r="W210" i="1"/>
  <c r="X210" i="1" s="1"/>
  <c r="W240" i="1"/>
  <c r="X240" i="1" s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271" i="1"/>
  <c r="G261" i="1"/>
  <c r="G249" i="1"/>
  <c r="G239" i="1"/>
  <c r="G229" i="1"/>
  <c r="G217" i="1"/>
  <c r="G207" i="1"/>
  <c r="G197" i="1"/>
  <c r="G185" i="1"/>
  <c r="G175" i="1"/>
  <c r="G165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69" i="1"/>
  <c r="G257" i="1"/>
  <c r="G247" i="1"/>
  <c r="G237" i="1"/>
  <c r="G225" i="1"/>
  <c r="G215" i="1"/>
  <c r="G205" i="1"/>
  <c r="G193" i="1"/>
  <c r="G183" i="1"/>
  <c r="G173" i="1"/>
  <c r="G161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2" i="1"/>
  <c r="G66" i="1"/>
  <c r="G118" i="1"/>
  <c r="G234" i="1"/>
  <c r="S156" i="1"/>
  <c r="T156" i="1" s="1"/>
  <c r="BC271" i="1"/>
  <c r="BD271" i="1" s="1"/>
  <c r="BC263" i="1"/>
  <c r="BD263" i="1" s="1"/>
  <c r="BC255" i="1"/>
  <c r="BD255" i="1" s="1"/>
  <c r="BC247" i="1"/>
  <c r="BD247" i="1" s="1"/>
  <c r="BC239" i="1"/>
  <c r="BD239" i="1" s="1"/>
  <c r="BC231" i="1"/>
  <c r="BD231" i="1" s="1"/>
  <c r="BC223" i="1"/>
  <c r="BD223" i="1" s="1"/>
  <c r="BC215" i="1"/>
  <c r="BD215" i="1" s="1"/>
  <c r="BC207" i="1"/>
  <c r="BD207" i="1" s="1"/>
  <c r="BC199" i="1"/>
  <c r="BD199" i="1" s="1"/>
  <c r="BC191" i="1"/>
  <c r="BD191" i="1" s="1"/>
  <c r="BC183" i="1"/>
  <c r="BD183" i="1" s="1"/>
  <c r="BC175" i="1"/>
  <c r="BD175" i="1" s="1"/>
  <c r="BC167" i="1"/>
  <c r="BD167" i="1" s="1"/>
  <c r="BC159" i="1"/>
  <c r="BD159" i="1" s="1"/>
  <c r="BC270" i="1"/>
  <c r="BD270" i="1" s="1"/>
  <c r="BC261" i="1"/>
  <c r="BD261" i="1" s="1"/>
  <c r="BC252" i="1"/>
  <c r="BD252" i="1" s="1"/>
  <c r="BC243" i="1"/>
  <c r="BD243" i="1" s="1"/>
  <c r="BC234" i="1"/>
  <c r="BD234" i="1" s="1"/>
  <c r="BC225" i="1"/>
  <c r="BD225" i="1" s="1"/>
  <c r="BC216" i="1"/>
  <c r="BD216" i="1" s="1"/>
  <c r="BC206" i="1"/>
  <c r="BD206" i="1" s="1"/>
  <c r="BC197" i="1"/>
  <c r="BD197" i="1" s="1"/>
  <c r="BC188" i="1"/>
  <c r="BD188" i="1" s="1"/>
  <c r="BC179" i="1"/>
  <c r="BD179" i="1" s="1"/>
  <c r="BC170" i="1"/>
  <c r="BD170" i="1" s="1"/>
  <c r="BC161" i="1"/>
  <c r="BD161" i="1" s="1"/>
  <c r="BC152" i="1"/>
  <c r="BD152" i="1" s="1"/>
  <c r="BC144" i="1"/>
  <c r="BD144" i="1" s="1"/>
  <c r="BC136" i="1"/>
  <c r="BD136" i="1" s="1"/>
  <c r="BC128" i="1"/>
  <c r="BD128" i="1" s="1"/>
  <c r="BC120" i="1"/>
  <c r="BD120" i="1" s="1"/>
  <c r="BC112" i="1"/>
  <c r="BD112" i="1" s="1"/>
  <c r="BC104" i="1"/>
  <c r="BD104" i="1" s="1"/>
  <c r="BC96" i="1"/>
  <c r="BD96" i="1" s="1"/>
  <c r="BC88" i="1"/>
  <c r="BD88" i="1" s="1"/>
  <c r="BC80" i="1"/>
  <c r="BD80" i="1" s="1"/>
  <c r="BC72" i="1"/>
  <c r="BD72" i="1" s="1"/>
  <c r="BC64" i="1"/>
  <c r="BD64" i="1" s="1"/>
  <c r="BC56" i="1"/>
  <c r="BD56" i="1" s="1"/>
  <c r="BC268" i="1"/>
  <c r="BD268" i="1" s="1"/>
  <c r="BC259" i="1"/>
  <c r="BD259" i="1" s="1"/>
  <c r="BC250" i="1"/>
  <c r="BD250" i="1" s="1"/>
  <c r="BC241" i="1"/>
  <c r="BD241" i="1" s="1"/>
  <c r="BC232" i="1"/>
  <c r="BD232" i="1" s="1"/>
  <c r="BC222" i="1"/>
  <c r="BD222" i="1" s="1"/>
  <c r="BC213" i="1"/>
  <c r="BD213" i="1" s="1"/>
  <c r="BC204" i="1"/>
  <c r="BD204" i="1" s="1"/>
  <c r="BC195" i="1"/>
  <c r="BD195" i="1" s="1"/>
  <c r="BC186" i="1"/>
  <c r="BD186" i="1" s="1"/>
  <c r="BC177" i="1"/>
  <c r="BD177" i="1" s="1"/>
  <c r="BC168" i="1"/>
  <c r="BD168" i="1" s="1"/>
  <c r="BC275" i="1"/>
  <c r="BD275" i="1" s="1"/>
  <c r="BC266" i="1"/>
  <c r="BD266" i="1" s="1"/>
  <c r="BC257" i="1"/>
  <c r="BD257" i="1" s="1"/>
  <c r="BC248" i="1"/>
  <c r="BD248" i="1" s="1"/>
  <c r="BC238" i="1"/>
  <c r="BD238" i="1" s="1"/>
  <c r="BC229" i="1"/>
  <c r="BD229" i="1" s="1"/>
  <c r="BC220" i="1"/>
  <c r="BD220" i="1" s="1"/>
  <c r="BC211" i="1"/>
  <c r="BD211" i="1" s="1"/>
  <c r="BC202" i="1"/>
  <c r="BD202" i="1" s="1"/>
  <c r="BC193" i="1"/>
  <c r="BD193" i="1" s="1"/>
  <c r="BC184" i="1"/>
  <c r="BD184" i="1" s="1"/>
  <c r="BC174" i="1"/>
  <c r="BD174" i="1" s="1"/>
  <c r="BC165" i="1"/>
  <c r="BD165" i="1" s="1"/>
  <c r="BC156" i="1"/>
  <c r="BD156" i="1" s="1"/>
  <c r="BC148" i="1"/>
  <c r="BD148" i="1" s="1"/>
  <c r="BC140" i="1"/>
  <c r="BD140" i="1" s="1"/>
  <c r="BC132" i="1"/>
  <c r="BD132" i="1" s="1"/>
  <c r="BC124" i="1"/>
  <c r="BD124" i="1" s="1"/>
  <c r="BC116" i="1"/>
  <c r="BD116" i="1" s="1"/>
  <c r="BC108" i="1"/>
  <c r="BD108" i="1" s="1"/>
  <c r="BC100" i="1"/>
  <c r="BD100" i="1" s="1"/>
  <c r="BC92" i="1"/>
  <c r="BD92" i="1" s="1"/>
  <c r="BC84" i="1"/>
  <c r="BD84" i="1" s="1"/>
  <c r="BC76" i="1"/>
  <c r="BD76" i="1" s="1"/>
  <c r="BC68" i="1"/>
  <c r="BD68" i="1" s="1"/>
  <c r="BC60" i="1"/>
  <c r="BD60" i="1" s="1"/>
  <c r="BC52" i="1"/>
  <c r="BD52" i="1" s="1"/>
  <c r="BC269" i="1"/>
  <c r="BD269" i="1" s="1"/>
  <c r="BC254" i="1"/>
  <c r="BD254" i="1" s="1"/>
  <c r="BC240" i="1"/>
  <c r="BD240" i="1" s="1"/>
  <c r="BC226" i="1"/>
  <c r="BD226" i="1" s="1"/>
  <c r="BC210" i="1"/>
  <c r="BD210" i="1" s="1"/>
  <c r="BC196" i="1"/>
  <c r="BD196" i="1" s="1"/>
  <c r="BC181" i="1"/>
  <c r="BD181" i="1" s="1"/>
  <c r="BC166" i="1"/>
  <c r="BD166" i="1" s="1"/>
  <c r="BC154" i="1"/>
  <c r="BD154" i="1" s="1"/>
  <c r="BC143" i="1"/>
  <c r="BD143" i="1" s="1"/>
  <c r="BC133" i="1"/>
  <c r="BD133" i="1" s="1"/>
  <c r="BC122" i="1"/>
  <c r="BD122" i="1" s="1"/>
  <c r="BC111" i="1"/>
  <c r="BD111" i="1" s="1"/>
  <c r="BC101" i="1"/>
  <c r="BD101" i="1" s="1"/>
  <c r="BC90" i="1"/>
  <c r="BD90" i="1" s="1"/>
  <c r="BC79" i="1"/>
  <c r="BD79" i="1" s="1"/>
  <c r="BC69" i="1"/>
  <c r="BD69" i="1" s="1"/>
  <c r="BC58" i="1"/>
  <c r="BD58" i="1" s="1"/>
  <c r="BC48" i="1"/>
  <c r="BD48" i="1" s="1"/>
  <c r="BC40" i="1"/>
  <c r="BD40" i="1" s="1"/>
  <c r="BC32" i="1"/>
  <c r="BD32" i="1" s="1"/>
  <c r="BC24" i="1"/>
  <c r="BD24" i="1" s="1"/>
  <c r="BC16" i="1"/>
  <c r="BD16" i="1" s="1"/>
  <c r="BC8" i="1"/>
  <c r="BD8" i="1" s="1"/>
  <c r="BC265" i="1"/>
  <c r="BD265" i="1" s="1"/>
  <c r="BC251" i="1"/>
  <c r="BD251" i="1" s="1"/>
  <c r="BC236" i="1"/>
  <c r="BD236" i="1" s="1"/>
  <c r="BC221" i="1"/>
  <c r="BD221" i="1" s="1"/>
  <c r="BC208" i="1"/>
  <c r="BD208" i="1" s="1"/>
  <c r="BC192" i="1"/>
  <c r="BD192" i="1" s="1"/>
  <c r="BC178" i="1"/>
  <c r="BD178" i="1" s="1"/>
  <c r="BC163" i="1"/>
  <c r="BD163" i="1" s="1"/>
  <c r="BC151" i="1"/>
  <c r="BD151" i="1" s="1"/>
  <c r="BC141" i="1"/>
  <c r="BD141" i="1" s="1"/>
  <c r="BC130" i="1"/>
  <c r="BD130" i="1" s="1"/>
  <c r="BC119" i="1"/>
  <c r="BD119" i="1" s="1"/>
  <c r="BC109" i="1"/>
  <c r="BD109" i="1" s="1"/>
  <c r="BC98" i="1"/>
  <c r="BD98" i="1" s="1"/>
  <c r="BC87" i="1"/>
  <c r="BD87" i="1" s="1"/>
  <c r="BC77" i="1"/>
  <c r="BD77" i="1" s="1"/>
  <c r="BC66" i="1"/>
  <c r="BD66" i="1" s="1"/>
  <c r="BC55" i="1"/>
  <c r="BD55" i="1" s="1"/>
  <c r="BC46" i="1"/>
  <c r="BD46" i="1" s="1"/>
  <c r="BC38" i="1"/>
  <c r="BD38" i="1" s="1"/>
  <c r="BC30" i="1"/>
  <c r="BD30" i="1" s="1"/>
  <c r="BC22" i="1"/>
  <c r="BD22" i="1" s="1"/>
  <c r="BC14" i="1"/>
  <c r="BD14" i="1" s="1"/>
  <c r="BC6" i="1"/>
  <c r="BD6" i="1" s="1"/>
  <c r="BC274" i="1"/>
  <c r="BD274" i="1" s="1"/>
  <c r="BC260" i="1"/>
  <c r="BD260" i="1" s="1"/>
  <c r="BC245" i="1"/>
  <c r="BD245" i="1" s="1"/>
  <c r="BC230" i="1"/>
  <c r="BD230" i="1" s="1"/>
  <c r="BC217" i="1"/>
  <c r="BD217" i="1" s="1"/>
  <c r="BC201" i="1"/>
  <c r="BD201" i="1" s="1"/>
  <c r="BC187" i="1"/>
  <c r="BD187" i="1" s="1"/>
  <c r="BC172" i="1"/>
  <c r="BD172" i="1" s="1"/>
  <c r="BC158" i="1"/>
  <c r="BD158" i="1" s="1"/>
  <c r="BC147" i="1"/>
  <c r="BD147" i="1" s="1"/>
  <c r="BC137" i="1"/>
  <c r="BD137" i="1" s="1"/>
  <c r="BC126" i="1"/>
  <c r="BD126" i="1" s="1"/>
  <c r="BC115" i="1"/>
  <c r="BD115" i="1" s="1"/>
  <c r="BC105" i="1"/>
  <c r="BD105" i="1" s="1"/>
  <c r="BC94" i="1"/>
  <c r="BD94" i="1" s="1"/>
  <c r="BC83" i="1"/>
  <c r="BD83" i="1" s="1"/>
  <c r="BC73" i="1"/>
  <c r="BD73" i="1" s="1"/>
  <c r="BC62" i="1"/>
  <c r="BD62" i="1" s="1"/>
  <c r="BC51" i="1"/>
  <c r="BD51" i="1" s="1"/>
  <c r="BC43" i="1"/>
  <c r="BD43" i="1" s="1"/>
  <c r="BC35" i="1"/>
  <c r="BD35" i="1" s="1"/>
  <c r="BC27" i="1"/>
  <c r="BD27" i="1" s="1"/>
  <c r="BC19" i="1"/>
  <c r="BD19" i="1" s="1"/>
  <c r="BC11" i="1"/>
  <c r="BD11" i="1" s="1"/>
  <c r="BC3" i="1"/>
  <c r="BD3" i="1" s="1"/>
  <c r="BC272" i="1"/>
  <c r="BD272" i="1" s="1"/>
  <c r="BC246" i="1"/>
  <c r="BD246" i="1" s="1"/>
  <c r="BC224" i="1"/>
  <c r="BD224" i="1" s="1"/>
  <c r="BC200" i="1"/>
  <c r="BD200" i="1" s="1"/>
  <c r="BC176" i="1"/>
  <c r="BD176" i="1" s="1"/>
  <c r="BC155" i="1"/>
  <c r="BD155" i="1" s="1"/>
  <c r="BC138" i="1"/>
  <c r="BD138" i="1" s="1"/>
  <c r="BC121" i="1"/>
  <c r="BD121" i="1" s="1"/>
  <c r="BC103" i="1"/>
  <c r="BD103" i="1" s="1"/>
  <c r="BC86" i="1"/>
  <c r="BD86" i="1" s="1"/>
  <c r="BC70" i="1"/>
  <c r="BD70" i="1" s="1"/>
  <c r="BC53" i="1"/>
  <c r="BD53" i="1" s="1"/>
  <c r="BC39" i="1"/>
  <c r="BD39" i="1" s="1"/>
  <c r="BC26" i="1"/>
  <c r="BD26" i="1" s="1"/>
  <c r="BC13" i="1"/>
  <c r="BD13" i="1" s="1"/>
  <c r="BC264" i="1"/>
  <c r="BD264" i="1" s="1"/>
  <c r="BC242" i="1"/>
  <c r="BD242" i="1" s="1"/>
  <c r="BC218" i="1"/>
  <c r="BD218" i="1" s="1"/>
  <c r="BC194" i="1"/>
  <c r="BD194" i="1" s="1"/>
  <c r="BC171" i="1"/>
  <c r="BD171" i="1" s="1"/>
  <c r="BC150" i="1"/>
  <c r="BD150" i="1" s="1"/>
  <c r="BC134" i="1"/>
  <c r="BD134" i="1" s="1"/>
  <c r="BC117" i="1"/>
  <c r="BD117" i="1" s="1"/>
  <c r="BC99" i="1"/>
  <c r="BD99" i="1" s="1"/>
  <c r="BC82" i="1"/>
  <c r="BD82" i="1" s="1"/>
  <c r="BC65" i="1"/>
  <c r="BD65" i="1" s="1"/>
  <c r="BC49" i="1"/>
  <c r="BD49" i="1" s="1"/>
  <c r="BC36" i="1"/>
  <c r="BD36" i="1" s="1"/>
  <c r="BC23" i="1"/>
  <c r="BD23" i="1" s="1"/>
  <c r="BC10" i="1"/>
  <c r="BD10" i="1" s="1"/>
  <c r="BC256" i="1"/>
  <c r="BD256" i="1" s="1"/>
  <c r="BC233" i="1"/>
  <c r="BD233" i="1" s="1"/>
  <c r="BC209" i="1"/>
  <c r="BD209" i="1" s="1"/>
  <c r="BC185" i="1"/>
  <c r="BD185" i="1" s="1"/>
  <c r="BC162" i="1"/>
  <c r="BD162" i="1" s="1"/>
  <c r="BC145" i="1"/>
  <c r="BD145" i="1" s="1"/>
  <c r="BC127" i="1"/>
  <c r="BD127" i="1" s="1"/>
  <c r="BC110" i="1"/>
  <c r="BD110" i="1" s="1"/>
  <c r="BC93" i="1"/>
  <c r="BD93" i="1" s="1"/>
  <c r="BC75" i="1"/>
  <c r="BD75" i="1" s="1"/>
  <c r="BC59" i="1"/>
  <c r="BD59" i="1" s="1"/>
  <c r="BC44" i="1"/>
  <c r="BD44" i="1" s="1"/>
  <c r="BC31" i="1"/>
  <c r="BD31" i="1" s="1"/>
  <c r="BC18" i="1"/>
  <c r="BD18" i="1" s="1"/>
  <c r="BC5" i="1"/>
  <c r="BD5" i="1" s="1"/>
  <c r="BC244" i="1"/>
  <c r="BD244" i="1" s="1"/>
  <c r="BC205" i="1"/>
  <c r="BD205" i="1" s="1"/>
  <c r="BC169" i="1"/>
  <c r="BD169" i="1" s="1"/>
  <c r="BC139" i="1"/>
  <c r="BD139" i="1" s="1"/>
  <c r="BC113" i="1"/>
  <c r="BD113" i="1" s="1"/>
  <c r="BC85" i="1"/>
  <c r="BD85" i="1" s="1"/>
  <c r="BC57" i="1"/>
  <c r="BD57" i="1" s="1"/>
  <c r="BC34" i="1"/>
  <c r="BD34" i="1" s="1"/>
  <c r="BC15" i="1"/>
  <c r="BD15" i="1" s="1"/>
  <c r="BC273" i="1"/>
  <c r="BD273" i="1" s="1"/>
  <c r="BC235" i="1"/>
  <c r="BD235" i="1" s="1"/>
  <c r="BC198" i="1"/>
  <c r="BD198" i="1" s="1"/>
  <c r="BC160" i="1"/>
  <c r="BD160" i="1" s="1"/>
  <c r="BC131" i="1"/>
  <c r="BD131" i="1" s="1"/>
  <c r="BC106" i="1"/>
  <c r="BD106" i="1" s="1"/>
  <c r="BC78" i="1"/>
  <c r="BD78" i="1" s="1"/>
  <c r="BC50" i="1"/>
  <c r="BD50" i="1" s="1"/>
  <c r="BC29" i="1"/>
  <c r="BD29" i="1" s="1"/>
  <c r="BC9" i="1"/>
  <c r="BD9" i="1" s="1"/>
  <c r="BC258" i="1"/>
  <c r="BD258" i="1" s="1"/>
  <c r="BC219" i="1"/>
  <c r="BD219" i="1" s="1"/>
  <c r="BC182" i="1"/>
  <c r="BD182" i="1" s="1"/>
  <c r="BC149" i="1"/>
  <c r="BD149" i="1" s="1"/>
  <c r="BC123" i="1"/>
  <c r="BD123" i="1" s="1"/>
  <c r="BC95" i="1"/>
  <c r="BD95" i="1" s="1"/>
  <c r="BC67" i="1"/>
  <c r="BD67" i="1" s="1"/>
  <c r="BC42" i="1"/>
  <c r="BD42" i="1" s="1"/>
  <c r="BC21" i="1"/>
  <c r="BD21" i="1" s="1"/>
  <c r="BC2" i="1"/>
  <c r="BD2" i="1" s="1"/>
  <c r="BC262" i="1"/>
  <c r="BD262" i="1" s="1"/>
  <c r="BC203" i="1"/>
  <c r="BD203" i="1" s="1"/>
  <c r="BC146" i="1"/>
  <c r="BD146" i="1" s="1"/>
  <c r="BC102" i="1"/>
  <c r="BD102" i="1" s="1"/>
  <c r="BC61" i="1"/>
  <c r="BD61" i="1" s="1"/>
  <c r="BC25" i="1"/>
  <c r="BD25" i="1" s="1"/>
  <c r="BC249" i="1"/>
  <c r="BD249" i="1" s="1"/>
  <c r="BC189" i="1"/>
  <c r="BD189" i="1" s="1"/>
  <c r="BC135" i="1"/>
  <c r="BD135" i="1" s="1"/>
  <c r="BC91" i="1"/>
  <c r="BD91" i="1" s="1"/>
  <c r="BC47" i="1"/>
  <c r="BD47" i="1" s="1"/>
  <c r="BC17" i="1"/>
  <c r="BD17" i="1" s="1"/>
  <c r="BC227" i="1"/>
  <c r="BD227" i="1" s="1"/>
  <c r="BC164" i="1"/>
  <c r="BD164" i="1" s="1"/>
  <c r="BC118" i="1"/>
  <c r="BD118" i="1" s="1"/>
  <c r="BC74" i="1"/>
  <c r="BD74" i="1" s="1"/>
  <c r="BC37" i="1"/>
  <c r="BD37" i="1" s="1"/>
  <c r="BC4" i="1"/>
  <c r="BD4" i="1" s="1"/>
  <c r="BC237" i="1"/>
  <c r="BD237" i="1" s="1"/>
  <c r="BC153" i="1"/>
  <c r="BD153" i="1" s="1"/>
  <c r="BC81" i="1"/>
  <c r="BD81" i="1" s="1"/>
  <c r="BC20" i="1"/>
  <c r="BD20" i="1" s="1"/>
  <c r="BC214" i="1"/>
  <c r="BD214" i="1" s="1"/>
  <c r="BC129" i="1"/>
  <c r="BD129" i="1" s="1"/>
  <c r="BC63" i="1"/>
  <c r="BD63" i="1" s="1"/>
  <c r="BC7" i="1"/>
  <c r="BD7" i="1" s="1"/>
  <c r="BC212" i="1"/>
  <c r="BD212" i="1" s="1"/>
  <c r="BC125" i="1"/>
  <c r="BD125" i="1" s="1"/>
  <c r="BC54" i="1"/>
  <c r="BD54" i="1" s="1"/>
  <c r="BC190" i="1"/>
  <c r="BD190" i="1" s="1"/>
  <c r="BC114" i="1"/>
  <c r="BD114" i="1" s="1"/>
  <c r="BC45" i="1"/>
  <c r="BD45" i="1" s="1"/>
  <c r="BC253" i="1"/>
  <c r="BD253" i="1" s="1"/>
  <c r="BC157" i="1"/>
  <c r="BD157" i="1" s="1"/>
  <c r="BC89" i="1"/>
  <c r="BD89" i="1" s="1"/>
  <c r="BC28" i="1"/>
  <c r="BD28" i="1" s="1"/>
  <c r="BC142" i="1"/>
  <c r="BD142" i="1" s="1"/>
  <c r="BC97" i="1"/>
  <c r="BD97" i="1" s="1"/>
  <c r="BC173" i="1"/>
  <c r="BD173" i="1" s="1"/>
  <c r="BC41" i="1"/>
  <c r="BD41" i="1" s="1"/>
  <c r="BC33" i="1"/>
  <c r="BD33" i="1" s="1"/>
  <c r="BC180" i="1"/>
  <c r="BD180" i="1" s="1"/>
  <c r="BC267" i="1"/>
  <c r="BD267" i="1" s="1"/>
  <c r="BC228" i="1"/>
  <c r="BD228" i="1" s="1"/>
  <c r="BC12" i="1"/>
  <c r="BD12" i="1" s="1"/>
  <c r="BC107" i="1"/>
  <c r="BD107" i="1" s="1"/>
  <c r="BC71" i="1"/>
  <c r="BD71" i="1" s="1"/>
  <c r="O76" i="1"/>
  <c r="P76" i="1" s="1"/>
  <c r="O161" i="1"/>
  <c r="P161" i="1" s="1"/>
  <c r="O246" i="1"/>
  <c r="P246" i="1" s="1"/>
  <c r="S87" i="1"/>
  <c r="T87" i="1" s="1"/>
  <c r="S199" i="1"/>
  <c r="T199" i="1" s="1"/>
  <c r="W40" i="1"/>
  <c r="X40" i="1" s="1"/>
  <c r="AM271" i="1"/>
  <c r="AN271" i="1" s="1"/>
  <c r="AM263" i="1"/>
  <c r="AN263" i="1" s="1"/>
  <c r="AM255" i="1"/>
  <c r="AN255" i="1" s="1"/>
  <c r="AM247" i="1"/>
  <c r="AN247" i="1" s="1"/>
  <c r="AM239" i="1"/>
  <c r="AN239" i="1" s="1"/>
  <c r="AM231" i="1"/>
  <c r="AN231" i="1" s="1"/>
  <c r="AM223" i="1"/>
  <c r="AN223" i="1" s="1"/>
  <c r="AM215" i="1"/>
  <c r="AN215" i="1" s="1"/>
  <c r="AM207" i="1"/>
  <c r="AN207" i="1" s="1"/>
  <c r="AM199" i="1"/>
  <c r="AN199" i="1" s="1"/>
  <c r="AM191" i="1"/>
  <c r="AN191" i="1" s="1"/>
  <c r="AM183" i="1"/>
  <c r="AN183" i="1" s="1"/>
  <c r="AM175" i="1"/>
  <c r="AN175" i="1" s="1"/>
  <c r="AM167" i="1"/>
  <c r="AN167" i="1" s="1"/>
  <c r="AM159" i="1"/>
  <c r="AN159" i="1" s="1"/>
  <c r="AM151" i="1"/>
  <c r="AN151" i="1" s="1"/>
  <c r="AM143" i="1"/>
  <c r="AN143" i="1" s="1"/>
  <c r="AM135" i="1"/>
  <c r="AN135" i="1" s="1"/>
  <c r="AM127" i="1"/>
  <c r="AN127" i="1" s="1"/>
  <c r="AM119" i="1"/>
  <c r="AN119" i="1" s="1"/>
  <c r="AM111" i="1"/>
  <c r="AN111" i="1" s="1"/>
  <c r="AM103" i="1"/>
  <c r="AN103" i="1" s="1"/>
  <c r="AM95" i="1"/>
  <c r="AN95" i="1" s="1"/>
  <c r="AM87" i="1"/>
  <c r="AN87" i="1" s="1"/>
  <c r="AM79" i="1"/>
  <c r="AN79" i="1" s="1"/>
  <c r="AM71" i="1"/>
  <c r="AN71" i="1" s="1"/>
  <c r="AM63" i="1"/>
  <c r="AN63" i="1" s="1"/>
  <c r="AM55" i="1"/>
  <c r="AN55" i="1" s="1"/>
  <c r="AM47" i="1"/>
  <c r="AN47" i="1" s="1"/>
  <c r="AM39" i="1"/>
  <c r="AN39" i="1" s="1"/>
  <c r="AM31" i="1"/>
  <c r="AN31" i="1" s="1"/>
  <c r="AM23" i="1"/>
  <c r="AN23" i="1" s="1"/>
  <c r="AM15" i="1"/>
  <c r="AN15" i="1" s="1"/>
  <c r="AM7" i="1"/>
  <c r="AN7" i="1" s="1"/>
  <c r="AM269" i="1"/>
  <c r="AN269" i="1" s="1"/>
  <c r="AM261" i="1"/>
  <c r="AN261" i="1" s="1"/>
  <c r="AM253" i="1"/>
  <c r="AN253" i="1" s="1"/>
  <c r="AM245" i="1"/>
  <c r="AN245" i="1" s="1"/>
  <c r="AM237" i="1"/>
  <c r="AN237" i="1" s="1"/>
  <c r="AM229" i="1"/>
  <c r="AN229" i="1" s="1"/>
  <c r="AM221" i="1"/>
  <c r="AN221" i="1" s="1"/>
  <c r="AM213" i="1"/>
  <c r="AN213" i="1" s="1"/>
  <c r="AM205" i="1"/>
  <c r="AN205" i="1" s="1"/>
  <c r="AM197" i="1"/>
  <c r="AN197" i="1" s="1"/>
  <c r="AM189" i="1"/>
  <c r="AN189" i="1" s="1"/>
  <c r="AM181" i="1"/>
  <c r="AN181" i="1" s="1"/>
  <c r="AM173" i="1"/>
  <c r="AN173" i="1" s="1"/>
  <c r="AM165" i="1"/>
  <c r="AN165" i="1" s="1"/>
  <c r="AM157" i="1"/>
  <c r="AN157" i="1" s="1"/>
  <c r="AM149" i="1"/>
  <c r="AN149" i="1" s="1"/>
  <c r="AM141" i="1"/>
  <c r="AN141" i="1" s="1"/>
  <c r="AM133" i="1"/>
  <c r="AN133" i="1" s="1"/>
  <c r="AM125" i="1"/>
  <c r="AN125" i="1" s="1"/>
  <c r="AM117" i="1"/>
  <c r="AN117" i="1" s="1"/>
  <c r="AM109" i="1"/>
  <c r="AN109" i="1" s="1"/>
  <c r="AM101" i="1"/>
  <c r="AN101" i="1" s="1"/>
  <c r="AM93" i="1"/>
  <c r="AN93" i="1" s="1"/>
  <c r="AM85" i="1"/>
  <c r="AN85" i="1" s="1"/>
  <c r="AM77" i="1"/>
  <c r="AN77" i="1" s="1"/>
  <c r="AM69" i="1"/>
  <c r="AN69" i="1" s="1"/>
  <c r="AM61" i="1"/>
  <c r="AN61" i="1" s="1"/>
  <c r="AM53" i="1"/>
  <c r="AN53" i="1" s="1"/>
  <c r="AM45" i="1"/>
  <c r="AN45" i="1" s="1"/>
  <c r="AM37" i="1"/>
  <c r="AN37" i="1" s="1"/>
  <c r="AM29" i="1"/>
  <c r="AN29" i="1" s="1"/>
  <c r="AM21" i="1"/>
  <c r="AN21" i="1" s="1"/>
  <c r="AM13" i="1"/>
  <c r="AN13" i="1" s="1"/>
  <c r="AM5" i="1"/>
  <c r="AN5" i="1" s="1"/>
  <c r="AM274" i="1"/>
  <c r="AN274" i="1" s="1"/>
  <c r="AM266" i="1"/>
  <c r="AN266" i="1" s="1"/>
  <c r="AM258" i="1"/>
  <c r="AN258" i="1" s="1"/>
  <c r="AM250" i="1"/>
  <c r="AN250" i="1" s="1"/>
  <c r="AM242" i="1"/>
  <c r="AN242" i="1" s="1"/>
  <c r="AM234" i="1"/>
  <c r="AN234" i="1" s="1"/>
  <c r="AM226" i="1"/>
  <c r="AN226" i="1" s="1"/>
  <c r="AM218" i="1"/>
  <c r="AN218" i="1" s="1"/>
  <c r="AM210" i="1"/>
  <c r="AN210" i="1" s="1"/>
  <c r="AM202" i="1"/>
  <c r="AN202" i="1" s="1"/>
  <c r="AM194" i="1"/>
  <c r="AN194" i="1" s="1"/>
  <c r="AM186" i="1"/>
  <c r="AN186" i="1" s="1"/>
  <c r="AM178" i="1"/>
  <c r="AN178" i="1" s="1"/>
  <c r="AM170" i="1"/>
  <c r="AN170" i="1" s="1"/>
  <c r="AM162" i="1"/>
  <c r="AN162" i="1" s="1"/>
  <c r="AM154" i="1"/>
  <c r="AN154" i="1" s="1"/>
  <c r="AM146" i="1"/>
  <c r="AN146" i="1" s="1"/>
  <c r="AM138" i="1"/>
  <c r="AN138" i="1" s="1"/>
  <c r="AM130" i="1"/>
  <c r="AN130" i="1" s="1"/>
  <c r="AM122" i="1"/>
  <c r="AN122" i="1" s="1"/>
  <c r="AM114" i="1"/>
  <c r="AN114" i="1" s="1"/>
  <c r="AM106" i="1"/>
  <c r="AN106" i="1" s="1"/>
  <c r="AM98" i="1"/>
  <c r="AN98" i="1" s="1"/>
  <c r="AM90" i="1"/>
  <c r="AN90" i="1" s="1"/>
  <c r="AM82" i="1"/>
  <c r="AN82" i="1" s="1"/>
  <c r="AM74" i="1"/>
  <c r="AN74" i="1" s="1"/>
  <c r="AM66" i="1"/>
  <c r="AN66" i="1" s="1"/>
  <c r="AM58" i="1"/>
  <c r="AN58" i="1" s="1"/>
  <c r="AM50" i="1"/>
  <c r="AN50" i="1" s="1"/>
  <c r="AM42" i="1"/>
  <c r="AN42" i="1" s="1"/>
  <c r="AM34" i="1"/>
  <c r="AN34" i="1" s="1"/>
  <c r="AM26" i="1"/>
  <c r="AN26" i="1" s="1"/>
  <c r="AM18" i="1"/>
  <c r="AN18" i="1" s="1"/>
  <c r="AM10" i="1"/>
  <c r="AN10" i="1" s="1"/>
  <c r="AM2" i="1"/>
  <c r="AN2" i="1" s="1"/>
  <c r="AM265" i="1"/>
  <c r="AN265" i="1" s="1"/>
  <c r="AM252" i="1"/>
  <c r="AN252" i="1" s="1"/>
  <c r="AM240" i="1"/>
  <c r="AN240" i="1" s="1"/>
  <c r="AM227" i="1"/>
  <c r="AN227" i="1" s="1"/>
  <c r="AM214" i="1"/>
  <c r="AN214" i="1" s="1"/>
  <c r="AM201" i="1"/>
  <c r="AN201" i="1" s="1"/>
  <c r="AM188" i="1"/>
  <c r="AN188" i="1" s="1"/>
  <c r="AM176" i="1"/>
  <c r="AN176" i="1" s="1"/>
  <c r="AM163" i="1"/>
  <c r="AN163" i="1" s="1"/>
  <c r="AM150" i="1"/>
  <c r="AN150" i="1" s="1"/>
  <c r="AM137" i="1"/>
  <c r="AN137" i="1" s="1"/>
  <c r="AM124" i="1"/>
  <c r="AN124" i="1" s="1"/>
  <c r="AM112" i="1"/>
  <c r="AN112" i="1" s="1"/>
  <c r="AM99" i="1"/>
  <c r="AN99" i="1" s="1"/>
  <c r="AM86" i="1"/>
  <c r="AN86" i="1" s="1"/>
  <c r="AM73" i="1"/>
  <c r="AN73" i="1" s="1"/>
  <c r="AM60" i="1"/>
  <c r="AN60" i="1" s="1"/>
  <c r="AM48" i="1"/>
  <c r="AN48" i="1" s="1"/>
  <c r="AM35" i="1"/>
  <c r="AN35" i="1" s="1"/>
  <c r="AM22" i="1"/>
  <c r="AN22" i="1" s="1"/>
  <c r="AM9" i="1"/>
  <c r="AN9" i="1" s="1"/>
  <c r="AM275" i="1"/>
  <c r="AN275" i="1" s="1"/>
  <c r="AM262" i="1"/>
  <c r="AN262" i="1" s="1"/>
  <c r="AM249" i="1"/>
  <c r="AN249" i="1" s="1"/>
  <c r="AM236" i="1"/>
  <c r="AN236" i="1" s="1"/>
  <c r="AM224" i="1"/>
  <c r="AN224" i="1" s="1"/>
  <c r="AM211" i="1"/>
  <c r="AN211" i="1" s="1"/>
  <c r="AM198" i="1"/>
  <c r="AN198" i="1" s="1"/>
  <c r="AM185" i="1"/>
  <c r="AN185" i="1" s="1"/>
  <c r="AM172" i="1"/>
  <c r="AN172" i="1" s="1"/>
  <c r="AM160" i="1"/>
  <c r="AN160" i="1" s="1"/>
  <c r="AM147" i="1"/>
  <c r="AN147" i="1" s="1"/>
  <c r="AM134" i="1"/>
  <c r="AN134" i="1" s="1"/>
  <c r="AM121" i="1"/>
  <c r="AN121" i="1" s="1"/>
  <c r="AM108" i="1"/>
  <c r="AN108" i="1" s="1"/>
  <c r="AM96" i="1"/>
  <c r="AN96" i="1" s="1"/>
  <c r="AM83" i="1"/>
  <c r="AN83" i="1" s="1"/>
  <c r="AM70" i="1"/>
  <c r="AN70" i="1" s="1"/>
  <c r="AM57" i="1"/>
  <c r="AN57" i="1" s="1"/>
  <c r="AM44" i="1"/>
  <c r="AN44" i="1" s="1"/>
  <c r="AM32" i="1"/>
  <c r="AN32" i="1" s="1"/>
  <c r="AM19" i="1"/>
  <c r="AN19" i="1" s="1"/>
  <c r="AM6" i="1"/>
  <c r="AN6" i="1" s="1"/>
  <c r="AM273" i="1"/>
  <c r="AN273" i="1" s="1"/>
  <c r="AM260" i="1"/>
  <c r="AN260" i="1" s="1"/>
  <c r="AM248" i="1"/>
  <c r="AN248" i="1" s="1"/>
  <c r="AM235" i="1"/>
  <c r="AN235" i="1" s="1"/>
  <c r="AM222" i="1"/>
  <c r="AN222" i="1" s="1"/>
  <c r="AM209" i="1"/>
  <c r="AN209" i="1" s="1"/>
  <c r="AM196" i="1"/>
  <c r="AN196" i="1" s="1"/>
  <c r="AM184" i="1"/>
  <c r="AN184" i="1" s="1"/>
  <c r="AM171" i="1"/>
  <c r="AN171" i="1" s="1"/>
  <c r="AM158" i="1"/>
  <c r="AN158" i="1" s="1"/>
  <c r="AM145" i="1"/>
  <c r="AN145" i="1" s="1"/>
  <c r="AM132" i="1"/>
  <c r="AN132" i="1" s="1"/>
  <c r="AM120" i="1"/>
  <c r="AN120" i="1" s="1"/>
  <c r="AM107" i="1"/>
  <c r="AN107" i="1" s="1"/>
  <c r="AM94" i="1"/>
  <c r="AN94" i="1" s="1"/>
  <c r="AM81" i="1"/>
  <c r="AN81" i="1" s="1"/>
  <c r="AM68" i="1"/>
  <c r="AN68" i="1" s="1"/>
  <c r="AM56" i="1"/>
  <c r="AN56" i="1" s="1"/>
  <c r="AM43" i="1"/>
  <c r="AN43" i="1" s="1"/>
  <c r="AM30" i="1"/>
  <c r="AN30" i="1" s="1"/>
  <c r="AM17" i="1"/>
  <c r="AN17" i="1" s="1"/>
  <c r="AM4" i="1"/>
  <c r="AN4" i="1" s="1"/>
  <c r="AM272" i="1"/>
  <c r="AN272" i="1" s="1"/>
  <c r="AM259" i="1"/>
  <c r="AN259" i="1" s="1"/>
  <c r="AM246" i="1"/>
  <c r="AN246" i="1" s="1"/>
  <c r="AM233" i="1"/>
  <c r="AN233" i="1" s="1"/>
  <c r="AM220" i="1"/>
  <c r="AN220" i="1" s="1"/>
  <c r="AM208" i="1"/>
  <c r="AN208" i="1" s="1"/>
  <c r="AM195" i="1"/>
  <c r="AN195" i="1" s="1"/>
  <c r="AM182" i="1"/>
  <c r="AN182" i="1" s="1"/>
  <c r="AM169" i="1"/>
  <c r="AN169" i="1" s="1"/>
  <c r="AM156" i="1"/>
  <c r="AN156" i="1" s="1"/>
  <c r="AM144" i="1"/>
  <c r="AN144" i="1" s="1"/>
  <c r="AM131" i="1"/>
  <c r="AN131" i="1" s="1"/>
  <c r="AM118" i="1"/>
  <c r="AN118" i="1" s="1"/>
  <c r="AM105" i="1"/>
  <c r="AN105" i="1" s="1"/>
  <c r="AM92" i="1"/>
  <c r="AN92" i="1" s="1"/>
  <c r="AM80" i="1"/>
  <c r="AN80" i="1" s="1"/>
  <c r="AM67" i="1"/>
  <c r="AN67" i="1" s="1"/>
  <c r="AM54" i="1"/>
  <c r="AN54" i="1" s="1"/>
  <c r="AM41" i="1"/>
  <c r="AN41" i="1" s="1"/>
  <c r="AM28" i="1"/>
  <c r="AN28" i="1" s="1"/>
  <c r="AM16" i="1"/>
  <c r="AN16" i="1" s="1"/>
  <c r="AM3" i="1"/>
  <c r="AN3" i="1" s="1"/>
  <c r="AM267" i="1"/>
  <c r="AN267" i="1" s="1"/>
  <c r="AM254" i="1"/>
  <c r="AN254" i="1" s="1"/>
  <c r="AM241" i="1"/>
  <c r="AN241" i="1" s="1"/>
  <c r="AM228" i="1"/>
  <c r="AN228" i="1" s="1"/>
  <c r="AM216" i="1"/>
  <c r="AN216" i="1" s="1"/>
  <c r="AM203" i="1"/>
  <c r="AN203" i="1" s="1"/>
  <c r="AM190" i="1"/>
  <c r="AN190" i="1" s="1"/>
  <c r="AM177" i="1"/>
  <c r="AN177" i="1" s="1"/>
  <c r="AM164" i="1"/>
  <c r="AN164" i="1" s="1"/>
  <c r="AM152" i="1"/>
  <c r="AN152" i="1" s="1"/>
  <c r="AM139" i="1"/>
  <c r="AN139" i="1" s="1"/>
  <c r="AM126" i="1"/>
  <c r="AN126" i="1" s="1"/>
  <c r="AM113" i="1"/>
  <c r="AN113" i="1" s="1"/>
  <c r="AM100" i="1"/>
  <c r="AN100" i="1" s="1"/>
  <c r="AM88" i="1"/>
  <c r="AN88" i="1" s="1"/>
  <c r="AM75" i="1"/>
  <c r="AN75" i="1" s="1"/>
  <c r="AM62" i="1"/>
  <c r="AN62" i="1" s="1"/>
  <c r="AM49" i="1"/>
  <c r="AN49" i="1" s="1"/>
  <c r="AM36" i="1"/>
  <c r="AN36" i="1" s="1"/>
  <c r="AM24" i="1"/>
  <c r="AN24" i="1" s="1"/>
  <c r="AM11" i="1"/>
  <c r="AN11" i="1" s="1"/>
  <c r="AM270" i="1"/>
  <c r="AN270" i="1" s="1"/>
  <c r="AM238" i="1"/>
  <c r="AN238" i="1" s="1"/>
  <c r="AM204" i="1"/>
  <c r="AN204" i="1" s="1"/>
  <c r="AM168" i="1"/>
  <c r="AN168" i="1" s="1"/>
  <c r="AM136" i="1"/>
  <c r="AN136" i="1" s="1"/>
  <c r="AM102" i="1"/>
  <c r="AN102" i="1" s="1"/>
  <c r="AM65" i="1"/>
  <c r="AN65" i="1" s="1"/>
  <c r="AM33" i="1"/>
  <c r="AN33" i="1" s="1"/>
  <c r="AM264" i="1"/>
  <c r="AN264" i="1" s="1"/>
  <c r="AM230" i="1"/>
  <c r="AN230" i="1" s="1"/>
  <c r="AM193" i="1"/>
  <c r="AN193" i="1" s="1"/>
  <c r="AM161" i="1"/>
  <c r="AN161" i="1" s="1"/>
  <c r="AM128" i="1"/>
  <c r="AN128" i="1" s="1"/>
  <c r="AM91" i="1"/>
  <c r="AN91" i="1" s="1"/>
  <c r="AM59" i="1"/>
  <c r="AN59" i="1" s="1"/>
  <c r="AM25" i="1"/>
  <c r="AN25" i="1" s="1"/>
  <c r="AM251" i="1"/>
  <c r="AN251" i="1" s="1"/>
  <c r="AM206" i="1"/>
  <c r="AN206" i="1" s="1"/>
  <c r="AM155" i="1"/>
  <c r="AN155" i="1" s="1"/>
  <c r="AM115" i="1"/>
  <c r="AN115" i="1" s="1"/>
  <c r="AM72" i="1"/>
  <c r="AN72" i="1" s="1"/>
  <c r="AM20" i="1"/>
  <c r="AN20" i="1" s="1"/>
  <c r="AM232" i="1"/>
  <c r="AN232" i="1" s="1"/>
  <c r="AM187" i="1"/>
  <c r="AN187" i="1" s="1"/>
  <c r="AM142" i="1"/>
  <c r="AN142" i="1" s="1"/>
  <c r="AM97" i="1"/>
  <c r="AN97" i="1" s="1"/>
  <c r="AM51" i="1"/>
  <c r="AN51" i="1" s="1"/>
  <c r="AM8" i="1"/>
  <c r="AN8" i="1" s="1"/>
  <c r="AM225" i="1"/>
  <c r="AN225" i="1" s="1"/>
  <c r="AM180" i="1"/>
  <c r="AN180" i="1" s="1"/>
  <c r="AM140" i="1"/>
  <c r="AN140" i="1" s="1"/>
  <c r="AM89" i="1"/>
  <c r="AN89" i="1" s="1"/>
  <c r="AM46" i="1"/>
  <c r="AN46" i="1" s="1"/>
  <c r="AM256" i="1"/>
  <c r="AN256" i="1" s="1"/>
  <c r="AM212" i="1"/>
  <c r="AN212" i="1" s="1"/>
  <c r="AM166" i="1"/>
  <c r="AN166" i="1" s="1"/>
  <c r="AM116" i="1"/>
  <c r="AN116" i="1" s="1"/>
  <c r="AM76" i="1"/>
  <c r="AN76" i="1" s="1"/>
  <c r="AM27" i="1"/>
  <c r="AN27" i="1" s="1"/>
  <c r="AM219" i="1"/>
  <c r="AN219" i="1" s="1"/>
  <c r="AM129" i="1"/>
  <c r="AN129" i="1" s="1"/>
  <c r="AM40" i="1"/>
  <c r="AN40" i="1" s="1"/>
  <c r="AM217" i="1"/>
  <c r="AN217" i="1" s="1"/>
  <c r="AM123" i="1"/>
  <c r="AN123" i="1" s="1"/>
  <c r="AM38" i="1"/>
  <c r="AN38" i="1" s="1"/>
  <c r="AM244" i="1"/>
  <c r="AN244" i="1" s="1"/>
  <c r="AM110" i="1"/>
  <c r="AN110" i="1" s="1"/>
  <c r="AM243" i="1"/>
  <c r="AN243" i="1" s="1"/>
  <c r="AM104" i="1"/>
  <c r="AN104" i="1" s="1"/>
  <c r="AM200" i="1"/>
  <c r="AN200" i="1" s="1"/>
  <c r="AM84" i="1"/>
  <c r="AN84" i="1" s="1"/>
  <c r="AM192" i="1"/>
  <c r="AN192" i="1" s="1"/>
  <c r="AM78" i="1"/>
  <c r="AN78" i="1" s="1"/>
  <c r="AM179" i="1"/>
  <c r="AN179" i="1" s="1"/>
  <c r="AM64" i="1"/>
  <c r="AN64" i="1" s="1"/>
  <c r="AM174" i="1"/>
  <c r="AN174" i="1" s="1"/>
  <c r="AM52" i="1"/>
  <c r="AN52" i="1" s="1"/>
  <c r="AM268" i="1"/>
  <c r="AN268" i="1" s="1"/>
  <c r="AM153" i="1"/>
  <c r="AN153" i="1" s="1"/>
  <c r="AM14" i="1"/>
  <c r="AN14" i="1" s="1"/>
  <c r="AM257" i="1"/>
  <c r="AN257" i="1" s="1"/>
  <c r="AM148" i="1"/>
  <c r="AN148" i="1" s="1"/>
  <c r="AM12" i="1"/>
  <c r="AN12" i="1" s="1"/>
  <c r="G2" i="1"/>
  <c r="G12" i="1"/>
  <c r="G34" i="1"/>
  <c r="G44" i="1"/>
  <c r="G54" i="1"/>
  <c r="G76" i="1"/>
  <c r="G86" i="1"/>
  <c r="G98" i="1"/>
  <c r="G108" i="1"/>
  <c r="G130" i="1"/>
  <c r="G140" i="1"/>
  <c r="G150" i="1"/>
  <c r="G166" i="1"/>
  <c r="G178" i="1"/>
  <c r="G192" i="1"/>
  <c r="G208" i="1"/>
  <c r="G222" i="1"/>
  <c r="G250" i="1"/>
  <c r="G264" i="1"/>
  <c r="O5" i="1"/>
  <c r="P5" i="1" s="1"/>
  <c r="O33" i="1"/>
  <c r="P33" i="1" s="1"/>
  <c r="O62" i="1"/>
  <c r="P62" i="1" s="1"/>
  <c r="O89" i="1"/>
  <c r="P89" i="1" s="1"/>
  <c r="O118" i="1"/>
  <c r="P118" i="1" s="1"/>
  <c r="O148" i="1"/>
  <c r="P148" i="1" s="1"/>
  <c r="O174" i="1"/>
  <c r="P174" i="1" s="1"/>
  <c r="O204" i="1"/>
  <c r="P204" i="1" s="1"/>
  <c r="O233" i="1"/>
  <c r="P233" i="1" s="1"/>
  <c r="O260" i="1"/>
  <c r="P260" i="1" s="1"/>
  <c r="S15" i="1"/>
  <c r="T15" i="1" s="1"/>
  <c r="S44" i="1"/>
  <c r="T44" i="1" s="1"/>
  <c r="S71" i="1"/>
  <c r="T71" i="1" s="1"/>
  <c r="S100" i="1"/>
  <c r="T100" i="1" s="1"/>
  <c r="S130" i="1"/>
  <c r="T130" i="1" s="1"/>
  <c r="S186" i="1"/>
  <c r="T186" i="1" s="1"/>
  <c r="S215" i="1"/>
  <c r="T215" i="1" s="1"/>
  <c r="S242" i="1"/>
  <c r="T242" i="1" s="1"/>
  <c r="S271" i="1"/>
  <c r="T271" i="1" s="1"/>
  <c r="W26" i="1"/>
  <c r="X26" i="1" s="1"/>
  <c r="W53" i="1"/>
  <c r="X53" i="1" s="1"/>
  <c r="W82" i="1"/>
  <c r="X82" i="1" s="1"/>
  <c r="W112" i="1"/>
  <c r="X112" i="1" s="1"/>
  <c r="W138" i="1"/>
  <c r="X138" i="1" s="1"/>
  <c r="W168" i="1"/>
  <c r="X168" i="1" s="1"/>
  <c r="W197" i="1"/>
  <c r="X197" i="1" s="1"/>
  <c r="W224" i="1"/>
  <c r="X224" i="1" s="1"/>
  <c r="W253" i="1"/>
  <c r="X253" i="1" s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70" i="1"/>
  <c r="K238" i="1"/>
  <c r="K206" i="1"/>
  <c r="K174" i="1"/>
  <c r="K142" i="1"/>
  <c r="K110" i="1"/>
  <c r="K78" i="1"/>
  <c r="K46" i="1"/>
  <c r="K24" i="1"/>
  <c r="K275" i="1"/>
  <c r="K263" i="1"/>
  <c r="K253" i="1"/>
  <c r="K243" i="1"/>
  <c r="K231" i="1"/>
  <c r="K221" i="1"/>
  <c r="K211" i="1"/>
  <c r="K199" i="1"/>
  <c r="K189" i="1"/>
  <c r="K179" i="1"/>
  <c r="K167" i="1"/>
  <c r="K157" i="1"/>
  <c r="K147" i="1"/>
  <c r="K135" i="1"/>
  <c r="K125" i="1"/>
  <c r="K115" i="1"/>
  <c r="K103" i="1"/>
  <c r="K93" i="1"/>
  <c r="K83" i="1"/>
  <c r="K71" i="1"/>
  <c r="K61" i="1"/>
  <c r="K51" i="1"/>
  <c r="K39" i="1"/>
  <c r="K29" i="1"/>
  <c r="K19" i="1"/>
  <c r="K7" i="1"/>
  <c r="K262" i="1"/>
  <c r="K252" i="1"/>
  <c r="K230" i="1"/>
  <c r="K208" i="1"/>
  <c r="K198" i="1"/>
  <c r="K188" i="1"/>
  <c r="K166" i="1"/>
  <c r="K144" i="1"/>
  <c r="K134" i="1"/>
  <c r="K112" i="1"/>
  <c r="K92" i="1"/>
  <c r="K80" i="1"/>
  <c r="K60" i="1"/>
  <c r="K38" i="1"/>
  <c r="K28" i="1"/>
  <c r="K272" i="1"/>
  <c r="K240" i="1"/>
  <c r="K220" i="1"/>
  <c r="K176" i="1"/>
  <c r="K156" i="1"/>
  <c r="K124" i="1"/>
  <c r="K102" i="1"/>
  <c r="K70" i="1"/>
  <c r="K48" i="1"/>
  <c r="K16" i="1"/>
  <c r="K271" i="1"/>
  <c r="K261" i="1"/>
  <c r="K251" i="1"/>
  <c r="K239" i="1"/>
  <c r="K229" i="1"/>
  <c r="K219" i="1"/>
  <c r="K207" i="1"/>
  <c r="K197" i="1"/>
  <c r="K187" i="1"/>
  <c r="K175" i="1"/>
  <c r="K165" i="1"/>
  <c r="K155" i="1"/>
  <c r="K143" i="1"/>
  <c r="K133" i="1"/>
  <c r="K123" i="1"/>
  <c r="K111" i="1"/>
  <c r="K101" i="1"/>
  <c r="K91" i="1"/>
  <c r="K79" i="1"/>
  <c r="K69" i="1"/>
  <c r="K59" i="1"/>
  <c r="K47" i="1"/>
  <c r="K37" i="1"/>
  <c r="K27" i="1"/>
  <c r="K15" i="1"/>
  <c r="K5" i="1"/>
  <c r="K260" i="1"/>
  <c r="K248" i="1"/>
  <c r="K228" i="1"/>
  <c r="K216" i="1"/>
  <c r="K196" i="1"/>
  <c r="K184" i="1"/>
  <c r="K164" i="1"/>
  <c r="K152" i="1"/>
  <c r="K132" i="1"/>
  <c r="K120" i="1"/>
  <c r="K100" i="1"/>
  <c r="K88" i="1"/>
  <c r="K68" i="1"/>
  <c r="K56" i="1"/>
  <c r="K36" i="1"/>
  <c r="K14" i="1"/>
  <c r="K4" i="1"/>
  <c r="AQ271" i="1"/>
  <c r="AR271" i="1" s="1"/>
  <c r="AQ263" i="1"/>
  <c r="AR263" i="1" s="1"/>
  <c r="AQ255" i="1"/>
  <c r="AR255" i="1" s="1"/>
  <c r="AQ247" i="1"/>
  <c r="AR247" i="1" s="1"/>
  <c r="AQ239" i="1"/>
  <c r="AR239" i="1" s="1"/>
  <c r="AQ231" i="1"/>
  <c r="AR231" i="1" s="1"/>
  <c r="AQ223" i="1"/>
  <c r="AR223" i="1" s="1"/>
  <c r="AQ215" i="1"/>
  <c r="AR215" i="1" s="1"/>
  <c r="AQ207" i="1"/>
  <c r="AR207" i="1" s="1"/>
  <c r="AQ199" i="1"/>
  <c r="AR199" i="1" s="1"/>
  <c r="AQ191" i="1"/>
  <c r="AR191" i="1" s="1"/>
  <c r="AQ269" i="1"/>
  <c r="AR269" i="1" s="1"/>
  <c r="AQ261" i="1"/>
  <c r="AR261" i="1" s="1"/>
  <c r="AQ253" i="1"/>
  <c r="AR253" i="1" s="1"/>
  <c r="AQ245" i="1"/>
  <c r="AR245" i="1" s="1"/>
  <c r="AQ237" i="1"/>
  <c r="AR237" i="1" s="1"/>
  <c r="AQ229" i="1"/>
  <c r="AR229" i="1" s="1"/>
  <c r="AQ221" i="1"/>
  <c r="AR221" i="1" s="1"/>
  <c r="AQ213" i="1"/>
  <c r="AR213" i="1" s="1"/>
  <c r="AQ205" i="1"/>
  <c r="AR205" i="1" s="1"/>
  <c r="AQ197" i="1"/>
  <c r="AR197" i="1" s="1"/>
  <c r="AQ189" i="1"/>
  <c r="AR189" i="1" s="1"/>
  <c r="AQ181" i="1"/>
  <c r="AR181" i="1" s="1"/>
  <c r="AQ173" i="1"/>
  <c r="AR173" i="1" s="1"/>
  <c r="AQ165" i="1"/>
  <c r="AR165" i="1" s="1"/>
  <c r="AQ157" i="1"/>
  <c r="AR157" i="1" s="1"/>
  <c r="AQ149" i="1"/>
  <c r="AR149" i="1" s="1"/>
  <c r="AQ141" i="1"/>
  <c r="AR141" i="1" s="1"/>
  <c r="AQ133" i="1"/>
  <c r="AR133" i="1" s="1"/>
  <c r="AQ274" i="1"/>
  <c r="AR274" i="1" s="1"/>
  <c r="AQ266" i="1"/>
  <c r="AR266" i="1" s="1"/>
  <c r="AQ258" i="1"/>
  <c r="AR258" i="1" s="1"/>
  <c r="AQ250" i="1"/>
  <c r="AR250" i="1" s="1"/>
  <c r="AQ242" i="1"/>
  <c r="AR242" i="1" s="1"/>
  <c r="AQ234" i="1"/>
  <c r="AR234" i="1" s="1"/>
  <c r="AQ226" i="1"/>
  <c r="AR226" i="1" s="1"/>
  <c r="AQ218" i="1"/>
  <c r="AR218" i="1" s="1"/>
  <c r="AQ210" i="1"/>
  <c r="AR210" i="1" s="1"/>
  <c r="AQ202" i="1"/>
  <c r="AR202" i="1" s="1"/>
  <c r="AQ194" i="1"/>
  <c r="AR194" i="1" s="1"/>
  <c r="AQ186" i="1"/>
  <c r="AR186" i="1" s="1"/>
  <c r="AQ178" i="1"/>
  <c r="AR178" i="1" s="1"/>
  <c r="AQ170" i="1"/>
  <c r="AR170" i="1" s="1"/>
  <c r="AQ162" i="1"/>
  <c r="AR162" i="1" s="1"/>
  <c r="AQ154" i="1"/>
  <c r="AR154" i="1" s="1"/>
  <c r="AQ146" i="1"/>
  <c r="AR146" i="1" s="1"/>
  <c r="AQ138" i="1"/>
  <c r="AR138" i="1" s="1"/>
  <c r="AQ264" i="1"/>
  <c r="AR264" i="1" s="1"/>
  <c r="AQ251" i="1"/>
  <c r="AR251" i="1" s="1"/>
  <c r="AQ238" i="1"/>
  <c r="AR238" i="1" s="1"/>
  <c r="AQ225" i="1"/>
  <c r="AR225" i="1" s="1"/>
  <c r="AQ212" i="1"/>
  <c r="AR212" i="1" s="1"/>
  <c r="AQ200" i="1"/>
  <c r="AR200" i="1" s="1"/>
  <c r="AQ187" i="1"/>
  <c r="AR187" i="1" s="1"/>
  <c r="AQ176" i="1"/>
  <c r="AR176" i="1" s="1"/>
  <c r="AQ166" i="1"/>
  <c r="AR166" i="1" s="1"/>
  <c r="AQ155" i="1"/>
  <c r="AR155" i="1" s="1"/>
  <c r="AQ144" i="1"/>
  <c r="AR144" i="1" s="1"/>
  <c r="AQ134" i="1"/>
  <c r="AR134" i="1" s="1"/>
  <c r="AQ125" i="1"/>
  <c r="AR125" i="1" s="1"/>
  <c r="AQ117" i="1"/>
  <c r="AR117" i="1" s="1"/>
  <c r="AQ109" i="1"/>
  <c r="AR109" i="1" s="1"/>
  <c r="AQ101" i="1"/>
  <c r="AR101" i="1" s="1"/>
  <c r="AQ93" i="1"/>
  <c r="AR93" i="1" s="1"/>
  <c r="AQ85" i="1"/>
  <c r="AR85" i="1" s="1"/>
  <c r="AQ77" i="1"/>
  <c r="AR77" i="1" s="1"/>
  <c r="AQ69" i="1"/>
  <c r="AR69" i="1" s="1"/>
  <c r="AQ61" i="1"/>
  <c r="AR61" i="1" s="1"/>
  <c r="AQ53" i="1"/>
  <c r="AR53" i="1" s="1"/>
  <c r="AQ45" i="1"/>
  <c r="AR45" i="1" s="1"/>
  <c r="AQ37" i="1"/>
  <c r="AR37" i="1" s="1"/>
  <c r="AQ29" i="1"/>
  <c r="AR29" i="1" s="1"/>
  <c r="AQ21" i="1"/>
  <c r="AR21" i="1" s="1"/>
  <c r="AQ13" i="1"/>
  <c r="AR13" i="1" s="1"/>
  <c r="AQ5" i="1"/>
  <c r="AR5" i="1" s="1"/>
  <c r="AQ273" i="1"/>
  <c r="AR273" i="1" s="1"/>
  <c r="AQ260" i="1"/>
  <c r="AR260" i="1" s="1"/>
  <c r="AQ248" i="1"/>
  <c r="AR248" i="1" s="1"/>
  <c r="AQ235" i="1"/>
  <c r="AR235" i="1" s="1"/>
  <c r="AQ222" i="1"/>
  <c r="AR222" i="1" s="1"/>
  <c r="AQ209" i="1"/>
  <c r="AR209" i="1" s="1"/>
  <c r="AQ196" i="1"/>
  <c r="AR196" i="1" s="1"/>
  <c r="AQ184" i="1"/>
  <c r="AR184" i="1" s="1"/>
  <c r="AQ174" i="1"/>
  <c r="AR174" i="1" s="1"/>
  <c r="AQ163" i="1"/>
  <c r="AR163" i="1" s="1"/>
  <c r="AQ152" i="1"/>
  <c r="AR152" i="1" s="1"/>
  <c r="AQ142" i="1"/>
  <c r="AR142" i="1" s="1"/>
  <c r="AQ131" i="1"/>
  <c r="AR131" i="1" s="1"/>
  <c r="AQ123" i="1"/>
  <c r="AR123" i="1" s="1"/>
  <c r="AQ115" i="1"/>
  <c r="AR115" i="1" s="1"/>
  <c r="AQ107" i="1"/>
  <c r="AR107" i="1" s="1"/>
  <c r="AQ99" i="1"/>
  <c r="AR99" i="1" s="1"/>
  <c r="AQ91" i="1"/>
  <c r="AR91" i="1" s="1"/>
  <c r="AQ83" i="1"/>
  <c r="AR83" i="1" s="1"/>
  <c r="AQ75" i="1"/>
  <c r="AR75" i="1" s="1"/>
  <c r="AQ67" i="1"/>
  <c r="AR67" i="1" s="1"/>
  <c r="AQ59" i="1"/>
  <c r="AR59" i="1" s="1"/>
  <c r="AQ51" i="1"/>
  <c r="AR51" i="1" s="1"/>
  <c r="AQ43" i="1"/>
  <c r="AR43" i="1" s="1"/>
  <c r="AQ35" i="1"/>
  <c r="AR35" i="1" s="1"/>
  <c r="AQ27" i="1"/>
  <c r="AR27" i="1" s="1"/>
  <c r="AQ19" i="1"/>
  <c r="AR19" i="1" s="1"/>
  <c r="AQ11" i="1"/>
  <c r="AR11" i="1" s="1"/>
  <c r="AQ3" i="1"/>
  <c r="AR3" i="1" s="1"/>
  <c r="AQ268" i="1"/>
  <c r="AR268" i="1" s="1"/>
  <c r="AQ256" i="1"/>
  <c r="AR256" i="1" s="1"/>
  <c r="AQ243" i="1"/>
  <c r="AR243" i="1" s="1"/>
  <c r="AQ230" i="1"/>
  <c r="AR230" i="1" s="1"/>
  <c r="AQ217" i="1"/>
  <c r="AR217" i="1" s="1"/>
  <c r="AQ204" i="1"/>
  <c r="AR204" i="1" s="1"/>
  <c r="AQ192" i="1"/>
  <c r="AR192" i="1" s="1"/>
  <c r="AQ180" i="1"/>
  <c r="AR180" i="1" s="1"/>
  <c r="AQ169" i="1"/>
  <c r="AR169" i="1" s="1"/>
  <c r="AQ159" i="1"/>
  <c r="AR159" i="1" s="1"/>
  <c r="AQ148" i="1"/>
  <c r="AR148" i="1" s="1"/>
  <c r="AQ137" i="1"/>
  <c r="AR137" i="1" s="1"/>
  <c r="AQ128" i="1"/>
  <c r="AR128" i="1" s="1"/>
  <c r="AQ120" i="1"/>
  <c r="AR120" i="1" s="1"/>
  <c r="AQ112" i="1"/>
  <c r="AR112" i="1" s="1"/>
  <c r="AQ104" i="1"/>
  <c r="AR104" i="1" s="1"/>
  <c r="AQ96" i="1"/>
  <c r="AR96" i="1" s="1"/>
  <c r="AQ88" i="1"/>
  <c r="AR88" i="1" s="1"/>
  <c r="AQ80" i="1"/>
  <c r="AR80" i="1" s="1"/>
  <c r="AQ72" i="1"/>
  <c r="AR72" i="1" s="1"/>
  <c r="AQ64" i="1"/>
  <c r="AR64" i="1" s="1"/>
  <c r="AQ56" i="1"/>
  <c r="AR56" i="1" s="1"/>
  <c r="AQ48" i="1"/>
  <c r="AR48" i="1" s="1"/>
  <c r="AQ40" i="1"/>
  <c r="AR40" i="1" s="1"/>
  <c r="AQ32" i="1"/>
  <c r="AR32" i="1" s="1"/>
  <c r="AQ24" i="1"/>
  <c r="AR24" i="1" s="1"/>
  <c r="AQ16" i="1"/>
  <c r="AR16" i="1" s="1"/>
  <c r="AQ8" i="1"/>
  <c r="AR8" i="1" s="1"/>
  <c r="AQ265" i="1"/>
  <c r="AR265" i="1" s="1"/>
  <c r="AQ244" i="1"/>
  <c r="AR244" i="1" s="1"/>
  <c r="AQ224" i="1"/>
  <c r="AR224" i="1" s="1"/>
  <c r="AQ203" i="1"/>
  <c r="AR203" i="1" s="1"/>
  <c r="AQ183" i="1"/>
  <c r="AR183" i="1" s="1"/>
  <c r="AQ167" i="1"/>
  <c r="AR167" i="1" s="1"/>
  <c r="AQ150" i="1"/>
  <c r="AR150" i="1" s="1"/>
  <c r="AQ132" i="1"/>
  <c r="AR132" i="1" s="1"/>
  <c r="AQ119" i="1"/>
  <c r="AR119" i="1" s="1"/>
  <c r="AQ106" i="1"/>
  <c r="AR106" i="1" s="1"/>
  <c r="AQ94" i="1"/>
  <c r="AR94" i="1" s="1"/>
  <c r="AQ81" i="1"/>
  <c r="AR81" i="1" s="1"/>
  <c r="AQ68" i="1"/>
  <c r="AR68" i="1" s="1"/>
  <c r="AQ55" i="1"/>
  <c r="AR55" i="1" s="1"/>
  <c r="AQ42" i="1"/>
  <c r="AR42" i="1" s="1"/>
  <c r="AQ30" i="1"/>
  <c r="AR30" i="1" s="1"/>
  <c r="AQ17" i="1"/>
  <c r="AR17" i="1" s="1"/>
  <c r="AQ4" i="1"/>
  <c r="AR4" i="1" s="1"/>
  <c r="AQ259" i="1"/>
  <c r="AR259" i="1" s="1"/>
  <c r="AQ240" i="1"/>
  <c r="AR240" i="1" s="1"/>
  <c r="AQ219" i="1"/>
  <c r="AR219" i="1" s="1"/>
  <c r="AQ198" i="1"/>
  <c r="AR198" i="1" s="1"/>
  <c r="AQ179" i="1"/>
  <c r="AR179" i="1" s="1"/>
  <c r="AQ161" i="1"/>
  <c r="AR161" i="1" s="1"/>
  <c r="AQ145" i="1"/>
  <c r="AR145" i="1" s="1"/>
  <c r="AQ129" i="1"/>
  <c r="AR129" i="1" s="1"/>
  <c r="AQ116" i="1"/>
  <c r="AR116" i="1" s="1"/>
  <c r="AQ103" i="1"/>
  <c r="AR103" i="1" s="1"/>
  <c r="AQ90" i="1"/>
  <c r="AR90" i="1" s="1"/>
  <c r="AQ78" i="1"/>
  <c r="AR78" i="1" s="1"/>
  <c r="AQ65" i="1"/>
  <c r="AR65" i="1" s="1"/>
  <c r="AQ52" i="1"/>
  <c r="AR52" i="1" s="1"/>
  <c r="AQ39" i="1"/>
  <c r="AR39" i="1" s="1"/>
  <c r="AQ26" i="1"/>
  <c r="AR26" i="1" s="1"/>
  <c r="AQ14" i="1"/>
  <c r="AR14" i="1" s="1"/>
  <c r="AQ257" i="1"/>
  <c r="AR257" i="1" s="1"/>
  <c r="AQ236" i="1"/>
  <c r="AR236" i="1" s="1"/>
  <c r="AQ216" i="1"/>
  <c r="AR216" i="1" s="1"/>
  <c r="AQ195" i="1"/>
  <c r="AR195" i="1" s="1"/>
  <c r="AQ177" i="1"/>
  <c r="AR177" i="1" s="1"/>
  <c r="AQ160" i="1"/>
  <c r="AR160" i="1" s="1"/>
  <c r="AQ143" i="1"/>
  <c r="AR143" i="1" s="1"/>
  <c r="AQ127" i="1"/>
  <c r="AR127" i="1" s="1"/>
  <c r="AQ114" i="1"/>
  <c r="AR114" i="1" s="1"/>
  <c r="AQ102" i="1"/>
  <c r="AR102" i="1" s="1"/>
  <c r="AQ89" i="1"/>
  <c r="AR89" i="1" s="1"/>
  <c r="AQ76" i="1"/>
  <c r="AR76" i="1" s="1"/>
  <c r="AQ63" i="1"/>
  <c r="AR63" i="1" s="1"/>
  <c r="AQ50" i="1"/>
  <c r="AR50" i="1" s="1"/>
  <c r="AQ38" i="1"/>
  <c r="AR38" i="1" s="1"/>
  <c r="AQ25" i="1"/>
  <c r="AR25" i="1" s="1"/>
  <c r="AQ12" i="1"/>
  <c r="AR12" i="1" s="1"/>
  <c r="AQ275" i="1"/>
  <c r="AR275" i="1" s="1"/>
  <c r="AQ254" i="1"/>
  <c r="AR254" i="1" s="1"/>
  <c r="AQ233" i="1"/>
  <c r="AR233" i="1" s="1"/>
  <c r="AQ214" i="1"/>
  <c r="AR214" i="1" s="1"/>
  <c r="AQ193" i="1"/>
  <c r="AR193" i="1" s="1"/>
  <c r="AQ175" i="1"/>
  <c r="AR175" i="1" s="1"/>
  <c r="AQ158" i="1"/>
  <c r="AR158" i="1" s="1"/>
  <c r="AQ140" i="1"/>
  <c r="AR140" i="1" s="1"/>
  <c r="AQ126" i="1"/>
  <c r="AR126" i="1" s="1"/>
  <c r="AQ113" i="1"/>
  <c r="AR113" i="1" s="1"/>
  <c r="AQ100" i="1"/>
  <c r="AR100" i="1" s="1"/>
  <c r="AQ87" i="1"/>
  <c r="AR87" i="1" s="1"/>
  <c r="AQ74" i="1"/>
  <c r="AR74" i="1" s="1"/>
  <c r="AQ62" i="1"/>
  <c r="AR62" i="1" s="1"/>
  <c r="AQ49" i="1"/>
  <c r="AR49" i="1" s="1"/>
  <c r="AQ36" i="1"/>
  <c r="AR36" i="1" s="1"/>
  <c r="AQ23" i="1"/>
  <c r="AR23" i="1" s="1"/>
  <c r="AQ10" i="1"/>
  <c r="AR10" i="1" s="1"/>
  <c r="AQ267" i="1"/>
  <c r="AR267" i="1" s="1"/>
  <c r="AQ246" i="1"/>
  <c r="AR246" i="1" s="1"/>
  <c r="AQ227" i="1"/>
  <c r="AR227" i="1" s="1"/>
  <c r="AQ206" i="1"/>
  <c r="AR206" i="1" s="1"/>
  <c r="AQ185" i="1"/>
  <c r="AR185" i="1" s="1"/>
  <c r="AQ168" i="1"/>
  <c r="AR168" i="1" s="1"/>
  <c r="AQ151" i="1"/>
  <c r="AR151" i="1" s="1"/>
  <c r="AQ135" i="1"/>
  <c r="AR135" i="1" s="1"/>
  <c r="AQ121" i="1"/>
  <c r="AR121" i="1" s="1"/>
  <c r="AQ108" i="1"/>
  <c r="AR108" i="1" s="1"/>
  <c r="AQ95" i="1"/>
  <c r="AR95" i="1" s="1"/>
  <c r="AQ82" i="1"/>
  <c r="AR82" i="1" s="1"/>
  <c r="AQ70" i="1"/>
  <c r="AR70" i="1" s="1"/>
  <c r="AQ57" i="1"/>
  <c r="AR57" i="1" s="1"/>
  <c r="AQ44" i="1"/>
  <c r="AR44" i="1" s="1"/>
  <c r="AQ31" i="1"/>
  <c r="AR31" i="1" s="1"/>
  <c r="AQ18" i="1"/>
  <c r="AR18" i="1" s="1"/>
  <c r="AQ6" i="1"/>
  <c r="AR6" i="1" s="1"/>
  <c r="AQ232" i="1"/>
  <c r="AR232" i="1" s="1"/>
  <c r="AQ182" i="1"/>
  <c r="AR182" i="1" s="1"/>
  <c r="AQ136" i="1"/>
  <c r="AR136" i="1" s="1"/>
  <c r="AQ98" i="1"/>
  <c r="AR98" i="1" s="1"/>
  <c r="AQ66" i="1"/>
  <c r="AR66" i="1" s="1"/>
  <c r="AQ33" i="1"/>
  <c r="AR33" i="1" s="1"/>
  <c r="AQ272" i="1"/>
  <c r="AR272" i="1" s="1"/>
  <c r="AQ220" i="1"/>
  <c r="AR220" i="1" s="1"/>
  <c r="AQ171" i="1"/>
  <c r="AR171" i="1" s="1"/>
  <c r="AQ124" i="1"/>
  <c r="AR124" i="1" s="1"/>
  <c r="AQ92" i="1"/>
  <c r="AR92" i="1" s="1"/>
  <c r="AQ58" i="1"/>
  <c r="AR58" i="1" s="1"/>
  <c r="AQ22" i="1"/>
  <c r="AR22" i="1" s="1"/>
  <c r="AQ241" i="1"/>
  <c r="AR241" i="1" s="1"/>
  <c r="AQ164" i="1"/>
  <c r="AR164" i="1" s="1"/>
  <c r="AQ111" i="1"/>
  <c r="AR111" i="1" s="1"/>
  <c r="AQ71" i="1"/>
  <c r="AR71" i="1" s="1"/>
  <c r="AQ20" i="1"/>
  <c r="AR20" i="1" s="1"/>
  <c r="AQ208" i="1"/>
  <c r="AR208" i="1" s="1"/>
  <c r="AQ147" i="1"/>
  <c r="AR147" i="1" s="1"/>
  <c r="AQ97" i="1"/>
  <c r="AR97" i="1" s="1"/>
  <c r="AQ47" i="1"/>
  <c r="AR47" i="1" s="1"/>
  <c r="AQ7" i="1"/>
  <c r="AR7" i="1" s="1"/>
  <c r="AQ270" i="1"/>
  <c r="AR270" i="1" s="1"/>
  <c r="AQ201" i="1"/>
  <c r="AR201" i="1" s="1"/>
  <c r="AQ139" i="1"/>
  <c r="AR139" i="1" s="1"/>
  <c r="AQ86" i="1"/>
  <c r="AR86" i="1" s="1"/>
  <c r="AQ46" i="1"/>
  <c r="AR46" i="1" s="1"/>
  <c r="AQ2" i="1"/>
  <c r="AR2" i="1" s="1"/>
  <c r="AQ249" i="1"/>
  <c r="AR249" i="1" s="1"/>
  <c r="AQ172" i="1"/>
  <c r="AR172" i="1" s="1"/>
  <c r="AQ118" i="1"/>
  <c r="AR118" i="1" s="1"/>
  <c r="AQ73" i="1"/>
  <c r="AR73" i="1" s="1"/>
  <c r="AQ28" i="1"/>
  <c r="AR28" i="1" s="1"/>
  <c r="AQ262" i="1"/>
  <c r="AR262" i="1" s="1"/>
  <c r="AQ130" i="1"/>
  <c r="AR130" i="1" s="1"/>
  <c r="AQ41" i="1"/>
  <c r="AR41" i="1" s="1"/>
  <c r="AQ252" i="1"/>
  <c r="AR252" i="1" s="1"/>
  <c r="AQ122" i="1"/>
  <c r="AR122" i="1" s="1"/>
  <c r="AQ34" i="1"/>
  <c r="AR34" i="1" s="1"/>
  <c r="AQ228" i="1"/>
  <c r="AR228" i="1" s="1"/>
  <c r="AQ84" i="1"/>
  <c r="AR84" i="1" s="1"/>
  <c r="AQ211" i="1"/>
  <c r="AR211" i="1" s="1"/>
  <c r="AQ79" i="1"/>
  <c r="AR79" i="1" s="1"/>
  <c r="AQ190" i="1"/>
  <c r="AR190" i="1" s="1"/>
  <c r="AQ60" i="1"/>
  <c r="AR60" i="1" s="1"/>
  <c r="AQ188" i="1"/>
  <c r="AR188" i="1" s="1"/>
  <c r="AQ54" i="1"/>
  <c r="AR54" i="1" s="1"/>
  <c r="AQ156" i="1"/>
  <c r="AR156" i="1" s="1"/>
  <c r="AQ15" i="1"/>
  <c r="AR15" i="1" s="1"/>
  <c r="AQ153" i="1"/>
  <c r="AR153" i="1" s="1"/>
  <c r="AQ9" i="1"/>
  <c r="AR9" i="1" s="1"/>
  <c r="AQ110" i="1"/>
  <c r="AR110" i="1" s="1"/>
  <c r="AQ105" i="1"/>
  <c r="AR105" i="1" s="1"/>
  <c r="G3" i="1"/>
  <c r="G13" i="1"/>
  <c r="G24" i="1"/>
  <c r="G35" i="1"/>
  <c r="G45" i="1"/>
  <c r="G56" i="1"/>
  <c r="G67" i="1"/>
  <c r="G77" i="1"/>
  <c r="G88" i="1"/>
  <c r="G99" i="1"/>
  <c r="G109" i="1"/>
  <c r="G120" i="1"/>
  <c r="G131" i="1"/>
  <c r="G141" i="1"/>
  <c r="G152" i="1"/>
  <c r="G167" i="1"/>
  <c r="G181" i="1"/>
  <c r="G194" i="1"/>
  <c r="G209" i="1"/>
  <c r="G223" i="1"/>
  <c r="G238" i="1"/>
  <c r="G253" i="1"/>
  <c r="G265" i="1"/>
  <c r="K8" i="1"/>
  <c r="K30" i="1"/>
  <c r="K52" i="1"/>
  <c r="K72" i="1"/>
  <c r="K94" i="1"/>
  <c r="K116" i="1"/>
  <c r="K136" i="1"/>
  <c r="K158" i="1"/>
  <c r="K180" i="1"/>
  <c r="K200" i="1"/>
  <c r="K222" i="1"/>
  <c r="K244" i="1"/>
  <c r="K264" i="1"/>
  <c r="O13" i="1"/>
  <c r="P13" i="1" s="1"/>
  <c r="O43" i="1"/>
  <c r="P43" i="1" s="1"/>
  <c r="O69" i="1"/>
  <c r="P69" i="1" s="1"/>
  <c r="O99" i="1"/>
  <c r="P99" i="1" s="1"/>
  <c r="O128" i="1"/>
  <c r="P128" i="1" s="1"/>
  <c r="O155" i="1"/>
  <c r="P155" i="1" s="1"/>
  <c r="O184" i="1"/>
  <c r="P184" i="1" s="1"/>
  <c r="O213" i="1"/>
  <c r="P213" i="1" s="1"/>
  <c r="O240" i="1"/>
  <c r="P240" i="1" s="1"/>
  <c r="O269" i="1"/>
  <c r="P269" i="1" s="1"/>
  <c r="S25" i="1"/>
  <c r="T25" i="1" s="1"/>
  <c r="S51" i="1"/>
  <c r="T51" i="1" s="1"/>
  <c r="S81" i="1"/>
  <c r="T81" i="1" s="1"/>
  <c r="S110" i="1"/>
  <c r="T110" i="1" s="1"/>
  <c r="S137" i="1"/>
  <c r="T137" i="1" s="1"/>
  <c r="S166" i="1"/>
  <c r="T166" i="1" s="1"/>
  <c r="S195" i="1"/>
  <c r="T195" i="1" s="1"/>
  <c r="S222" i="1"/>
  <c r="T222" i="1" s="1"/>
  <c r="S251" i="1"/>
  <c r="T251" i="1" s="1"/>
  <c r="W7" i="1"/>
  <c r="X7" i="1" s="1"/>
  <c r="W33" i="1"/>
  <c r="X33" i="1" s="1"/>
  <c r="W63" i="1"/>
  <c r="X63" i="1" s="1"/>
  <c r="W92" i="1"/>
  <c r="X92" i="1" s="1"/>
  <c r="W119" i="1"/>
  <c r="X119" i="1" s="1"/>
  <c r="W148" i="1"/>
  <c r="X148" i="1" s="1"/>
  <c r="W177" i="1"/>
  <c r="X177" i="1" s="1"/>
  <c r="W204" i="1"/>
  <c r="X204" i="1" s="1"/>
  <c r="W233" i="1"/>
  <c r="X233" i="1" s="1"/>
  <c r="W263" i="1"/>
  <c r="X263" i="1" s="1"/>
  <c r="O14" i="1"/>
  <c r="P14" i="1" s="1"/>
  <c r="O44" i="1"/>
  <c r="P44" i="1" s="1"/>
  <c r="O73" i="1"/>
  <c r="P73" i="1" s="1"/>
  <c r="O100" i="1"/>
  <c r="P100" i="1" s="1"/>
  <c r="O129" i="1"/>
  <c r="P129" i="1" s="1"/>
  <c r="O158" i="1"/>
  <c r="P158" i="1" s="1"/>
  <c r="O185" i="1"/>
  <c r="P185" i="1" s="1"/>
  <c r="O214" i="1"/>
  <c r="P214" i="1" s="1"/>
  <c r="O244" i="1"/>
  <c r="P244" i="1" s="1"/>
  <c r="S26" i="1"/>
  <c r="T26" i="1" s="1"/>
  <c r="S55" i="1"/>
  <c r="T55" i="1" s="1"/>
  <c r="S82" i="1"/>
  <c r="T82" i="1" s="1"/>
  <c r="S111" i="1"/>
  <c r="T111" i="1" s="1"/>
  <c r="S140" i="1"/>
  <c r="T140" i="1" s="1"/>
  <c r="S167" i="1"/>
  <c r="T167" i="1" s="1"/>
  <c r="S196" i="1"/>
  <c r="T196" i="1" s="1"/>
  <c r="S226" i="1"/>
  <c r="T226" i="1" s="1"/>
  <c r="W8" i="1"/>
  <c r="X8" i="1" s="1"/>
  <c r="W37" i="1"/>
  <c r="X37" i="1" s="1"/>
  <c r="W64" i="1"/>
  <c r="X64" i="1" s="1"/>
  <c r="W93" i="1"/>
  <c r="X93" i="1" s="1"/>
  <c r="W122" i="1"/>
  <c r="X122" i="1" s="1"/>
  <c r="W149" i="1"/>
  <c r="X149" i="1" s="1"/>
  <c r="W178" i="1"/>
  <c r="X178" i="1" s="1"/>
  <c r="W208" i="1"/>
  <c r="X208" i="1" s="1"/>
  <c r="W234" i="1"/>
  <c r="X234" i="1" s="1"/>
  <c r="W264" i="1"/>
  <c r="X264" i="1" s="1"/>
  <c r="O274" i="1"/>
  <c r="P274" i="1" s="1"/>
  <c r="O266" i="1"/>
  <c r="P266" i="1" s="1"/>
  <c r="O258" i="1"/>
  <c r="P258" i="1" s="1"/>
  <c r="O250" i="1"/>
  <c r="P250" i="1" s="1"/>
  <c r="O242" i="1"/>
  <c r="P242" i="1" s="1"/>
  <c r="O234" i="1"/>
  <c r="P234" i="1" s="1"/>
  <c r="O226" i="1"/>
  <c r="P226" i="1" s="1"/>
  <c r="O218" i="1"/>
  <c r="P218" i="1" s="1"/>
  <c r="O210" i="1"/>
  <c r="P210" i="1" s="1"/>
  <c r="O202" i="1"/>
  <c r="P202" i="1" s="1"/>
  <c r="O194" i="1"/>
  <c r="P194" i="1" s="1"/>
  <c r="O186" i="1"/>
  <c r="P186" i="1" s="1"/>
  <c r="O178" i="1"/>
  <c r="P178" i="1" s="1"/>
  <c r="O170" i="1"/>
  <c r="P170" i="1" s="1"/>
  <c r="O162" i="1"/>
  <c r="P162" i="1" s="1"/>
  <c r="O154" i="1"/>
  <c r="P154" i="1" s="1"/>
  <c r="O146" i="1"/>
  <c r="P146" i="1" s="1"/>
  <c r="O138" i="1"/>
  <c r="P138" i="1" s="1"/>
  <c r="O130" i="1"/>
  <c r="P130" i="1" s="1"/>
  <c r="O122" i="1"/>
  <c r="P122" i="1" s="1"/>
  <c r="O114" i="1"/>
  <c r="P114" i="1" s="1"/>
  <c r="O106" i="1"/>
  <c r="P106" i="1" s="1"/>
  <c r="O98" i="1"/>
  <c r="P98" i="1" s="1"/>
  <c r="O90" i="1"/>
  <c r="P90" i="1" s="1"/>
  <c r="O82" i="1"/>
  <c r="P82" i="1" s="1"/>
  <c r="O74" i="1"/>
  <c r="P74" i="1" s="1"/>
  <c r="O66" i="1"/>
  <c r="P66" i="1" s="1"/>
  <c r="O58" i="1"/>
  <c r="P58" i="1" s="1"/>
  <c r="O50" i="1"/>
  <c r="P50" i="1" s="1"/>
  <c r="O42" i="1"/>
  <c r="P42" i="1" s="1"/>
  <c r="O34" i="1"/>
  <c r="P34" i="1" s="1"/>
  <c r="O26" i="1"/>
  <c r="P26" i="1" s="1"/>
  <c r="O18" i="1"/>
  <c r="P18" i="1" s="1"/>
  <c r="O10" i="1"/>
  <c r="P10" i="1" s="1"/>
  <c r="O271" i="1"/>
  <c r="P271" i="1" s="1"/>
  <c r="O263" i="1"/>
  <c r="P263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O111" i="1"/>
  <c r="P111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O275" i="1"/>
  <c r="P275" i="1" s="1"/>
  <c r="O264" i="1"/>
  <c r="P264" i="1" s="1"/>
  <c r="O253" i="1"/>
  <c r="P253" i="1" s="1"/>
  <c r="O243" i="1"/>
  <c r="P243" i="1" s="1"/>
  <c r="O232" i="1"/>
  <c r="P232" i="1" s="1"/>
  <c r="O221" i="1"/>
  <c r="P221" i="1" s="1"/>
  <c r="O211" i="1"/>
  <c r="P211" i="1" s="1"/>
  <c r="O200" i="1"/>
  <c r="P200" i="1" s="1"/>
  <c r="O189" i="1"/>
  <c r="P189" i="1" s="1"/>
  <c r="O179" i="1"/>
  <c r="P179" i="1" s="1"/>
  <c r="O168" i="1"/>
  <c r="P168" i="1" s="1"/>
  <c r="O157" i="1"/>
  <c r="P157" i="1" s="1"/>
  <c r="O147" i="1"/>
  <c r="P147" i="1" s="1"/>
  <c r="O136" i="1"/>
  <c r="P136" i="1" s="1"/>
  <c r="O125" i="1"/>
  <c r="P125" i="1" s="1"/>
  <c r="O115" i="1"/>
  <c r="P115" i="1" s="1"/>
  <c r="O104" i="1"/>
  <c r="P104" i="1" s="1"/>
  <c r="O93" i="1"/>
  <c r="P93" i="1" s="1"/>
  <c r="O83" i="1"/>
  <c r="P83" i="1" s="1"/>
  <c r="O72" i="1"/>
  <c r="P72" i="1" s="1"/>
  <c r="O61" i="1"/>
  <c r="P61" i="1" s="1"/>
  <c r="O51" i="1"/>
  <c r="P51" i="1" s="1"/>
  <c r="O40" i="1"/>
  <c r="P40" i="1" s="1"/>
  <c r="O29" i="1"/>
  <c r="P29" i="1" s="1"/>
  <c r="O19" i="1"/>
  <c r="P19" i="1" s="1"/>
  <c r="O8" i="1"/>
  <c r="P8" i="1" s="1"/>
  <c r="O273" i="1"/>
  <c r="P273" i="1" s="1"/>
  <c r="O262" i="1"/>
  <c r="P262" i="1" s="1"/>
  <c r="O252" i="1"/>
  <c r="P252" i="1" s="1"/>
  <c r="O241" i="1"/>
  <c r="P241" i="1" s="1"/>
  <c r="O230" i="1"/>
  <c r="P230" i="1" s="1"/>
  <c r="O220" i="1"/>
  <c r="P220" i="1" s="1"/>
  <c r="O209" i="1"/>
  <c r="P209" i="1" s="1"/>
  <c r="O198" i="1"/>
  <c r="P198" i="1" s="1"/>
  <c r="O188" i="1"/>
  <c r="P188" i="1" s="1"/>
  <c r="O177" i="1"/>
  <c r="P177" i="1" s="1"/>
  <c r="O166" i="1"/>
  <c r="P166" i="1" s="1"/>
  <c r="O156" i="1"/>
  <c r="P156" i="1" s="1"/>
  <c r="O145" i="1"/>
  <c r="P145" i="1" s="1"/>
  <c r="O134" i="1"/>
  <c r="P134" i="1" s="1"/>
  <c r="O124" i="1"/>
  <c r="P124" i="1" s="1"/>
  <c r="O113" i="1"/>
  <c r="P113" i="1" s="1"/>
  <c r="O102" i="1"/>
  <c r="P102" i="1" s="1"/>
  <c r="O92" i="1"/>
  <c r="P92" i="1" s="1"/>
  <c r="O81" i="1"/>
  <c r="P81" i="1" s="1"/>
  <c r="O70" i="1"/>
  <c r="P70" i="1" s="1"/>
  <c r="O60" i="1"/>
  <c r="P60" i="1" s="1"/>
  <c r="O49" i="1"/>
  <c r="P49" i="1" s="1"/>
  <c r="O38" i="1"/>
  <c r="P38" i="1" s="1"/>
  <c r="O28" i="1"/>
  <c r="P28" i="1" s="1"/>
  <c r="O17" i="1"/>
  <c r="P17" i="1" s="1"/>
  <c r="O7" i="1"/>
  <c r="P7" i="1" s="1"/>
  <c r="O261" i="1"/>
  <c r="P261" i="1" s="1"/>
  <c r="O248" i="1"/>
  <c r="P248" i="1" s="1"/>
  <c r="O235" i="1"/>
  <c r="P235" i="1" s="1"/>
  <c r="O219" i="1"/>
  <c r="P219" i="1" s="1"/>
  <c r="O205" i="1"/>
  <c r="P205" i="1" s="1"/>
  <c r="O192" i="1"/>
  <c r="P192" i="1" s="1"/>
  <c r="O163" i="1"/>
  <c r="P163" i="1" s="1"/>
  <c r="O149" i="1"/>
  <c r="P149" i="1" s="1"/>
  <c r="O120" i="1"/>
  <c r="P120" i="1" s="1"/>
  <c r="O77" i="1"/>
  <c r="P77" i="1" s="1"/>
  <c r="O35" i="1"/>
  <c r="P35" i="1" s="1"/>
  <c r="O268" i="1"/>
  <c r="P268" i="1" s="1"/>
  <c r="O254" i="1"/>
  <c r="P254" i="1" s="1"/>
  <c r="O238" i="1"/>
  <c r="P238" i="1" s="1"/>
  <c r="O225" i="1"/>
  <c r="P225" i="1" s="1"/>
  <c r="O212" i="1"/>
  <c r="P212" i="1" s="1"/>
  <c r="O196" i="1"/>
  <c r="P196" i="1" s="1"/>
  <c r="O182" i="1"/>
  <c r="P182" i="1" s="1"/>
  <c r="O169" i="1"/>
  <c r="P169" i="1" s="1"/>
  <c r="O153" i="1"/>
  <c r="P153" i="1" s="1"/>
  <c r="O140" i="1"/>
  <c r="P140" i="1" s="1"/>
  <c r="O126" i="1"/>
  <c r="P126" i="1" s="1"/>
  <c r="O110" i="1"/>
  <c r="P110" i="1" s="1"/>
  <c r="O97" i="1"/>
  <c r="P97" i="1" s="1"/>
  <c r="O84" i="1"/>
  <c r="P84" i="1" s="1"/>
  <c r="O68" i="1"/>
  <c r="P68" i="1" s="1"/>
  <c r="O54" i="1"/>
  <c r="P54" i="1" s="1"/>
  <c r="O41" i="1"/>
  <c r="P41" i="1" s="1"/>
  <c r="O25" i="1"/>
  <c r="P25" i="1" s="1"/>
  <c r="O12" i="1"/>
  <c r="P12" i="1" s="1"/>
  <c r="O165" i="1"/>
  <c r="P165" i="1" s="1"/>
  <c r="O139" i="1"/>
  <c r="P139" i="1" s="1"/>
  <c r="O109" i="1"/>
  <c r="P109" i="1" s="1"/>
  <c r="O96" i="1"/>
  <c r="P96" i="1" s="1"/>
  <c r="O67" i="1"/>
  <c r="P67" i="1" s="1"/>
  <c r="O53" i="1"/>
  <c r="P53" i="1" s="1"/>
  <c r="O24" i="1"/>
  <c r="P24" i="1" s="1"/>
  <c r="O11" i="1"/>
  <c r="P11" i="1" s="1"/>
  <c r="O267" i="1"/>
  <c r="P267" i="1" s="1"/>
  <c r="O251" i="1"/>
  <c r="P251" i="1" s="1"/>
  <c r="O237" i="1"/>
  <c r="P237" i="1" s="1"/>
  <c r="O224" i="1"/>
  <c r="P224" i="1" s="1"/>
  <c r="O208" i="1"/>
  <c r="P208" i="1" s="1"/>
  <c r="O195" i="1"/>
  <c r="P195" i="1" s="1"/>
  <c r="O181" i="1"/>
  <c r="P181" i="1" s="1"/>
  <c r="O152" i="1"/>
  <c r="P152" i="1" s="1"/>
  <c r="O123" i="1"/>
  <c r="P123" i="1" s="1"/>
  <c r="O80" i="1"/>
  <c r="P80" i="1" s="1"/>
  <c r="O37" i="1"/>
  <c r="P37" i="1" s="1"/>
  <c r="O265" i="1"/>
  <c r="P265" i="1" s="1"/>
  <c r="O249" i="1"/>
  <c r="P249" i="1" s="1"/>
  <c r="O236" i="1"/>
  <c r="P236" i="1" s="1"/>
  <c r="O222" i="1"/>
  <c r="P222" i="1" s="1"/>
  <c r="O206" i="1"/>
  <c r="P206" i="1" s="1"/>
  <c r="O193" i="1"/>
  <c r="P193" i="1" s="1"/>
  <c r="O180" i="1"/>
  <c r="P180" i="1" s="1"/>
  <c r="O164" i="1"/>
  <c r="P164" i="1" s="1"/>
  <c r="O150" i="1"/>
  <c r="P150" i="1" s="1"/>
  <c r="O137" i="1"/>
  <c r="P137" i="1" s="1"/>
  <c r="O121" i="1"/>
  <c r="P121" i="1" s="1"/>
  <c r="O108" i="1"/>
  <c r="P108" i="1" s="1"/>
  <c r="O94" i="1"/>
  <c r="P94" i="1" s="1"/>
  <c r="O78" i="1"/>
  <c r="P78" i="1" s="1"/>
  <c r="O65" i="1"/>
  <c r="P65" i="1" s="1"/>
  <c r="O52" i="1"/>
  <c r="P52" i="1" s="1"/>
  <c r="O36" i="1"/>
  <c r="P36" i="1" s="1"/>
  <c r="O22" i="1"/>
  <c r="P22" i="1" s="1"/>
  <c r="O9" i="1"/>
  <c r="P9" i="1" s="1"/>
  <c r="O176" i="1"/>
  <c r="P176" i="1" s="1"/>
  <c r="O133" i="1"/>
  <c r="P133" i="1" s="1"/>
  <c r="O107" i="1"/>
  <c r="P107" i="1" s="1"/>
  <c r="O91" i="1"/>
  <c r="P91" i="1" s="1"/>
  <c r="O64" i="1"/>
  <c r="P64" i="1" s="1"/>
  <c r="O48" i="1"/>
  <c r="P48" i="1" s="1"/>
  <c r="O21" i="1"/>
  <c r="P21" i="1" s="1"/>
  <c r="O6" i="1"/>
  <c r="P6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200" i="1"/>
  <c r="T200" i="1" s="1"/>
  <c r="S192" i="1"/>
  <c r="T192" i="1" s="1"/>
  <c r="S184" i="1"/>
  <c r="T184" i="1" s="1"/>
  <c r="S176" i="1"/>
  <c r="T176" i="1" s="1"/>
  <c r="S168" i="1"/>
  <c r="T168" i="1" s="1"/>
  <c r="S160" i="1"/>
  <c r="T160" i="1" s="1"/>
  <c r="S152" i="1"/>
  <c r="T152" i="1" s="1"/>
  <c r="S144" i="1"/>
  <c r="T144" i="1" s="1"/>
  <c r="S136" i="1"/>
  <c r="T136" i="1" s="1"/>
  <c r="S128" i="1"/>
  <c r="T128" i="1" s="1"/>
  <c r="S120" i="1"/>
  <c r="T120" i="1" s="1"/>
  <c r="S112" i="1"/>
  <c r="T112" i="1" s="1"/>
  <c r="S104" i="1"/>
  <c r="T104" i="1" s="1"/>
  <c r="S96" i="1"/>
  <c r="T96" i="1" s="1"/>
  <c r="S88" i="1"/>
  <c r="T88" i="1" s="1"/>
  <c r="S80" i="1"/>
  <c r="T80" i="1" s="1"/>
  <c r="S72" i="1"/>
  <c r="T72" i="1" s="1"/>
  <c r="S64" i="1"/>
  <c r="T64" i="1" s="1"/>
  <c r="S56" i="1"/>
  <c r="T56" i="1" s="1"/>
  <c r="S48" i="1"/>
  <c r="T48" i="1" s="1"/>
  <c r="S40" i="1"/>
  <c r="T40" i="1" s="1"/>
  <c r="S32" i="1"/>
  <c r="T32" i="1" s="1"/>
  <c r="S24" i="1"/>
  <c r="T24" i="1" s="1"/>
  <c r="S16" i="1"/>
  <c r="T16" i="1" s="1"/>
  <c r="S8" i="1"/>
  <c r="T8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197" i="1"/>
  <c r="T197" i="1" s="1"/>
  <c r="S189" i="1"/>
  <c r="T189" i="1" s="1"/>
  <c r="S181" i="1"/>
  <c r="T181" i="1" s="1"/>
  <c r="S173" i="1"/>
  <c r="T173" i="1" s="1"/>
  <c r="S165" i="1"/>
  <c r="T165" i="1" s="1"/>
  <c r="S157" i="1"/>
  <c r="T157" i="1" s="1"/>
  <c r="S149" i="1"/>
  <c r="T149" i="1" s="1"/>
  <c r="S141" i="1"/>
  <c r="T141" i="1" s="1"/>
  <c r="S133" i="1"/>
  <c r="T133" i="1" s="1"/>
  <c r="S125" i="1"/>
  <c r="T125" i="1" s="1"/>
  <c r="S117" i="1"/>
  <c r="T117" i="1" s="1"/>
  <c r="S109" i="1"/>
  <c r="T109" i="1" s="1"/>
  <c r="S101" i="1"/>
  <c r="T101" i="1" s="1"/>
  <c r="S93" i="1"/>
  <c r="T93" i="1" s="1"/>
  <c r="S85" i="1"/>
  <c r="T85" i="1" s="1"/>
  <c r="S77" i="1"/>
  <c r="T77" i="1" s="1"/>
  <c r="S69" i="1"/>
  <c r="T69" i="1" s="1"/>
  <c r="S61" i="1"/>
  <c r="T61" i="1" s="1"/>
  <c r="S53" i="1"/>
  <c r="T53" i="1" s="1"/>
  <c r="S45" i="1"/>
  <c r="T45" i="1" s="1"/>
  <c r="S37" i="1"/>
  <c r="T37" i="1" s="1"/>
  <c r="S29" i="1"/>
  <c r="T29" i="1" s="1"/>
  <c r="S21" i="1"/>
  <c r="T21" i="1" s="1"/>
  <c r="S13" i="1"/>
  <c r="T13" i="1" s="1"/>
  <c r="S5" i="1"/>
  <c r="T5" i="1" s="1"/>
  <c r="S267" i="1"/>
  <c r="T267" i="1" s="1"/>
  <c r="S257" i="1"/>
  <c r="T257" i="1" s="1"/>
  <c r="S246" i="1"/>
  <c r="T246" i="1" s="1"/>
  <c r="S235" i="1"/>
  <c r="T235" i="1" s="1"/>
  <c r="S225" i="1"/>
  <c r="T225" i="1" s="1"/>
  <c r="S214" i="1"/>
  <c r="T214" i="1" s="1"/>
  <c r="S203" i="1"/>
  <c r="T203" i="1" s="1"/>
  <c r="S193" i="1"/>
  <c r="T193" i="1" s="1"/>
  <c r="S182" i="1"/>
  <c r="T182" i="1" s="1"/>
  <c r="S171" i="1"/>
  <c r="T171" i="1" s="1"/>
  <c r="S161" i="1"/>
  <c r="T161" i="1" s="1"/>
  <c r="S150" i="1"/>
  <c r="T150" i="1" s="1"/>
  <c r="S139" i="1"/>
  <c r="T139" i="1" s="1"/>
  <c r="S129" i="1"/>
  <c r="T129" i="1" s="1"/>
  <c r="S118" i="1"/>
  <c r="T118" i="1" s="1"/>
  <c r="S107" i="1"/>
  <c r="T107" i="1" s="1"/>
  <c r="S97" i="1"/>
  <c r="T97" i="1" s="1"/>
  <c r="S86" i="1"/>
  <c r="T86" i="1" s="1"/>
  <c r="S75" i="1"/>
  <c r="T75" i="1" s="1"/>
  <c r="S65" i="1"/>
  <c r="T65" i="1" s="1"/>
  <c r="S54" i="1"/>
  <c r="T54" i="1" s="1"/>
  <c r="S43" i="1"/>
  <c r="T43" i="1" s="1"/>
  <c r="S33" i="1"/>
  <c r="T33" i="1" s="1"/>
  <c r="S22" i="1"/>
  <c r="T22" i="1" s="1"/>
  <c r="S11" i="1"/>
  <c r="T11" i="1" s="1"/>
  <c r="S266" i="1"/>
  <c r="T266" i="1" s="1"/>
  <c r="S255" i="1"/>
  <c r="T255" i="1" s="1"/>
  <c r="S244" i="1"/>
  <c r="T244" i="1" s="1"/>
  <c r="S234" i="1"/>
  <c r="T234" i="1" s="1"/>
  <c r="S223" i="1"/>
  <c r="T223" i="1" s="1"/>
  <c r="S212" i="1"/>
  <c r="T212" i="1" s="1"/>
  <c r="S202" i="1"/>
  <c r="T202" i="1" s="1"/>
  <c r="S191" i="1"/>
  <c r="T191" i="1" s="1"/>
  <c r="S180" i="1"/>
  <c r="T180" i="1" s="1"/>
  <c r="S170" i="1"/>
  <c r="T170" i="1" s="1"/>
  <c r="S159" i="1"/>
  <c r="T159" i="1" s="1"/>
  <c r="S148" i="1"/>
  <c r="T148" i="1" s="1"/>
  <c r="S138" i="1"/>
  <c r="T138" i="1" s="1"/>
  <c r="S127" i="1"/>
  <c r="T127" i="1" s="1"/>
  <c r="S116" i="1"/>
  <c r="T116" i="1" s="1"/>
  <c r="S106" i="1"/>
  <c r="T106" i="1" s="1"/>
  <c r="S95" i="1"/>
  <c r="T95" i="1" s="1"/>
  <c r="S84" i="1"/>
  <c r="T84" i="1" s="1"/>
  <c r="S74" i="1"/>
  <c r="T74" i="1" s="1"/>
  <c r="S63" i="1"/>
  <c r="T63" i="1" s="1"/>
  <c r="S52" i="1"/>
  <c r="T52" i="1" s="1"/>
  <c r="S42" i="1"/>
  <c r="T42" i="1" s="1"/>
  <c r="S31" i="1"/>
  <c r="T31" i="1" s="1"/>
  <c r="S20" i="1"/>
  <c r="T20" i="1" s="1"/>
  <c r="S10" i="1"/>
  <c r="T10" i="1" s="1"/>
  <c r="S273" i="1"/>
  <c r="T273" i="1" s="1"/>
  <c r="S259" i="1"/>
  <c r="T259" i="1" s="1"/>
  <c r="S243" i="1"/>
  <c r="T243" i="1" s="1"/>
  <c r="S230" i="1"/>
  <c r="T230" i="1" s="1"/>
  <c r="S217" i="1"/>
  <c r="T217" i="1" s="1"/>
  <c r="S201" i="1"/>
  <c r="T201" i="1" s="1"/>
  <c r="S187" i="1"/>
  <c r="T187" i="1" s="1"/>
  <c r="S174" i="1"/>
  <c r="T174" i="1" s="1"/>
  <c r="S158" i="1"/>
  <c r="T158" i="1" s="1"/>
  <c r="S145" i="1"/>
  <c r="T145" i="1" s="1"/>
  <c r="S131" i="1"/>
  <c r="T131" i="1" s="1"/>
  <c r="S115" i="1"/>
  <c r="T115" i="1" s="1"/>
  <c r="S102" i="1"/>
  <c r="T102" i="1" s="1"/>
  <c r="S73" i="1"/>
  <c r="T73" i="1" s="1"/>
  <c r="S59" i="1"/>
  <c r="T59" i="1" s="1"/>
  <c r="S46" i="1"/>
  <c r="T46" i="1" s="1"/>
  <c r="S30" i="1"/>
  <c r="T30" i="1" s="1"/>
  <c r="S17" i="1"/>
  <c r="T17" i="1" s="1"/>
  <c r="S3" i="1"/>
  <c r="T3" i="1" s="1"/>
  <c r="S263" i="1"/>
  <c r="T263" i="1" s="1"/>
  <c r="S250" i="1"/>
  <c r="T250" i="1" s="1"/>
  <c r="S236" i="1"/>
  <c r="T236" i="1" s="1"/>
  <c r="S220" i="1"/>
  <c r="T220" i="1" s="1"/>
  <c r="S207" i="1"/>
  <c r="T207" i="1" s="1"/>
  <c r="S194" i="1"/>
  <c r="T194" i="1" s="1"/>
  <c r="S178" i="1"/>
  <c r="T178" i="1" s="1"/>
  <c r="S164" i="1"/>
  <c r="T164" i="1" s="1"/>
  <c r="S151" i="1"/>
  <c r="T151" i="1" s="1"/>
  <c r="S135" i="1"/>
  <c r="T135" i="1" s="1"/>
  <c r="S122" i="1"/>
  <c r="T122" i="1" s="1"/>
  <c r="S108" i="1"/>
  <c r="T108" i="1" s="1"/>
  <c r="S92" i="1"/>
  <c r="T92" i="1" s="1"/>
  <c r="S79" i="1"/>
  <c r="T79" i="1" s="1"/>
  <c r="S66" i="1"/>
  <c r="T66" i="1" s="1"/>
  <c r="S50" i="1"/>
  <c r="T50" i="1" s="1"/>
  <c r="S36" i="1"/>
  <c r="T36" i="1" s="1"/>
  <c r="S23" i="1"/>
  <c r="T23" i="1" s="1"/>
  <c r="S7" i="1"/>
  <c r="T7" i="1" s="1"/>
  <c r="S91" i="1"/>
  <c r="T91" i="1" s="1"/>
  <c r="S275" i="1"/>
  <c r="T275" i="1" s="1"/>
  <c r="S262" i="1"/>
  <c r="T262" i="1" s="1"/>
  <c r="S249" i="1"/>
  <c r="T249" i="1" s="1"/>
  <c r="S233" i="1"/>
  <c r="T233" i="1" s="1"/>
  <c r="S219" i="1"/>
  <c r="T219" i="1" s="1"/>
  <c r="S206" i="1"/>
  <c r="T206" i="1" s="1"/>
  <c r="S190" i="1"/>
  <c r="T190" i="1" s="1"/>
  <c r="S177" i="1"/>
  <c r="T177" i="1" s="1"/>
  <c r="S163" i="1"/>
  <c r="T163" i="1" s="1"/>
  <c r="S147" i="1"/>
  <c r="T147" i="1" s="1"/>
  <c r="S134" i="1"/>
  <c r="T134" i="1" s="1"/>
  <c r="S121" i="1"/>
  <c r="T121" i="1" s="1"/>
  <c r="S105" i="1"/>
  <c r="T105" i="1" s="1"/>
  <c r="S78" i="1"/>
  <c r="T78" i="1" s="1"/>
  <c r="S62" i="1"/>
  <c r="T62" i="1" s="1"/>
  <c r="S49" i="1"/>
  <c r="T49" i="1" s="1"/>
  <c r="S35" i="1"/>
  <c r="T35" i="1" s="1"/>
  <c r="S19" i="1"/>
  <c r="T19" i="1" s="1"/>
  <c r="S6" i="1"/>
  <c r="T6" i="1" s="1"/>
  <c r="S274" i="1"/>
  <c r="T274" i="1" s="1"/>
  <c r="S260" i="1"/>
  <c r="T260" i="1" s="1"/>
  <c r="S247" i="1"/>
  <c r="T247" i="1" s="1"/>
  <c r="S231" i="1"/>
  <c r="T231" i="1" s="1"/>
  <c r="S218" i="1"/>
  <c r="T218" i="1" s="1"/>
  <c r="S204" i="1"/>
  <c r="T204" i="1" s="1"/>
  <c r="S188" i="1"/>
  <c r="T188" i="1" s="1"/>
  <c r="S175" i="1"/>
  <c r="T175" i="1" s="1"/>
  <c r="S162" i="1"/>
  <c r="T162" i="1" s="1"/>
  <c r="S146" i="1"/>
  <c r="T146" i="1" s="1"/>
  <c r="S132" i="1"/>
  <c r="T132" i="1" s="1"/>
  <c r="S119" i="1"/>
  <c r="T119" i="1" s="1"/>
  <c r="S103" i="1"/>
  <c r="T103" i="1" s="1"/>
  <c r="S90" i="1"/>
  <c r="T90" i="1" s="1"/>
  <c r="S76" i="1"/>
  <c r="T76" i="1" s="1"/>
  <c r="S60" i="1"/>
  <c r="T60" i="1" s="1"/>
  <c r="S47" i="1"/>
  <c r="T47" i="1" s="1"/>
  <c r="S34" i="1"/>
  <c r="T34" i="1" s="1"/>
  <c r="S18" i="1"/>
  <c r="T18" i="1" s="1"/>
  <c r="S4" i="1"/>
  <c r="T4" i="1" s="1"/>
  <c r="S89" i="1"/>
  <c r="T89" i="1" s="1"/>
  <c r="O45" i="1"/>
  <c r="P45" i="1" s="1"/>
  <c r="O101" i="1"/>
  <c r="P101" i="1" s="1"/>
  <c r="O131" i="1"/>
  <c r="P131" i="1" s="1"/>
  <c r="O160" i="1"/>
  <c r="P160" i="1" s="1"/>
  <c r="O245" i="1"/>
  <c r="P245" i="1" s="1"/>
  <c r="O272" i="1"/>
  <c r="P272" i="1" s="1"/>
  <c r="S27" i="1"/>
  <c r="T27" i="1" s="1"/>
  <c r="S57" i="1"/>
  <c r="T57" i="1" s="1"/>
  <c r="S83" i="1"/>
  <c r="T83" i="1" s="1"/>
  <c r="S113" i="1"/>
  <c r="T113" i="1" s="1"/>
  <c r="S142" i="1"/>
  <c r="T142" i="1" s="1"/>
  <c r="S169" i="1"/>
  <c r="T169" i="1" s="1"/>
  <c r="S198" i="1"/>
  <c r="T198" i="1" s="1"/>
  <c r="S227" i="1"/>
  <c r="T227" i="1" s="1"/>
  <c r="S254" i="1"/>
  <c r="T254" i="1" s="1"/>
  <c r="W9" i="1"/>
  <c r="X9" i="1" s="1"/>
  <c r="W39" i="1"/>
  <c r="X39" i="1" s="1"/>
  <c r="W65" i="1"/>
  <c r="X65" i="1" s="1"/>
  <c r="W95" i="1"/>
  <c r="X95" i="1" s="1"/>
  <c r="W124" i="1"/>
  <c r="X124" i="1" s="1"/>
  <c r="W151" i="1"/>
  <c r="X151" i="1" s="1"/>
  <c r="W180" i="1"/>
  <c r="X180" i="1" s="1"/>
  <c r="W209" i="1"/>
  <c r="X209" i="1" s="1"/>
  <c r="W236" i="1"/>
  <c r="X236" i="1" s="1"/>
  <c r="W265" i="1"/>
  <c r="X265" i="1" s="1"/>
  <c r="AU268" i="1"/>
  <c r="AV268" i="1" s="1"/>
  <c r="AU260" i="1"/>
  <c r="AV260" i="1" s="1"/>
  <c r="AU252" i="1"/>
  <c r="AV252" i="1" s="1"/>
  <c r="AU244" i="1"/>
  <c r="AV244" i="1" s="1"/>
  <c r="AU236" i="1"/>
  <c r="AV236" i="1" s="1"/>
  <c r="AU228" i="1"/>
  <c r="AV228" i="1" s="1"/>
  <c r="AU220" i="1"/>
  <c r="AV220" i="1" s="1"/>
  <c r="AU212" i="1"/>
  <c r="AV212" i="1" s="1"/>
  <c r="AU204" i="1"/>
  <c r="AV204" i="1" s="1"/>
  <c r="AU196" i="1"/>
  <c r="AV196" i="1" s="1"/>
  <c r="AU188" i="1"/>
  <c r="AV188" i="1" s="1"/>
  <c r="AU180" i="1"/>
  <c r="AV180" i="1" s="1"/>
  <c r="AU172" i="1"/>
  <c r="AV172" i="1" s="1"/>
  <c r="AU164" i="1"/>
  <c r="AV164" i="1" s="1"/>
  <c r="AU156" i="1"/>
  <c r="AV156" i="1" s="1"/>
  <c r="AU148" i="1"/>
  <c r="AV148" i="1" s="1"/>
  <c r="AU140" i="1"/>
  <c r="AV140" i="1" s="1"/>
  <c r="AU132" i="1"/>
  <c r="AV132" i="1" s="1"/>
  <c r="AU124" i="1"/>
  <c r="AV124" i="1" s="1"/>
  <c r="AU274" i="1"/>
  <c r="AV274" i="1" s="1"/>
  <c r="AU266" i="1"/>
  <c r="AV266" i="1" s="1"/>
  <c r="AU258" i="1"/>
  <c r="AV258" i="1" s="1"/>
  <c r="AU250" i="1"/>
  <c r="AV250" i="1" s="1"/>
  <c r="AU242" i="1"/>
  <c r="AV242" i="1" s="1"/>
  <c r="AU234" i="1"/>
  <c r="AV234" i="1" s="1"/>
  <c r="AU226" i="1"/>
  <c r="AV226" i="1" s="1"/>
  <c r="AU218" i="1"/>
  <c r="AV218" i="1" s="1"/>
  <c r="AU210" i="1"/>
  <c r="AV210" i="1" s="1"/>
  <c r="AU202" i="1"/>
  <c r="AV202" i="1" s="1"/>
  <c r="AU194" i="1"/>
  <c r="AV194" i="1" s="1"/>
  <c r="AU186" i="1"/>
  <c r="AV186" i="1" s="1"/>
  <c r="AU178" i="1"/>
  <c r="AV178" i="1" s="1"/>
  <c r="AU170" i="1"/>
  <c r="AV170" i="1" s="1"/>
  <c r="AU162" i="1"/>
  <c r="AV162" i="1" s="1"/>
  <c r="AU154" i="1"/>
  <c r="AV154" i="1" s="1"/>
  <c r="AU146" i="1"/>
  <c r="AV146" i="1" s="1"/>
  <c r="AU138" i="1"/>
  <c r="AV138" i="1" s="1"/>
  <c r="AU130" i="1"/>
  <c r="AV130" i="1" s="1"/>
  <c r="AU122" i="1"/>
  <c r="AV122" i="1" s="1"/>
  <c r="AU271" i="1"/>
  <c r="AV271" i="1" s="1"/>
  <c r="AU263" i="1"/>
  <c r="AV263" i="1" s="1"/>
  <c r="AU255" i="1"/>
  <c r="AV255" i="1" s="1"/>
  <c r="AU247" i="1"/>
  <c r="AV247" i="1" s="1"/>
  <c r="AU239" i="1"/>
  <c r="AV239" i="1" s="1"/>
  <c r="AU231" i="1"/>
  <c r="AV231" i="1" s="1"/>
  <c r="AU223" i="1"/>
  <c r="AV223" i="1" s="1"/>
  <c r="AU215" i="1"/>
  <c r="AV215" i="1" s="1"/>
  <c r="AU207" i="1"/>
  <c r="AV207" i="1" s="1"/>
  <c r="AU199" i="1"/>
  <c r="AV199" i="1" s="1"/>
  <c r="AU191" i="1"/>
  <c r="AV191" i="1" s="1"/>
  <c r="AU183" i="1"/>
  <c r="AV183" i="1" s="1"/>
  <c r="AU175" i="1"/>
  <c r="AV175" i="1" s="1"/>
  <c r="AU167" i="1"/>
  <c r="AV167" i="1" s="1"/>
  <c r="AU159" i="1"/>
  <c r="AV159" i="1" s="1"/>
  <c r="AU151" i="1"/>
  <c r="AV151" i="1" s="1"/>
  <c r="AU143" i="1"/>
  <c r="AV143" i="1" s="1"/>
  <c r="AU135" i="1"/>
  <c r="AV135" i="1" s="1"/>
  <c r="AU127" i="1"/>
  <c r="AV127" i="1" s="1"/>
  <c r="AU119" i="1"/>
  <c r="AV119" i="1" s="1"/>
  <c r="AU270" i="1"/>
  <c r="AV270" i="1" s="1"/>
  <c r="AU257" i="1"/>
  <c r="AV257" i="1" s="1"/>
  <c r="AU245" i="1"/>
  <c r="AV245" i="1" s="1"/>
  <c r="AU232" i="1"/>
  <c r="AV232" i="1" s="1"/>
  <c r="AU219" i="1"/>
  <c r="AV219" i="1" s="1"/>
  <c r="AU206" i="1"/>
  <c r="AV206" i="1" s="1"/>
  <c r="AU193" i="1"/>
  <c r="AV193" i="1" s="1"/>
  <c r="AU181" i="1"/>
  <c r="AV181" i="1" s="1"/>
  <c r="AU168" i="1"/>
  <c r="AV168" i="1" s="1"/>
  <c r="AU155" i="1"/>
  <c r="AV155" i="1" s="1"/>
  <c r="AU142" i="1"/>
  <c r="AV142" i="1" s="1"/>
  <c r="AU129" i="1"/>
  <c r="AV129" i="1" s="1"/>
  <c r="AU117" i="1"/>
  <c r="AV117" i="1" s="1"/>
  <c r="AU109" i="1"/>
  <c r="AV109" i="1" s="1"/>
  <c r="AU101" i="1"/>
  <c r="AV101" i="1" s="1"/>
  <c r="AU93" i="1"/>
  <c r="AV93" i="1" s="1"/>
  <c r="AU85" i="1"/>
  <c r="AV85" i="1" s="1"/>
  <c r="AU77" i="1"/>
  <c r="AV77" i="1" s="1"/>
  <c r="AU69" i="1"/>
  <c r="AV69" i="1" s="1"/>
  <c r="AU61" i="1"/>
  <c r="AV61" i="1" s="1"/>
  <c r="AU53" i="1"/>
  <c r="AV53" i="1" s="1"/>
  <c r="AU45" i="1"/>
  <c r="AV45" i="1" s="1"/>
  <c r="AU37" i="1"/>
  <c r="AV37" i="1" s="1"/>
  <c r="AU29" i="1"/>
  <c r="AV29" i="1" s="1"/>
  <c r="AU21" i="1"/>
  <c r="AV21" i="1" s="1"/>
  <c r="AU13" i="1"/>
  <c r="AV13" i="1" s="1"/>
  <c r="AU5" i="1"/>
  <c r="AV5" i="1" s="1"/>
  <c r="AU267" i="1"/>
  <c r="AV267" i="1" s="1"/>
  <c r="AU254" i="1"/>
  <c r="AV254" i="1" s="1"/>
  <c r="AU241" i="1"/>
  <c r="AV241" i="1" s="1"/>
  <c r="AU229" i="1"/>
  <c r="AV229" i="1" s="1"/>
  <c r="AU216" i="1"/>
  <c r="AV216" i="1" s="1"/>
  <c r="AU203" i="1"/>
  <c r="AV203" i="1" s="1"/>
  <c r="AU190" i="1"/>
  <c r="AV190" i="1" s="1"/>
  <c r="AU177" i="1"/>
  <c r="AV177" i="1" s="1"/>
  <c r="AU165" i="1"/>
  <c r="AV165" i="1" s="1"/>
  <c r="AU152" i="1"/>
  <c r="AV152" i="1" s="1"/>
  <c r="AU139" i="1"/>
  <c r="AV139" i="1" s="1"/>
  <c r="AU126" i="1"/>
  <c r="AV126" i="1" s="1"/>
  <c r="AU115" i="1"/>
  <c r="AV115" i="1" s="1"/>
  <c r="AU107" i="1"/>
  <c r="AV107" i="1" s="1"/>
  <c r="AU99" i="1"/>
  <c r="AV99" i="1" s="1"/>
  <c r="AU91" i="1"/>
  <c r="AV91" i="1" s="1"/>
  <c r="AU83" i="1"/>
  <c r="AV83" i="1" s="1"/>
  <c r="AU75" i="1"/>
  <c r="AV75" i="1" s="1"/>
  <c r="AU67" i="1"/>
  <c r="AV67" i="1" s="1"/>
  <c r="AU59" i="1"/>
  <c r="AV59" i="1" s="1"/>
  <c r="AU51" i="1"/>
  <c r="AV51" i="1" s="1"/>
  <c r="AU43" i="1"/>
  <c r="AV43" i="1" s="1"/>
  <c r="AU35" i="1"/>
  <c r="AV35" i="1" s="1"/>
  <c r="AU27" i="1"/>
  <c r="AV27" i="1" s="1"/>
  <c r="AU19" i="1"/>
  <c r="AV19" i="1" s="1"/>
  <c r="AU11" i="1"/>
  <c r="AV11" i="1" s="1"/>
  <c r="AU3" i="1"/>
  <c r="AV3" i="1" s="1"/>
  <c r="AU275" i="1"/>
  <c r="AV275" i="1" s="1"/>
  <c r="AU262" i="1"/>
  <c r="AV262" i="1" s="1"/>
  <c r="AU249" i="1"/>
  <c r="AV249" i="1" s="1"/>
  <c r="AU237" i="1"/>
  <c r="AV237" i="1" s="1"/>
  <c r="AU224" i="1"/>
  <c r="AV224" i="1" s="1"/>
  <c r="AU211" i="1"/>
  <c r="AV211" i="1" s="1"/>
  <c r="AU198" i="1"/>
  <c r="AV198" i="1" s="1"/>
  <c r="AU185" i="1"/>
  <c r="AV185" i="1" s="1"/>
  <c r="AU173" i="1"/>
  <c r="AV173" i="1" s="1"/>
  <c r="AU160" i="1"/>
  <c r="AV160" i="1" s="1"/>
  <c r="AU147" i="1"/>
  <c r="AV147" i="1" s="1"/>
  <c r="AU134" i="1"/>
  <c r="AV134" i="1" s="1"/>
  <c r="AU121" i="1"/>
  <c r="AV121" i="1" s="1"/>
  <c r="AU112" i="1"/>
  <c r="AV112" i="1" s="1"/>
  <c r="AU104" i="1"/>
  <c r="AV104" i="1" s="1"/>
  <c r="AU96" i="1"/>
  <c r="AV96" i="1" s="1"/>
  <c r="AU88" i="1"/>
  <c r="AV88" i="1" s="1"/>
  <c r="AU80" i="1"/>
  <c r="AV80" i="1" s="1"/>
  <c r="AU72" i="1"/>
  <c r="AV72" i="1" s="1"/>
  <c r="AU64" i="1"/>
  <c r="AV64" i="1" s="1"/>
  <c r="AU56" i="1"/>
  <c r="AV56" i="1" s="1"/>
  <c r="AU48" i="1"/>
  <c r="AV48" i="1" s="1"/>
  <c r="AU40" i="1"/>
  <c r="AV40" i="1" s="1"/>
  <c r="AU32" i="1"/>
  <c r="AV32" i="1" s="1"/>
  <c r="AU24" i="1"/>
  <c r="AV24" i="1" s="1"/>
  <c r="AU16" i="1"/>
  <c r="AV16" i="1" s="1"/>
  <c r="AU8" i="1"/>
  <c r="AV8" i="1" s="1"/>
  <c r="AU261" i="1"/>
  <c r="AV261" i="1" s="1"/>
  <c r="AU240" i="1"/>
  <c r="AV240" i="1" s="1"/>
  <c r="AU221" i="1"/>
  <c r="AV221" i="1" s="1"/>
  <c r="AU200" i="1"/>
  <c r="AV200" i="1" s="1"/>
  <c r="AU179" i="1"/>
  <c r="AV179" i="1" s="1"/>
  <c r="AU158" i="1"/>
  <c r="AV158" i="1" s="1"/>
  <c r="AU137" i="1"/>
  <c r="AV137" i="1" s="1"/>
  <c r="AU118" i="1"/>
  <c r="AV118" i="1" s="1"/>
  <c r="AU105" i="1"/>
  <c r="AV105" i="1" s="1"/>
  <c r="AU92" i="1"/>
  <c r="AV92" i="1" s="1"/>
  <c r="AU79" i="1"/>
  <c r="AV79" i="1" s="1"/>
  <c r="AU66" i="1"/>
  <c r="AV66" i="1" s="1"/>
  <c r="AU54" i="1"/>
  <c r="AV54" i="1" s="1"/>
  <c r="AU41" i="1"/>
  <c r="AV41" i="1" s="1"/>
  <c r="AU28" i="1"/>
  <c r="AV28" i="1" s="1"/>
  <c r="AU15" i="1"/>
  <c r="AV15" i="1" s="1"/>
  <c r="AU2" i="1"/>
  <c r="AV2" i="1" s="1"/>
  <c r="AU256" i="1"/>
  <c r="AV256" i="1" s="1"/>
  <c r="AU235" i="1"/>
  <c r="AV235" i="1" s="1"/>
  <c r="AU214" i="1"/>
  <c r="AV214" i="1" s="1"/>
  <c r="AU195" i="1"/>
  <c r="AV195" i="1" s="1"/>
  <c r="AU174" i="1"/>
  <c r="AV174" i="1" s="1"/>
  <c r="AU153" i="1"/>
  <c r="AV153" i="1" s="1"/>
  <c r="AU133" i="1"/>
  <c r="AV133" i="1" s="1"/>
  <c r="AU114" i="1"/>
  <c r="AV114" i="1" s="1"/>
  <c r="AU102" i="1"/>
  <c r="AV102" i="1" s="1"/>
  <c r="AU89" i="1"/>
  <c r="AV89" i="1" s="1"/>
  <c r="AU76" i="1"/>
  <c r="AV76" i="1" s="1"/>
  <c r="AU63" i="1"/>
  <c r="AV63" i="1" s="1"/>
  <c r="AU50" i="1"/>
  <c r="AV50" i="1" s="1"/>
  <c r="AU38" i="1"/>
  <c r="AV38" i="1" s="1"/>
  <c r="AU25" i="1"/>
  <c r="AV25" i="1" s="1"/>
  <c r="AU12" i="1"/>
  <c r="AV12" i="1" s="1"/>
  <c r="AU269" i="1"/>
  <c r="AV269" i="1" s="1"/>
  <c r="AU248" i="1"/>
  <c r="AV248" i="1" s="1"/>
  <c r="AU227" i="1"/>
  <c r="AV227" i="1" s="1"/>
  <c r="AU208" i="1"/>
  <c r="AV208" i="1" s="1"/>
  <c r="AU187" i="1"/>
  <c r="AV187" i="1" s="1"/>
  <c r="AU166" i="1"/>
  <c r="AV166" i="1" s="1"/>
  <c r="AU145" i="1"/>
  <c r="AV145" i="1" s="1"/>
  <c r="AU125" i="1"/>
  <c r="AV125" i="1" s="1"/>
  <c r="AU110" i="1"/>
  <c r="AV110" i="1" s="1"/>
  <c r="AU97" i="1"/>
  <c r="AV97" i="1" s="1"/>
  <c r="AU84" i="1"/>
  <c r="AV84" i="1" s="1"/>
  <c r="AU71" i="1"/>
  <c r="AV71" i="1" s="1"/>
  <c r="AU58" i="1"/>
  <c r="AV58" i="1" s="1"/>
  <c r="AU46" i="1"/>
  <c r="AV46" i="1" s="1"/>
  <c r="AU33" i="1"/>
  <c r="AV33" i="1" s="1"/>
  <c r="AU20" i="1"/>
  <c r="AV20" i="1" s="1"/>
  <c r="AU7" i="1"/>
  <c r="AV7" i="1" s="1"/>
  <c r="AU273" i="1"/>
  <c r="AV273" i="1" s="1"/>
  <c r="AU243" i="1"/>
  <c r="AV243" i="1" s="1"/>
  <c r="AU209" i="1"/>
  <c r="AV209" i="1" s="1"/>
  <c r="AU176" i="1"/>
  <c r="AV176" i="1" s="1"/>
  <c r="AU144" i="1"/>
  <c r="AV144" i="1" s="1"/>
  <c r="AU113" i="1"/>
  <c r="AV113" i="1" s="1"/>
  <c r="AU94" i="1"/>
  <c r="AV94" i="1" s="1"/>
  <c r="AU73" i="1"/>
  <c r="AV73" i="1" s="1"/>
  <c r="AU52" i="1"/>
  <c r="AV52" i="1" s="1"/>
  <c r="AU31" i="1"/>
  <c r="AV31" i="1" s="1"/>
  <c r="AU10" i="1"/>
  <c r="AV10" i="1" s="1"/>
  <c r="AU265" i="1"/>
  <c r="AV265" i="1" s="1"/>
  <c r="AU233" i="1"/>
  <c r="AV233" i="1" s="1"/>
  <c r="AU201" i="1"/>
  <c r="AV201" i="1" s="1"/>
  <c r="AU169" i="1"/>
  <c r="AV169" i="1" s="1"/>
  <c r="AU136" i="1"/>
  <c r="AV136" i="1" s="1"/>
  <c r="AU108" i="1"/>
  <c r="AV108" i="1" s="1"/>
  <c r="AU87" i="1"/>
  <c r="AV87" i="1" s="1"/>
  <c r="AU68" i="1"/>
  <c r="AV68" i="1" s="1"/>
  <c r="AU47" i="1"/>
  <c r="AV47" i="1" s="1"/>
  <c r="AU26" i="1"/>
  <c r="AV26" i="1" s="1"/>
  <c r="AU6" i="1"/>
  <c r="AV6" i="1" s="1"/>
  <c r="AU264" i="1"/>
  <c r="AV264" i="1" s="1"/>
  <c r="AU230" i="1"/>
  <c r="AV230" i="1" s="1"/>
  <c r="AU197" i="1"/>
  <c r="AV197" i="1" s="1"/>
  <c r="AU163" i="1"/>
  <c r="AV163" i="1" s="1"/>
  <c r="AU131" i="1"/>
  <c r="AV131" i="1" s="1"/>
  <c r="AU106" i="1"/>
  <c r="AV106" i="1" s="1"/>
  <c r="AU86" i="1"/>
  <c r="AV86" i="1" s="1"/>
  <c r="AU65" i="1"/>
  <c r="AV65" i="1" s="1"/>
  <c r="AU44" i="1"/>
  <c r="AV44" i="1" s="1"/>
  <c r="AU23" i="1"/>
  <c r="AV23" i="1" s="1"/>
  <c r="AU4" i="1"/>
  <c r="AV4" i="1" s="1"/>
  <c r="AU259" i="1"/>
  <c r="AV259" i="1" s="1"/>
  <c r="AU225" i="1"/>
  <c r="AV225" i="1" s="1"/>
  <c r="AU192" i="1"/>
  <c r="AV192" i="1" s="1"/>
  <c r="AU161" i="1"/>
  <c r="AV161" i="1" s="1"/>
  <c r="AU128" i="1"/>
  <c r="AV128" i="1" s="1"/>
  <c r="AU103" i="1"/>
  <c r="AV103" i="1" s="1"/>
  <c r="AU82" i="1"/>
  <c r="AV82" i="1" s="1"/>
  <c r="AU62" i="1"/>
  <c r="AV62" i="1" s="1"/>
  <c r="AU42" i="1"/>
  <c r="AV42" i="1" s="1"/>
  <c r="AU22" i="1"/>
  <c r="AV22" i="1" s="1"/>
  <c r="AU246" i="1"/>
  <c r="AV246" i="1" s="1"/>
  <c r="AU213" i="1"/>
  <c r="AV213" i="1" s="1"/>
  <c r="AU182" i="1"/>
  <c r="AV182" i="1" s="1"/>
  <c r="AU149" i="1"/>
  <c r="AV149" i="1" s="1"/>
  <c r="AU116" i="1"/>
  <c r="AV116" i="1" s="1"/>
  <c r="AU95" i="1"/>
  <c r="AV95" i="1" s="1"/>
  <c r="AU74" i="1"/>
  <c r="AV74" i="1" s="1"/>
  <c r="AU55" i="1"/>
  <c r="AV55" i="1" s="1"/>
  <c r="AU34" i="1"/>
  <c r="AV34" i="1" s="1"/>
  <c r="AU14" i="1"/>
  <c r="AV14" i="1" s="1"/>
  <c r="AU217" i="1"/>
  <c r="AV217" i="1" s="1"/>
  <c r="AU123" i="1"/>
  <c r="AV123" i="1" s="1"/>
  <c r="AU70" i="1"/>
  <c r="AV70" i="1" s="1"/>
  <c r="AU17" i="1"/>
  <c r="AV17" i="1" s="1"/>
  <c r="AU189" i="1"/>
  <c r="AV189" i="1" s="1"/>
  <c r="AU111" i="1"/>
  <c r="AV111" i="1" s="1"/>
  <c r="AU57" i="1"/>
  <c r="AV57" i="1" s="1"/>
  <c r="AU222" i="1"/>
  <c r="AV222" i="1" s="1"/>
  <c r="AU100" i="1"/>
  <c r="AV100" i="1" s="1"/>
  <c r="AU36" i="1"/>
  <c r="AV36" i="1" s="1"/>
  <c r="AU171" i="1"/>
  <c r="AV171" i="1" s="1"/>
  <c r="AU81" i="1"/>
  <c r="AV81" i="1" s="1"/>
  <c r="AU9" i="1"/>
  <c r="AV9" i="1" s="1"/>
  <c r="AU272" i="1"/>
  <c r="AV272" i="1" s="1"/>
  <c r="AU157" i="1"/>
  <c r="AV157" i="1" s="1"/>
  <c r="AU78" i="1"/>
  <c r="AV78" i="1" s="1"/>
  <c r="AU238" i="1"/>
  <c r="AV238" i="1" s="1"/>
  <c r="AU120" i="1"/>
  <c r="AV120" i="1" s="1"/>
  <c r="AU39" i="1"/>
  <c r="AV39" i="1" s="1"/>
  <c r="AU150" i="1"/>
  <c r="AV150" i="1" s="1"/>
  <c r="AU141" i="1"/>
  <c r="AV141" i="1" s="1"/>
  <c r="AU205" i="1"/>
  <c r="AV205" i="1" s="1"/>
  <c r="AU184" i="1"/>
  <c r="AV184" i="1" s="1"/>
  <c r="AU98" i="1"/>
  <c r="AV98" i="1" s="1"/>
  <c r="AU90" i="1"/>
  <c r="AV90" i="1" s="1"/>
  <c r="AU60" i="1"/>
  <c r="AV60" i="1" s="1"/>
  <c r="AU49" i="1"/>
  <c r="AV49" i="1" s="1"/>
  <c r="AU253" i="1"/>
  <c r="AV253" i="1" s="1"/>
  <c r="AU30" i="1"/>
  <c r="AV30" i="1" s="1"/>
  <c r="AU251" i="1"/>
  <c r="AV251" i="1" s="1"/>
  <c r="AU18" i="1"/>
  <c r="AV18" i="1" s="1"/>
  <c r="AY274" i="1"/>
  <c r="AZ274" i="1" s="1"/>
  <c r="AY266" i="1"/>
  <c r="AZ266" i="1" s="1"/>
  <c r="AY258" i="1"/>
  <c r="AZ258" i="1" s="1"/>
  <c r="AY250" i="1"/>
  <c r="AZ250" i="1" s="1"/>
  <c r="AY242" i="1"/>
  <c r="AZ242" i="1" s="1"/>
  <c r="AY234" i="1"/>
  <c r="AZ234" i="1" s="1"/>
  <c r="AY226" i="1"/>
  <c r="AZ226" i="1" s="1"/>
  <c r="AY218" i="1"/>
  <c r="AZ218" i="1" s="1"/>
  <c r="AY210" i="1"/>
  <c r="AZ210" i="1" s="1"/>
  <c r="AY202" i="1"/>
  <c r="AZ202" i="1" s="1"/>
  <c r="AY194" i="1"/>
  <c r="AZ194" i="1" s="1"/>
  <c r="AY186" i="1"/>
  <c r="AZ186" i="1" s="1"/>
  <c r="AY178" i="1"/>
  <c r="AZ178" i="1" s="1"/>
  <c r="AY170" i="1"/>
  <c r="AZ170" i="1" s="1"/>
  <c r="AY162" i="1"/>
  <c r="AZ162" i="1" s="1"/>
  <c r="AY154" i="1"/>
  <c r="AZ154" i="1" s="1"/>
  <c r="AY146" i="1"/>
  <c r="AZ146" i="1" s="1"/>
  <c r="AY138" i="1"/>
  <c r="AZ138" i="1" s="1"/>
  <c r="AY130" i="1"/>
  <c r="AZ130" i="1" s="1"/>
  <c r="AY122" i="1"/>
  <c r="AZ122" i="1" s="1"/>
  <c r="AY114" i="1"/>
  <c r="AZ114" i="1" s="1"/>
  <c r="AY106" i="1"/>
  <c r="AZ106" i="1" s="1"/>
  <c r="AY98" i="1"/>
  <c r="AZ98" i="1" s="1"/>
  <c r="AY90" i="1"/>
  <c r="AZ90" i="1" s="1"/>
  <c r="AY272" i="1"/>
  <c r="AZ272" i="1" s="1"/>
  <c r="AY264" i="1"/>
  <c r="AZ264" i="1" s="1"/>
  <c r="AY256" i="1"/>
  <c r="AZ256" i="1" s="1"/>
  <c r="AY248" i="1"/>
  <c r="AZ248" i="1" s="1"/>
  <c r="AY240" i="1"/>
  <c r="AZ240" i="1" s="1"/>
  <c r="AY232" i="1"/>
  <c r="AZ232" i="1" s="1"/>
  <c r="AY224" i="1"/>
  <c r="AZ224" i="1" s="1"/>
  <c r="AY216" i="1"/>
  <c r="AZ216" i="1" s="1"/>
  <c r="AY208" i="1"/>
  <c r="AZ208" i="1" s="1"/>
  <c r="AY200" i="1"/>
  <c r="AZ200" i="1" s="1"/>
  <c r="AY192" i="1"/>
  <c r="AZ192" i="1" s="1"/>
  <c r="AY184" i="1"/>
  <c r="AZ184" i="1" s="1"/>
  <c r="AY176" i="1"/>
  <c r="AZ176" i="1" s="1"/>
  <c r="AY168" i="1"/>
  <c r="AZ168" i="1" s="1"/>
  <c r="AY160" i="1"/>
  <c r="AZ160" i="1" s="1"/>
  <c r="AY152" i="1"/>
  <c r="AZ152" i="1" s="1"/>
  <c r="AY144" i="1"/>
  <c r="AZ144" i="1" s="1"/>
  <c r="AY269" i="1"/>
  <c r="AZ269" i="1" s="1"/>
  <c r="AY261" i="1"/>
  <c r="AZ261" i="1" s="1"/>
  <c r="AY253" i="1"/>
  <c r="AZ253" i="1" s="1"/>
  <c r="AY245" i="1"/>
  <c r="AZ245" i="1" s="1"/>
  <c r="AY237" i="1"/>
  <c r="AZ237" i="1" s="1"/>
  <c r="AY229" i="1"/>
  <c r="AZ229" i="1" s="1"/>
  <c r="AY221" i="1"/>
  <c r="AZ221" i="1" s="1"/>
  <c r="AY213" i="1"/>
  <c r="AZ213" i="1" s="1"/>
  <c r="AY205" i="1"/>
  <c r="AZ205" i="1" s="1"/>
  <c r="AY197" i="1"/>
  <c r="AZ197" i="1" s="1"/>
  <c r="AY189" i="1"/>
  <c r="AZ189" i="1" s="1"/>
  <c r="AY181" i="1"/>
  <c r="AZ181" i="1" s="1"/>
  <c r="AY173" i="1"/>
  <c r="AZ173" i="1" s="1"/>
  <c r="AY165" i="1"/>
  <c r="AZ165" i="1" s="1"/>
  <c r="AY157" i="1"/>
  <c r="AZ157" i="1" s="1"/>
  <c r="AY149" i="1"/>
  <c r="AZ149" i="1" s="1"/>
  <c r="AY275" i="1"/>
  <c r="AZ275" i="1" s="1"/>
  <c r="AY262" i="1"/>
  <c r="AZ262" i="1" s="1"/>
  <c r="AY249" i="1"/>
  <c r="AZ249" i="1" s="1"/>
  <c r="AY236" i="1"/>
  <c r="AZ236" i="1" s="1"/>
  <c r="AY223" i="1"/>
  <c r="AZ223" i="1" s="1"/>
  <c r="AY211" i="1"/>
  <c r="AZ211" i="1" s="1"/>
  <c r="AY198" i="1"/>
  <c r="AZ198" i="1" s="1"/>
  <c r="AY185" i="1"/>
  <c r="AZ185" i="1" s="1"/>
  <c r="AY172" i="1"/>
  <c r="AZ172" i="1" s="1"/>
  <c r="AY159" i="1"/>
  <c r="AZ159" i="1" s="1"/>
  <c r="AY147" i="1"/>
  <c r="AZ147" i="1" s="1"/>
  <c r="AY136" i="1"/>
  <c r="AZ136" i="1" s="1"/>
  <c r="AY127" i="1"/>
  <c r="AZ127" i="1" s="1"/>
  <c r="AY118" i="1"/>
  <c r="AZ118" i="1" s="1"/>
  <c r="AY109" i="1"/>
  <c r="AZ109" i="1" s="1"/>
  <c r="AY100" i="1"/>
  <c r="AZ100" i="1" s="1"/>
  <c r="AY91" i="1"/>
  <c r="AZ91" i="1" s="1"/>
  <c r="AY82" i="1"/>
  <c r="AZ82" i="1" s="1"/>
  <c r="AY74" i="1"/>
  <c r="AZ74" i="1" s="1"/>
  <c r="AY66" i="1"/>
  <c r="AZ66" i="1" s="1"/>
  <c r="AY58" i="1"/>
  <c r="AZ58" i="1" s="1"/>
  <c r="AY50" i="1"/>
  <c r="AZ50" i="1" s="1"/>
  <c r="AY42" i="1"/>
  <c r="AZ42" i="1" s="1"/>
  <c r="AY34" i="1"/>
  <c r="AZ34" i="1" s="1"/>
  <c r="AY26" i="1"/>
  <c r="AZ26" i="1" s="1"/>
  <c r="AY18" i="1"/>
  <c r="AZ18" i="1" s="1"/>
  <c r="AY10" i="1"/>
  <c r="AZ10" i="1" s="1"/>
  <c r="AY2" i="1"/>
  <c r="AZ2" i="1" s="1"/>
  <c r="AY271" i="1"/>
  <c r="AZ271" i="1" s="1"/>
  <c r="AY259" i="1"/>
  <c r="AZ259" i="1" s="1"/>
  <c r="AY246" i="1"/>
  <c r="AZ246" i="1" s="1"/>
  <c r="AY233" i="1"/>
  <c r="AZ233" i="1" s="1"/>
  <c r="AY220" i="1"/>
  <c r="AZ220" i="1" s="1"/>
  <c r="AY207" i="1"/>
  <c r="AZ207" i="1" s="1"/>
  <c r="AY195" i="1"/>
  <c r="AZ195" i="1" s="1"/>
  <c r="AY182" i="1"/>
  <c r="AZ182" i="1" s="1"/>
  <c r="AY169" i="1"/>
  <c r="AZ169" i="1" s="1"/>
  <c r="AY156" i="1"/>
  <c r="AZ156" i="1" s="1"/>
  <c r="AY143" i="1"/>
  <c r="AZ143" i="1" s="1"/>
  <c r="AY134" i="1"/>
  <c r="AZ134" i="1" s="1"/>
  <c r="AY125" i="1"/>
  <c r="AZ125" i="1" s="1"/>
  <c r="AY116" i="1"/>
  <c r="AZ116" i="1" s="1"/>
  <c r="AY107" i="1"/>
  <c r="AZ107" i="1" s="1"/>
  <c r="AY97" i="1"/>
  <c r="AZ97" i="1" s="1"/>
  <c r="AY88" i="1"/>
  <c r="AZ88" i="1" s="1"/>
  <c r="AY80" i="1"/>
  <c r="AZ80" i="1" s="1"/>
  <c r="AY72" i="1"/>
  <c r="AZ72" i="1" s="1"/>
  <c r="AY64" i="1"/>
  <c r="AZ64" i="1" s="1"/>
  <c r="AY56" i="1"/>
  <c r="AZ56" i="1" s="1"/>
  <c r="AY48" i="1"/>
  <c r="AZ48" i="1" s="1"/>
  <c r="AY40" i="1"/>
  <c r="AZ40" i="1" s="1"/>
  <c r="AY32" i="1"/>
  <c r="AZ32" i="1" s="1"/>
  <c r="AY24" i="1"/>
  <c r="AZ24" i="1" s="1"/>
  <c r="AY16" i="1"/>
  <c r="AZ16" i="1" s="1"/>
  <c r="AY8" i="1"/>
  <c r="AZ8" i="1" s="1"/>
  <c r="AY267" i="1"/>
  <c r="AZ267" i="1" s="1"/>
  <c r="AY254" i="1"/>
  <c r="AZ254" i="1" s="1"/>
  <c r="AY241" i="1"/>
  <c r="AZ241" i="1" s="1"/>
  <c r="AY228" i="1"/>
  <c r="AZ228" i="1" s="1"/>
  <c r="AY215" i="1"/>
  <c r="AZ215" i="1" s="1"/>
  <c r="AY203" i="1"/>
  <c r="AZ203" i="1" s="1"/>
  <c r="AY190" i="1"/>
  <c r="AZ190" i="1" s="1"/>
  <c r="AY177" i="1"/>
  <c r="AZ177" i="1" s="1"/>
  <c r="AY164" i="1"/>
  <c r="AZ164" i="1" s="1"/>
  <c r="AY151" i="1"/>
  <c r="AZ151" i="1" s="1"/>
  <c r="AY140" i="1"/>
  <c r="AZ140" i="1" s="1"/>
  <c r="AY131" i="1"/>
  <c r="AZ131" i="1" s="1"/>
  <c r="AY121" i="1"/>
  <c r="AZ121" i="1" s="1"/>
  <c r="AY112" i="1"/>
  <c r="AZ112" i="1" s="1"/>
  <c r="AY103" i="1"/>
  <c r="AZ103" i="1" s="1"/>
  <c r="AY94" i="1"/>
  <c r="AZ94" i="1" s="1"/>
  <c r="AY85" i="1"/>
  <c r="AZ85" i="1" s="1"/>
  <c r="AY77" i="1"/>
  <c r="AZ77" i="1" s="1"/>
  <c r="AY69" i="1"/>
  <c r="AZ69" i="1" s="1"/>
  <c r="AY61" i="1"/>
  <c r="AZ61" i="1" s="1"/>
  <c r="AY53" i="1"/>
  <c r="AZ53" i="1" s="1"/>
  <c r="AY45" i="1"/>
  <c r="AZ45" i="1" s="1"/>
  <c r="AY37" i="1"/>
  <c r="AZ37" i="1" s="1"/>
  <c r="AY29" i="1"/>
  <c r="AZ29" i="1" s="1"/>
  <c r="AY21" i="1"/>
  <c r="AZ21" i="1" s="1"/>
  <c r="AY13" i="1"/>
  <c r="AZ13" i="1" s="1"/>
  <c r="AY5" i="1"/>
  <c r="AZ5" i="1" s="1"/>
  <c r="AY268" i="1"/>
  <c r="AZ268" i="1" s="1"/>
  <c r="AY247" i="1"/>
  <c r="AZ247" i="1" s="1"/>
  <c r="AY227" i="1"/>
  <c r="AZ227" i="1" s="1"/>
  <c r="AY206" i="1"/>
  <c r="AZ206" i="1" s="1"/>
  <c r="AY187" i="1"/>
  <c r="AZ187" i="1" s="1"/>
  <c r="AY166" i="1"/>
  <c r="AZ166" i="1" s="1"/>
  <c r="AY145" i="1"/>
  <c r="AZ145" i="1" s="1"/>
  <c r="AY129" i="1"/>
  <c r="AZ129" i="1" s="1"/>
  <c r="AY115" i="1"/>
  <c r="AZ115" i="1" s="1"/>
  <c r="AY101" i="1"/>
  <c r="AZ101" i="1" s="1"/>
  <c r="AY86" i="1"/>
  <c r="AZ86" i="1" s="1"/>
  <c r="AY73" i="1"/>
  <c r="AZ73" i="1" s="1"/>
  <c r="AY60" i="1"/>
  <c r="AZ60" i="1" s="1"/>
  <c r="AY47" i="1"/>
  <c r="AZ47" i="1" s="1"/>
  <c r="AY35" i="1"/>
  <c r="AZ35" i="1" s="1"/>
  <c r="AY22" i="1"/>
  <c r="AZ22" i="1" s="1"/>
  <c r="AY9" i="1"/>
  <c r="AZ9" i="1" s="1"/>
  <c r="AY263" i="1"/>
  <c r="AZ263" i="1" s="1"/>
  <c r="AY243" i="1"/>
  <c r="AZ243" i="1" s="1"/>
  <c r="AY222" i="1"/>
  <c r="AZ222" i="1" s="1"/>
  <c r="AY201" i="1"/>
  <c r="AZ201" i="1" s="1"/>
  <c r="AY180" i="1"/>
  <c r="AZ180" i="1" s="1"/>
  <c r="AY161" i="1"/>
  <c r="AZ161" i="1" s="1"/>
  <c r="AY141" i="1"/>
  <c r="AZ141" i="1" s="1"/>
  <c r="AY126" i="1"/>
  <c r="AZ126" i="1" s="1"/>
  <c r="AY111" i="1"/>
  <c r="AZ111" i="1" s="1"/>
  <c r="AY96" i="1"/>
  <c r="AZ96" i="1" s="1"/>
  <c r="AY83" i="1"/>
  <c r="AZ83" i="1" s="1"/>
  <c r="AY70" i="1"/>
  <c r="AZ70" i="1" s="1"/>
  <c r="AY57" i="1"/>
  <c r="AZ57" i="1" s="1"/>
  <c r="AY44" i="1"/>
  <c r="AZ44" i="1" s="1"/>
  <c r="AY31" i="1"/>
  <c r="AZ31" i="1" s="1"/>
  <c r="AY19" i="1"/>
  <c r="AZ19" i="1" s="1"/>
  <c r="AY6" i="1"/>
  <c r="AZ6" i="1" s="1"/>
  <c r="AY255" i="1"/>
  <c r="AZ255" i="1" s="1"/>
  <c r="AY235" i="1"/>
  <c r="AZ235" i="1" s="1"/>
  <c r="AY214" i="1"/>
  <c r="AZ214" i="1" s="1"/>
  <c r="AY193" i="1"/>
  <c r="AZ193" i="1" s="1"/>
  <c r="AY174" i="1"/>
  <c r="AZ174" i="1" s="1"/>
  <c r="AY153" i="1"/>
  <c r="AZ153" i="1" s="1"/>
  <c r="AY135" i="1"/>
  <c r="AZ135" i="1" s="1"/>
  <c r="AY120" i="1"/>
  <c r="AZ120" i="1" s="1"/>
  <c r="AY105" i="1"/>
  <c r="AZ105" i="1" s="1"/>
  <c r="AY92" i="1"/>
  <c r="AZ92" i="1" s="1"/>
  <c r="AY78" i="1"/>
  <c r="AZ78" i="1" s="1"/>
  <c r="AY65" i="1"/>
  <c r="AZ65" i="1" s="1"/>
  <c r="AY52" i="1"/>
  <c r="AZ52" i="1" s="1"/>
  <c r="AY39" i="1"/>
  <c r="AZ39" i="1" s="1"/>
  <c r="AY27" i="1"/>
  <c r="AZ27" i="1" s="1"/>
  <c r="AY14" i="1"/>
  <c r="AZ14" i="1" s="1"/>
  <c r="AY265" i="1"/>
  <c r="AZ265" i="1" s="1"/>
  <c r="AY231" i="1"/>
  <c r="AZ231" i="1" s="1"/>
  <c r="AY199" i="1"/>
  <c r="AZ199" i="1" s="1"/>
  <c r="AY167" i="1"/>
  <c r="AZ167" i="1" s="1"/>
  <c r="AY137" i="1"/>
  <c r="AZ137" i="1" s="1"/>
  <c r="AY113" i="1"/>
  <c r="AZ113" i="1" s="1"/>
  <c r="AY89" i="1"/>
  <c r="AZ89" i="1" s="1"/>
  <c r="AY68" i="1"/>
  <c r="AZ68" i="1" s="1"/>
  <c r="AY49" i="1"/>
  <c r="AZ49" i="1" s="1"/>
  <c r="AY28" i="1"/>
  <c r="AZ28" i="1" s="1"/>
  <c r="AY7" i="1"/>
  <c r="AZ7" i="1" s="1"/>
  <c r="AY257" i="1"/>
  <c r="AZ257" i="1" s="1"/>
  <c r="AY225" i="1"/>
  <c r="AZ225" i="1" s="1"/>
  <c r="AY191" i="1"/>
  <c r="AZ191" i="1" s="1"/>
  <c r="AY158" i="1"/>
  <c r="AZ158" i="1" s="1"/>
  <c r="AY132" i="1"/>
  <c r="AZ132" i="1" s="1"/>
  <c r="AY108" i="1"/>
  <c r="AZ108" i="1" s="1"/>
  <c r="AY84" i="1"/>
  <c r="AZ84" i="1" s="1"/>
  <c r="AY63" i="1"/>
  <c r="AZ63" i="1" s="1"/>
  <c r="AY43" i="1"/>
  <c r="AZ43" i="1" s="1"/>
  <c r="AY23" i="1"/>
  <c r="AZ23" i="1" s="1"/>
  <c r="AY3" i="1"/>
  <c r="AZ3" i="1" s="1"/>
  <c r="AY244" i="1"/>
  <c r="AZ244" i="1" s="1"/>
  <c r="AY212" i="1"/>
  <c r="AZ212" i="1" s="1"/>
  <c r="AY179" i="1"/>
  <c r="AZ179" i="1" s="1"/>
  <c r="AY148" i="1"/>
  <c r="AZ148" i="1" s="1"/>
  <c r="AY123" i="1"/>
  <c r="AZ123" i="1" s="1"/>
  <c r="AY99" i="1"/>
  <c r="AZ99" i="1" s="1"/>
  <c r="AY76" i="1"/>
  <c r="AZ76" i="1" s="1"/>
  <c r="AY55" i="1"/>
  <c r="AZ55" i="1" s="1"/>
  <c r="AY36" i="1"/>
  <c r="AZ36" i="1" s="1"/>
  <c r="AY15" i="1"/>
  <c r="AZ15" i="1" s="1"/>
  <c r="AY239" i="1"/>
  <c r="AZ239" i="1" s="1"/>
  <c r="AY188" i="1"/>
  <c r="AZ188" i="1" s="1"/>
  <c r="AY139" i="1"/>
  <c r="AZ139" i="1" s="1"/>
  <c r="AY102" i="1"/>
  <c r="AZ102" i="1" s="1"/>
  <c r="AY67" i="1"/>
  <c r="AZ67" i="1" s="1"/>
  <c r="AY33" i="1"/>
  <c r="AZ33" i="1" s="1"/>
  <c r="AY230" i="1"/>
  <c r="AZ230" i="1" s="1"/>
  <c r="AY175" i="1"/>
  <c r="AZ175" i="1" s="1"/>
  <c r="AY128" i="1"/>
  <c r="AZ128" i="1" s="1"/>
  <c r="AY93" i="1"/>
  <c r="AZ93" i="1" s="1"/>
  <c r="AY59" i="1"/>
  <c r="AZ59" i="1" s="1"/>
  <c r="AY25" i="1"/>
  <c r="AZ25" i="1" s="1"/>
  <c r="AY273" i="1"/>
  <c r="AZ273" i="1" s="1"/>
  <c r="AY219" i="1"/>
  <c r="AZ219" i="1" s="1"/>
  <c r="AY171" i="1"/>
  <c r="AZ171" i="1" s="1"/>
  <c r="AY124" i="1"/>
  <c r="AZ124" i="1" s="1"/>
  <c r="AY87" i="1"/>
  <c r="AZ87" i="1" s="1"/>
  <c r="AY54" i="1"/>
  <c r="AZ54" i="1" s="1"/>
  <c r="AY20" i="1"/>
  <c r="AZ20" i="1" s="1"/>
  <c r="AY270" i="1"/>
  <c r="AZ270" i="1" s="1"/>
  <c r="AY217" i="1"/>
  <c r="AZ217" i="1" s="1"/>
  <c r="AY163" i="1"/>
  <c r="AZ163" i="1" s="1"/>
  <c r="AY119" i="1"/>
  <c r="AZ119" i="1" s="1"/>
  <c r="AY81" i="1"/>
  <c r="AZ81" i="1" s="1"/>
  <c r="AY51" i="1"/>
  <c r="AZ51" i="1" s="1"/>
  <c r="AY17" i="1"/>
  <c r="AZ17" i="1" s="1"/>
  <c r="AY251" i="1"/>
  <c r="AZ251" i="1" s="1"/>
  <c r="AY196" i="1"/>
  <c r="AZ196" i="1" s="1"/>
  <c r="AY142" i="1"/>
  <c r="AZ142" i="1" s="1"/>
  <c r="AY104" i="1"/>
  <c r="AZ104" i="1" s="1"/>
  <c r="AY71" i="1"/>
  <c r="AZ71" i="1" s="1"/>
  <c r="AY38" i="1"/>
  <c r="AZ38" i="1" s="1"/>
  <c r="AY4" i="1"/>
  <c r="AZ4" i="1" s="1"/>
  <c r="AY252" i="1"/>
  <c r="AZ252" i="1" s="1"/>
  <c r="AY117" i="1"/>
  <c r="AZ117" i="1" s="1"/>
  <c r="AY30" i="1"/>
  <c r="AZ30" i="1" s="1"/>
  <c r="AY209" i="1"/>
  <c r="AZ209" i="1" s="1"/>
  <c r="AY95" i="1"/>
  <c r="AZ95" i="1" s="1"/>
  <c r="AY11" i="1"/>
  <c r="AZ11" i="1" s="1"/>
  <c r="AY204" i="1"/>
  <c r="AZ204" i="1" s="1"/>
  <c r="AY62" i="1"/>
  <c r="AZ62" i="1" s="1"/>
  <c r="AY150" i="1"/>
  <c r="AZ150" i="1" s="1"/>
  <c r="AY12" i="1"/>
  <c r="AZ12" i="1" s="1"/>
  <c r="AY133" i="1"/>
  <c r="AZ133" i="1" s="1"/>
  <c r="AY238" i="1"/>
  <c r="AZ238" i="1" s="1"/>
  <c r="AY75" i="1"/>
  <c r="AZ75" i="1" s="1"/>
  <c r="AY110" i="1"/>
  <c r="AZ110" i="1" s="1"/>
  <c r="AY79" i="1"/>
  <c r="AZ79" i="1" s="1"/>
  <c r="AY260" i="1"/>
  <c r="AZ260" i="1" s="1"/>
  <c r="AY183" i="1"/>
  <c r="AZ183" i="1" s="1"/>
  <c r="AY155" i="1"/>
  <c r="AZ155" i="1" s="1"/>
  <c r="AY46" i="1"/>
  <c r="AZ46" i="1" s="1"/>
  <c r="AY41" i="1"/>
  <c r="AZ41" i="1" s="1"/>
  <c r="O75" i="1"/>
  <c r="P75" i="1" s="1"/>
  <c r="O216" i="1"/>
  <c r="P216" i="1" s="1"/>
  <c r="O20" i="1"/>
  <c r="P20" i="1" s="1"/>
  <c r="O132" i="1"/>
  <c r="P132" i="1" s="1"/>
  <c r="S2" i="1"/>
  <c r="T2" i="1" s="1"/>
  <c r="S114" i="1"/>
  <c r="T114" i="1" s="1"/>
  <c r="S228" i="1"/>
  <c r="T228" i="1" s="1"/>
  <c r="W69" i="1"/>
  <c r="X69" i="1" s="1"/>
  <c r="W125" i="1"/>
  <c r="X125" i="1" s="1"/>
  <c r="W181" i="1"/>
  <c r="X181" i="1" s="1"/>
  <c r="W266" i="1"/>
  <c r="X266" i="1" s="1"/>
  <c r="G258" i="1"/>
  <c r="G273" i="1"/>
  <c r="O2" i="1"/>
  <c r="P2" i="1" s="1"/>
  <c r="O27" i="1"/>
  <c r="P27" i="1" s="1"/>
  <c r="O56" i="1"/>
  <c r="P56" i="1" s="1"/>
  <c r="O85" i="1"/>
  <c r="P85" i="1" s="1"/>
  <c r="O112" i="1"/>
  <c r="P112" i="1" s="1"/>
  <c r="O141" i="1"/>
  <c r="P141" i="1" s="1"/>
  <c r="O171" i="1"/>
  <c r="P171" i="1" s="1"/>
  <c r="O197" i="1"/>
  <c r="P197" i="1" s="1"/>
  <c r="O227" i="1"/>
  <c r="P227" i="1" s="1"/>
  <c r="O256" i="1"/>
  <c r="P256" i="1" s="1"/>
  <c r="S9" i="1"/>
  <c r="T9" i="1" s="1"/>
  <c r="S38" i="1"/>
  <c r="T38" i="1" s="1"/>
  <c r="S67" i="1"/>
  <c r="T67" i="1" s="1"/>
  <c r="S94" i="1"/>
  <c r="T94" i="1" s="1"/>
  <c r="S123" i="1"/>
  <c r="T123" i="1" s="1"/>
  <c r="S153" i="1"/>
  <c r="T153" i="1" s="1"/>
  <c r="S179" i="1"/>
  <c r="T179" i="1" s="1"/>
  <c r="S209" i="1"/>
  <c r="T209" i="1" s="1"/>
  <c r="S238" i="1"/>
  <c r="T238" i="1" s="1"/>
  <c r="S265" i="1"/>
  <c r="T265" i="1" s="1"/>
  <c r="W20" i="1"/>
  <c r="X20" i="1" s="1"/>
  <c r="W49" i="1"/>
  <c r="X49" i="1" s="1"/>
  <c r="W76" i="1"/>
  <c r="X76" i="1" s="1"/>
  <c r="W105" i="1"/>
  <c r="X105" i="1" s="1"/>
  <c r="W135" i="1"/>
  <c r="X135" i="1" s="1"/>
  <c r="W161" i="1"/>
  <c r="X161" i="1" s="1"/>
  <c r="W191" i="1"/>
  <c r="X191" i="1" s="1"/>
  <c r="W220" i="1"/>
  <c r="X220" i="1" s="1"/>
  <c r="W247" i="1"/>
  <c r="X247" i="1" s="1"/>
  <c r="O16" i="1"/>
  <c r="P16" i="1" s="1"/>
  <c r="AA269" i="1"/>
  <c r="AB269" i="1" s="1"/>
  <c r="AA261" i="1"/>
  <c r="AB261" i="1" s="1"/>
  <c r="AA253" i="1"/>
  <c r="AB253" i="1" s="1"/>
  <c r="AA245" i="1"/>
  <c r="AB245" i="1" s="1"/>
  <c r="AA237" i="1"/>
  <c r="AB237" i="1" s="1"/>
  <c r="AA229" i="1"/>
  <c r="AB229" i="1" s="1"/>
  <c r="AA221" i="1"/>
  <c r="AB221" i="1" s="1"/>
  <c r="AA213" i="1"/>
  <c r="AB213" i="1" s="1"/>
  <c r="AA205" i="1"/>
  <c r="AB205" i="1" s="1"/>
  <c r="AA197" i="1"/>
  <c r="AB197" i="1" s="1"/>
  <c r="AA189" i="1"/>
  <c r="AB189" i="1" s="1"/>
  <c r="AA181" i="1"/>
  <c r="AB181" i="1" s="1"/>
  <c r="AA173" i="1"/>
  <c r="AB173" i="1" s="1"/>
  <c r="AA165" i="1"/>
  <c r="AB165" i="1" s="1"/>
  <c r="AA157" i="1"/>
  <c r="AB157" i="1" s="1"/>
  <c r="AA149" i="1"/>
  <c r="AB149" i="1" s="1"/>
  <c r="AA141" i="1"/>
  <c r="AB141" i="1" s="1"/>
  <c r="AA133" i="1"/>
  <c r="AB133" i="1" s="1"/>
  <c r="AA125" i="1"/>
  <c r="AB125" i="1" s="1"/>
  <c r="AA117" i="1"/>
  <c r="AB117" i="1" s="1"/>
  <c r="AA109" i="1"/>
  <c r="AB109" i="1" s="1"/>
  <c r="AA101" i="1"/>
  <c r="AB101" i="1" s="1"/>
  <c r="AA93" i="1"/>
  <c r="AB93" i="1" s="1"/>
  <c r="AA85" i="1"/>
  <c r="AB85" i="1" s="1"/>
  <c r="AA77" i="1"/>
  <c r="AB77" i="1" s="1"/>
  <c r="AA69" i="1"/>
  <c r="AB69" i="1" s="1"/>
  <c r="AA61" i="1"/>
  <c r="AB61" i="1" s="1"/>
  <c r="AA53" i="1"/>
  <c r="AB53" i="1" s="1"/>
  <c r="AA45" i="1"/>
  <c r="AB45" i="1" s="1"/>
  <c r="AA275" i="1"/>
  <c r="AB275" i="1" s="1"/>
  <c r="AA267" i="1"/>
  <c r="AB267" i="1" s="1"/>
  <c r="AA259" i="1"/>
  <c r="AB259" i="1" s="1"/>
  <c r="AA251" i="1"/>
  <c r="AB251" i="1" s="1"/>
  <c r="AA243" i="1"/>
  <c r="AB243" i="1" s="1"/>
  <c r="AA235" i="1"/>
  <c r="AB235" i="1" s="1"/>
  <c r="AA227" i="1"/>
  <c r="AB227" i="1" s="1"/>
  <c r="AA219" i="1"/>
  <c r="AB219" i="1" s="1"/>
  <c r="AA211" i="1"/>
  <c r="AB211" i="1" s="1"/>
  <c r="AA203" i="1"/>
  <c r="AB203" i="1" s="1"/>
  <c r="AA195" i="1"/>
  <c r="AB195" i="1" s="1"/>
  <c r="AA187" i="1"/>
  <c r="AB187" i="1" s="1"/>
  <c r="AA179" i="1"/>
  <c r="AB179" i="1" s="1"/>
  <c r="AA171" i="1"/>
  <c r="AB171" i="1" s="1"/>
  <c r="AA163" i="1"/>
  <c r="AB163" i="1" s="1"/>
  <c r="AA155" i="1"/>
  <c r="AB155" i="1" s="1"/>
  <c r="AA147" i="1"/>
  <c r="AB147" i="1" s="1"/>
  <c r="AA139" i="1"/>
  <c r="AB139" i="1" s="1"/>
  <c r="AA131" i="1"/>
  <c r="AB131" i="1" s="1"/>
  <c r="AA123" i="1"/>
  <c r="AB123" i="1" s="1"/>
  <c r="AA115" i="1"/>
  <c r="AB115" i="1" s="1"/>
  <c r="AA107" i="1"/>
  <c r="AB107" i="1" s="1"/>
  <c r="AA99" i="1"/>
  <c r="AB99" i="1" s="1"/>
  <c r="AA91" i="1"/>
  <c r="AB91" i="1" s="1"/>
  <c r="AA83" i="1"/>
  <c r="AB83" i="1" s="1"/>
  <c r="AA75" i="1"/>
  <c r="AB75" i="1" s="1"/>
  <c r="AA67" i="1"/>
  <c r="AB67" i="1" s="1"/>
  <c r="AA59" i="1"/>
  <c r="AB59" i="1" s="1"/>
  <c r="AA51" i="1"/>
  <c r="AB51" i="1" s="1"/>
  <c r="AA43" i="1"/>
  <c r="AB43" i="1" s="1"/>
  <c r="AA270" i="1"/>
  <c r="AB270" i="1" s="1"/>
  <c r="AA258" i="1"/>
  <c r="AB258" i="1" s="1"/>
  <c r="AA248" i="1"/>
  <c r="AB248" i="1" s="1"/>
  <c r="AA238" i="1"/>
  <c r="AB238" i="1" s="1"/>
  <c r="AA226" i="1"/>
  <c r="AB226" i="1" s="1"/>
  <c r="AA216" i="1"/>
  <c r="AB216" i="1" s="1"/>
  <c r="AA206" i="1"/>
  <c r="AB206" i="1" s="1"/>
  <c r="AA194" i="1"/>
  <c r="AB194" i="1" s="1"/>
  <c r="AA184" i="1"/>
  <c r="AB184" i="1" s="1"/>
  <c r="AA174" i="1"/>
  <c r="AB174" i="1" s="1"/>
  <c r="AA162" i="1"/>
  <c r="AB162" i="1" s="1"/>
  <c r="AA152" i="1"/>
  <c r="AB152" i="1" s="1"/>
  <c r="AA142" i="1"/>
  <c r="AB142" i="1" s="1"/>
  <c r="AA130" i="1"/>
  <c r="AB130" i="1" s="1"/>
  <c r="AA120" i="1"/>
  <c r="AB120" i="1" s="1"/>
  <c r="AA110" i="1"/>
  <c r="AB110" i="1" s="1"/>
  <c r="AA98" i="1"/>
  <c r="AB98" i="1" s="1"/>
  <c r="AA88" i="1"/>
  <c r="AB88" i="1" s="1"/>
  <c r="AA78" i="1"/>
  <c r="AB78" i="1" s="1"/>
  <c r="AA66" i="1"/>
  <c r="AB66" i="1" s="1"/>
  <c r="AA56" i="1"/>
  <c r="AB56" i="1" s="1"/>
  <c r="AA46" i="1"/>
  <c r="AB46" i="1" s="1"/>
  <c r="AA36" i="1"/>
  <c r="AB36" i="1" s="1"/>
  <c r="AA28" i="1"/>
  <c r="AB28" i="1" s="1"/>
  <c r="AA20" i="1"/>
  <c r="AB20" i="1" s="1"/>
  <c r="AA12" i="1"/>
  <c r="AB12" i="1" s="1"/>
  <c r="AA4" i="1"/>
  <c r="AB4" i="1" s="1"/>
  <c r="AA265" i="1"/>
  <c r="AB265" i="1" s="1"/>
  <c r="AA255" i="1"/>
  <c r="AB255" i="1" s="1"/>
  <c r="AA244" i="1"/>
  <c r="AB244" i="1" s="1"/>
  <c r="AA233" i="1"/>
  <c r="AB233" i="1" s="1"/>
  <c r="AA223" i="1"/>
  <c r="AB223" i="1" s="1"/>
  <c r="AA212" i="1"/>
  <c r="AB212" i="1" s="1"/>
  <c r="AA201" i="1"/>
  <c r="AB201" i="1" s="1"/>
  <c r="AA191" i="1"/>
  <c r="AB191" i="1" s="1"/>
  <c r="AA180" i="1"/>
  <c r="AB180" i="1" s="1"/>
  <c r="AA169" i="1"/>
  <c r="AB169" i="1" s="1"/>
  <c r="AA159" i="1"/>
  <c r="AB159" i="1" s="1"/>
  <c r="AA148" i="1"/>
  <c r="AB148" i="1" s="1"/>
  <c r="AA137" i="1"/>
  <c r="AB137" i="1" s="1"/>
  <c r="AA127" i="1"/>
  <c r="AB127" i="1" s="1"/>
  <c r="AA116" i="1"/>
  <c r="AB116" i="1" s="1"/>
  <c r="AA105" i="1"/>
  <c r="AB105" i="1" s="1"/>
  <c r="AA95" i="1"/>
  <c r="AB95" i="1" s="1"/>
  <c r="AA84" i="1"/>
  <c r="AB84" i="1" s="1"/>
  <c r="AA73" i="1"/>
  <c r="AB73" i="1" s="1"/>
  <c r="AA63" i="1"/>
  <c r="AB63" i="1" s="1"/>
  <c r="AA52" i="1"/>
  <c r="AB52" i="1" s="1"/>
  <c r="AA41" i="1"/>
  <c r="AB41" i="1" s="1"/>
  <c r="AA33" i="1"/>
  <c r="AB33" i="1" s="1"/>
  <c r="AA25" i="1"/>
  <c r="AB25" i="1" s="1"/>
  <c r="AA17" i="1"/>
  <c r="AB17" i="1" s="1"/>
  <c r="AA9" i="1"/>
  <c r="AB9" i="1" s="1"/>
  <c r="AA266" i="1"/>
  <c r="AB266" i="1" s="1"/>
  <c r="AA252" i="1"/>
  <c r="AB252" i="1" s="1"/>
  <c r="AA239" i="1"/>
  <c r="AB239" i="1" s="1"/>
  <c r="AA224" i="1"/>
  <c r="AB224" i="1" s="1"/>
  <c r="AA209" i="1"/>
  <c r="AB209" i="1" s="1"/>
  <c r="AA196" i="1"/>
  <c r="AB196" i="1" s="1"/>
  <c r="AA182" i="1"/>
  <c r="AB182" i="1" s="1"/>
  <c r="AA167" i="1"/>
  <c r="AB167" i="1" s="1"/>
  <c r="AA153" i="1"/>
  <c r="AB153" i="1" s="1"/>
  <c r="AA138" i="1"/>
  <c r="AB138" i="1" s="1"/>
  <c r="AA124" i="1"/>
  <c r="AB124" i="1" s="1"/>
  <c r="AA111" i="1"/>
  <c r="AB111" i="1" s="1"/>
  <c r="AA96" i="1"/>
  <c r="AB96" i="1" s="1"/>
  <c r="AA81" i="1"/>
  <c r="AB81" i="1" s="1"/>
  <c r="AA68" i="1"/>
  <c r="AB68" i="1" s="1"/>
  <c r="AA54" i="1"/>
  <c r="AB54" i="1" s="1"/>
  <c r="AA39" i="1"/>
  <c r="AB39" i="1" s="1"/>
  <c r="AA29" i="1"/>
  <c r="AB29" i="1" s="1"/>
  <c r="AA18" i="1"/>
  <c r="AB18" i="1" s="1"/>
  <c r="AA7" i="1"/>
  <c r="AB7" i="1" s="1"/>
  <c r="AA264" i="1"/>
  <c r="AB264" i="1" s="1"/>
  <c r="AA250" i="1"/>
  <c r="AB250" i="1" s="1"/>
  <c r="AA236" i="1"/>
  <c r="AB236" i="1" s="1"/>
  <c r="AA222" i="1"/>
  <c r="AB222" i="1" s="1"/>
  <c r="AA208" i="1"/>
  <c r="AB208" i="1" s="1"/>
  <c r="AA193" i="1"/>
  <c r="AB193" i="1" s="1"/>
  <c r="AA178" i="1"/>
  <c r="AB178" i="1" s="1"/>
  <c r="AA166" i="1"/>
  <c r="AB166" i="1" s="1"/>
  <c r="AA151" i="1"/>
  <c r="AB151" i="1" s="1"/>
  <c r="AA136" i="1"/>
  <c r="AB136" i="1" s="1"/>
  <c r="AA122" i="1"/>
  <c r="AB122" i="1" s="1"/>
  <c r="AA108" i="1"/>
  <c r="AB108" i="1" s="1"/>
  <c r="AA94" i="1"/>
  <c r="AB94" i="1" s="1"/>
  <c r="AA80" i="1"/>
  <c r="AB80" i="1" s="1"/>
  <c r="AA65" i="1"/>
  <c r="AB65" i="1" s="1"/>
  <c r="AA50" i="1"/>
  <c r="AB50" i="1" s="1"/>
  <c r="AA38" i="1"/>
  <c r="AB38" i="1" s="1"/>
  <c r="AA27" i="1"/>
  <c r="AB27" i="1" s="1"/>
  <c r="AA16" i="1"/>
  <c r="AB16" i="1" s="1"/>
  <c r="AA6" i="1"/>
  <c r="AB6" i="1" s="1"/>
  <c r="BL269" i="1"/>
  <c r="BM269" i="1" s="1"/>
  <c r="BL261" i="1"/>
  <c r="BM261" i="1" s="1"/>
  <c r="BL253" i="1"/>
  <c r="BM253" i="1" s="1"/>
  <c r="BL245" i="1"/>
  <c r="BM245" i="1" s="1"/>
  <c r="BL237" i="1"/>
  <c r="BM237" i="1" s="1"/>
  <c r="BL229" i="1"/>
  <c r="BM229" i="1" s="1"/>
  <c r="BL221" i="1"/>
  <c r="BM221" i="1" s="1"/>
  <c r="BL213" i="1"/>
  <c r="BM213" i="1" s="1"/>
  <c r="BL205" i="1"/>
  <c r="BM205" i="1" s="1"/>
  <c r="BL197" i="1"/>
  <c r="BM197" i="1" s="1"/>
  <c r="BL189" i="1"/>
  <c r="BM189" i="1" s="1"/>
  <c r="BL181" i="1"/>
  <c r="BM181" i="1" s="1"/>
  <c r="BL173" i="1"/>
  <c r="BM173" i="1" s="1"/>
  <c r="BL165" i="1"/>
  <c r="BM165" i="1" s="1"/>
  <c r="BL157" i="1"/>
  <c r="BM157" i="1" s="1"/>
  <c r="BL149" i="1"/>
  <c r="BM149" i="1" s="1"/>
  <c r="BL141" i="1"/>
  <c r="BM141" i="1" s="1"/>
  <c r="BL133" i="1"/>
  <c r="BM133" i="1" s="1"/>
  <c r="BL125" i="1"/>
  <c r="BM125" i="1" s="1"/>
  <c r="BL117" i="1"/>
  <c r="BM117" i="1" s="1"/>
  <c r="BL109" i="1"/>
  <c r="BM109" i="1" s="1"/>
  <c r="BL101" i="1"/>
  <c r="BM101" i="1" s="1"/>
  <c r="BL93" i="1"/>
  <c r="BM93" i="1" s="1"/>
  <c r="BL85" i="1"/>
  <c r="BM85" i="1" s="1"/>
  <c r="BL77" i="1"/>
  <c r="BM77" i="1" s="1"/>
  <c r="BL69" i="1"/>
  <c r="BM69" i="1" s="1"/>
  <c r="BL61" i="1"/>
  <c r="BM61" i="1" s="1"/>
  <c r="BL53" i="1"/>
  <c r="BM53" i="1" s="1"/>
  <c r="BL45" i="1"/>
  <c r="BM45" i="1" s="1"/>
  <c r="BL37" i="1"/>
  <c r="BM37" i="1" s="1"/>
  <c r="BL29" i="1"/>
  <c r="BM29" i="1" s="1"/>
  <c r="BL21" i="1"/>
  <c r="BM21" i="1" s="1"/>
  <c r="BL13" i="1"/>
  <c r="BM13" i="1" s="1"/>
  <c r="BL5" i="1"/>
  <c r="BM5" i="1" s="1"/>
  <c r="BL271" i="1"/>
  <c r="BM271" i="1" s="1"/>
  <c r="BL262" i="1"/>
  <c r="BM262" i="1" s="1"/>
  <c r="BL252" i="1"/>
  <c r="BM252" i="1" s="1"/>
  <c r="BL243" i="1"/>
  <c r="BM243" i="1" s="1"/>
  <c r="BL234" i="1"/>
  <c r="BM234" i="1" s="1"/>
  <c r="BL225" i="1"/>
  <c r="BM225" i="1" s="1"/>
  <c r="BL216" i="1"/>
  <c r="BM216" i="1" s="1"/>
  <c r="BL207" i="1"/>
  <c r="BM207" i="1" s="1"/>
  <c r="BL198" i="1"/>
  <c r="BM198" i="1" s="1"/>
  <c r="BL188" i="1"/>
  <c r="BM188" i="1" s="1"/>
  <c r="BL179" i="1"/>
  <c r="BM179" i="1" s="1"/>
  <c r="BL170" i="1"/>
  <c r="BM170" i="1" s="1"/>
  <c r="BL161" i="1"/>
  <c r="BM161" i="1" s="1"/>
  <c r="BL152" i="1"/>
  <c r="BM152" i="1" s="1"/>
  <c r="BL143" i="1"/>
  <c r="BM143" i="1" s="1"/>
  <c r="BL134" i="1"/>
  <c r="BM134" i="1" s="1"/>
  <c r="BL124" i="1"/>
  <c r="BM124" i="1" s="1"/>
  <c r="BL115" i="1"/>
  <c r="BM115" i="1" s="1"/>
  <c r="BL106" i="1"/>
  <c r="BM106" i="1" s="1"/>
  <c r="BL97" i="1"/>
  <c r="BM97" i="1" s="1"/>
  <c r="BL88" i="1"/>
  <c r="BM88" i="1" s="1"/>
  <c r="BL79" i="1"/>
  <c r="BM79" i="1" s="1"/>
  <c r="BL70" i="1"/>
  <c r="BM70" i="1" s="1"/>
  <c r="BL60" i="1"/>
  <c r="BM60" i="1" s="1"/>
  <c r="BL51" i="1"/>
  <c r="BM51" i="1" s="1"/>
  <c r="BL42" i="1"/>
  <c r="BM42" i="1" s="1"/>
  <c r="BL33" i="1"/>
  <c r="BM33" i="1" s="1"/>
  <c r="BL24" i="1"/>
  <c r="BM24" i="1" s="1"/>
  <c r="BL15" i="1"/>
  <c r="BM15" i="1" s="1"/>
  <c r="BL6" i="1"/>
  <c r="BM6" i="1" s="1"/>
  <c r="BL268" i="1"/>
  <c r="BM268" i="1" s="1"/>
  <c r="BL259" i="1"/>
  <c r="BM259" i="1" s="1"/>
  <c r="BL250" i="1"/>
  <c r="BM250" i="1" s="1"/>
  <c r="BL241" i="1"/>
  <c r="BM241" i="1" s="1"/>
  <c r="BL232" i="1"/>
  <c r="BM232" i="1" s="1"/>
  <c r="BL223" i="1"/>
  <c r="BM223" i="1" s="1"/>
  <c r="BL214" i="1"/>
  <c r="BM214" i="1" s="1"/>
  <c r="BL204" i="1"/>
  <c r="BM204" i="1" s="1"/>
  <c r="BL195" i="1"/>
  <c r="BM195" i="1" s="1"/>
  <c r="BL186" i="1"/>
  <c r="BM186" i="1" s="1"/>
  <c r="BL177" i="1"/>
  <c r="BM177" i="1" s="1"/>
  <c r="BL168" i="1"/>
  <c r="BM168" i="1" s="1"/>
  <c r="BL159" i="1"/>
  <c r="BM159" i="1" s="1"/>
  <c r="BL150" i="1"/>
  <c r="BM150" i="1" s="1"/>
  <c r="BL140" i="1"/>
  <c r="BM140" i="1" s="1"/>
  <c r="BL131" i="1"/>
  <c r="BM131" i="1" s="1"/>
  <c r="BL122" i="1"/>
  <c r="BM122" i="1" s="1"/>
  <c r="BL113" i="1"/>
  <c r="BM113" i="1" s="1"/>
  <c r="BL104" i="1"/>
  <c r="BM104" i="1" s="1"/>
  <c r="BL95" i="1"/>
  <c r="BM95" i="1" s="1"/>
  <c r="BL86" i="1"/>
  <c r="BM86" i="1" s="1"/>
  <c r="BL76" i="1"/>
  <c r="BM76" i="1" s="1"/>
  <c r="BL67" i="1"/>
  <c r="BM67" i="1" s="1"/>
  <c r="BL58" i="1"/>
  <c r="BM58" i="1" s="1"/>
  <c r="BL49" i="1"/>
  <c r="BM49" i="1" s="1"/>
  <c r="BL40" i="1"/>
  <c r="BM40" i="1" s="1"/>
  <c r="BL31" i="1"/>
  <c r="BM31" i="1" s="1"/>
  <c r="BL22" i="1"/>
  <c r="BM22" i="1" s="1"/>
  <c r="BL12" i="1"/>
  <c r="BM12" i="1" s="1"/>
  <c r="BL3" i="1"/>
  <c r="BM3" i="1" s="1"/>
  <c r="BL275" i="1"/>
  <c r="BM275" i="1" s="1"/>
  <c r="BL266" i="1"/>
  <c r="BM266" i="1" s="1"/>
  <c r="BL257" i="1"/>
  <c r="BM257" i="1" s="1"/>
  <c r="BL248" i="1"/>
  <c r="BM248" i="1" s="1"/>
  <c r="BL239" i="1"/>
  <c r="BM239" i="1" s="1"/>
  <c r="BL230" i="1"/>
  <c r="BM230" i="1" s="1"/>
  <c r="BL220" i="1"/>
  <c r="BM220" i="1" s="1"/>
  <c r="BL211" i="1"/>
  <c r="BM211" i="1" s="1"/>
  <c r="BL202" i="1"/>
  <c r="BM202" i="1" s="1"/>
  <c r="BL193" i="1"/>
  <c r="BM193" i="1" s="1"/>
  <c r="BL184" i="1"/>
  <c r="BM184" i="1" s="1"/>
  <c r="BL175" i="1"/>
  <c r="BM175" i="1" s="1"/>
  <c r="BL166" i="1"/>
  <c r="BM166" i="1" s="1"/>
  <c r="BL156" i="1"/>
  <c r="BM156" i="1" s="1"/>
  <c r="BL147" i="1"/>
  <c r="BM147" i="1" s="1"/>
  <c r="BL138" i="1"/>
  <c r="BM138" i="1" s="1"/>
  <c r="BL129" i="1"/>
  <c r="BM129" i="1" s="1"/>
  <c r="BL120" i="1"/>
  <c r="BM120" i="1" s="1"/>
  <c r="BL111" i="1"/>
  <c r="BM111" i="1" s="1"/>
  <c r="BL102" i="1"/>
  <c r="BM102" i="1" s="1"/>
  <c r="BL92" i="1"/>
  <c r="BM92" i="1" s="1"/>
  <c r="BL83" i="1"/>
  <c r="BM83" i="1" s="1"/>
  <c r="BL74" i="1"/>
  <c r="BM74" i="1" s="1"/>
  <c r="BL65" i="1"/>
  <c r="BM65" i="1" s="1"/>
  <c r="BL56" i="1"/>
  <c r="BM56" i="1" s="1"/>
  <c r="BL47" i="1"/>
  <c r="BM47" i="1" s="1"/>
  <c r="BL38" i="1"/>
  <c r="BM38" i="1" s="1"/>
  <c r="BL28" i="1"/>
  <c r="BM28" i="1" s="1"/>
  <c r="BL19" i="1"/>
  <c r="BM19" i="1" s="1"/>
  <c r="BL10" i="1"/>
  <c r="BM10" i="1" s="1"/>
  <c r="BL273" i="1"/>
  <c r="BM273" i="1" s="1"/>
  <c r="BL258" i="1"/>
  <c r="BM258" i="1" s="1"/>
  <c r="BL244" i="1"/>
  <c r="BM244" i="1" s="1"/>
  <c r="BL228" i="1"/>
  <c r="BM228" i="1" s="1"/>
  <c r="BL215" i="1"/>
  <c r="BM215" i="1" s="1"/>
  <c r="BL200" i="1"/>
  <c r="BM200" i="1" s="1"/>
  <c r="BL185" i="1"/>
  <c r="BM185" i="1" s="1"/>
  <c r="BL171" i="1"/>
  <c r="BM171" i="1" s="1"/>
  <c r="BL155" i="1"/>
  <c r="BM155" i="1" s="1"/>
  <c r="BL142" i="1"/>
  <c r="BM142" i="1" s="1"/>
  <c r="BL127" i="1"/>
  <c r="BM127" i="1" s="1"/>
  <c r="BL112" i="1"/>
  <c r="BM112" i="1" s="1"/>
  <c r="BL98" i="1"/>
  <c r="BM98" i="1" s="1"/>
  <c r="BL82" i="1"/>
  <c r="BM82" i="1" s="1"/>
  <c r="BL68" i="1"/>
  <c r="BM68" i="1" s="1"/>
  <c r="BL54" i="1"/>
  <c r="BM54" i="1" s="1"/>
  <c r="BL39" i="1"/>
  <c r="BM39" i="1" s="1"/>
  <c r="BL25" i="1"/>
  <c r="BM25" i="1" s="1"/>
  <c r="BL9" i="1"/>
  <c r="BM9" i="1" s="1"/>
  <c r="BL270" i="1"/>
  <c r="BM270" i="1" s="1"/>
  <c r="BL255" i="1"/>
  <c r="BM255" i="1" s="1"/>
  <c r="BL240" i="1"/>
  <c r="BM240" i="1" s="1"/>
  <c r="BL226" i="1"/>
  <c r="BM226" i="1" s="1"/>
  <c r="BL210" i="1"/>
  <c r="BM210" i="1" s="1"/>
  <c r="BL196" i="1"/>
  <c r="BM196" i="1" s="1"/>
  <c r="BL182" i="1"/>
  <c r="BM182" i="1" s="1"/>
  <c r="BL167" i="1"/>
  <c r="BM167" i="1" s="1"/>
  <c r="BL153" i="1"/>
  <c r="BM153" i="1" s="1"/>
  <c r="BL137" i="1"/>
  <c r="BM137" i="1" s="1"/>
  <c r="BL123" i="1"/>
  <c r="BM123" i="1" s="1"/>
  <c r="BL108" i="1"/>
  <c r="BM108" i="1" s="1"/>
  <c r="BL94" i="1"/>
  <c r="BM94" i="1" s="1"/>
  <c r="BL80" i="1"/>
  <c r="BM80" i="1" s="1"/>
  <c r="BL64" i="1"/>
  <c r="BM64" i="1" s="1"/>
  <c r="BL50" i="1"/>
  <c r="BM50" i="1" s="1"/>
  <c r="BL35" i="1"/>
  <c r="BM35" i="1" s="1"/>
  <c r="BL20" i="1"/>
  <c r="BM20" i="1" s="1"/>
  <c r="BL7" i="1"/>
  <c r="BM7" i="1" s="1"/>
  <c r="BL264" i="1"/>
  <c r="BM264" i="1" s="1"/>
  <c r="BL249" i="1"/>
  <c r="BM249" i="1" s="1"/>
  <c r="BL235" i="1"/>
  <c r="BM235" i="1" s="1"/>
  <c r="BL219" i="1"/>
  <c r="BM219" i="1" s="1"/>
  <c r="BL206" i="1"/>
  <c r="BM206" i="1" s="1"/>
  <c r="BL191" i="1"/>
  <c r="BM191" i="1" s="1"/>
  <c r="BL176" i="1"/>
  <c r="BM176" i="1" s="1"/>
  <c r="BL162" i="1"/>
  <c r="BM162" i="1" s="1"/>
  <c r="BL146" i="1"/>
  <c r="BM146" i="1" s="1"/>
  <c r="BL132" i="1"/>
  <c r="BM132" i="1" s="1"/>
  <c r="BL118" i="1"/>
  <c r="BM118" i="1" s="1"/>
  <c r="BL103" i="1"/>
  <c r="BM103" i="1" s="1"/>
  <c r="BL89" i="1"/>
  <c r="BM89" i="1" s="1"/>
  <c r="BL73" i="1"/>
  <c r="BM73" i="1" s="1"/>
  <c r="BL59" i="1"/>
  <c r="BM59" i="1" s="1"/>
  <c r="BL44" i="1"/>
  <c r="BM44" i="1" s="1"/>
  <c r="BL30" i="1"/>
  <c r="BM30" i="1" s="1"/>
  <c r="BL16" i="1"/>
  <c r="BM16" i="1" s="1"/>
  <c r="BL254" i="1"/>
  <c r="BM254" i="1" s="1"/>
  <c r="BL231" i="1"/>
  <c r="BM231" i="1" s="1"/>
  <c r="BL208" i="1"/>
  <c r="BM208" i="1" s="1"/>
  <c r="BL183" i="1"/>
  <c r="BM183" i="1" s="1"/>
  <c r="BL160" i="1"/>
  <c r="BM160" i="1" s="1"/>
  <c r="BL136" i="1"/>
  <c r="BM136" i="1" s="1"/>
  <c r="BL114" i="1"/>
  <c r="BM114" i="1" s="1"/>
  <c r="BL90" i="1"/>
  <c r="BM90" i="1" s="1"/>
  <c r="BL66" i="1"/>
  <c r="BM66" i="1" s="1"/>
  <c r="BL43" i="1"/>
  <c r="BM43" i="1" s="1"/>
  <c r="BL18" i="1"/>
  <c r="BM18" i="1" s="1"/>
  <c r="BL272" i="1"/>
  <c r="BM272" i="1" s="1"/>
  <c r="BL247" i="1"/>
  <c r="BM247" i="1" s="1"/>
  <c r="BL224" i="1"/>
  <c r="BM224" i="1" s="1"/>
  <c r="BL201" i="1"/>
  <c r="BM201" i="1" s="1"/>
  <c r="BL178" i="1"/>
  <c r="BM178" i="1" s="1"/>
  <c r="BL154" i="1"/>
  <c r="BM154" i="1" s="1"/>
  <c r="BL130" i="1"/>
  <c r="BM130" i="1" s="1"/>
  <c r="BL107" i="1"/>
  <c r="BM107" i="1" s="1"/>
  <c r="BL84" i="1"/>
  <c r="BM84" i="1" s="1"/>
  <c r="BL62" i="1"/>
  <c r="BM62" i="1" s="1"/>
  <c r="BL36" i="1"/>
  <c r="BM36" i="1" s="1"/>
  <c r="BL14" i="1"/>
  <c r="BM14" i="1" s="1"/>
  <c r="BL263" i="1"/>
  <c r="BM263" i="1" s="1"/>
  <c r="BL238" i="1"/>
  <c r="BM238" i="1" s="1"/>
  <c r="BL217" i="1"/>
  <c r="BM217" i="1" s="1"/>
  <c r="BL192" i="1"/>
  <c r="BM192" i="1" s="1"/>
  <c r="BL169" i="1"/>
  <c r="BM169" i="1" s="1"/>
  <c r="BL145" i="1"/>
  <c r="BM145" i="1" s="1"/>
  <c r="BL121" i="1"/>
  <c r="BM121" i="1" s="1"/>
  <c r="BL99" i="1"/>
  <c r="BM99" i="1" s="1"/>
  <c r="BL75" i="1"/>
  <c r="BM75" i="1" s="1"/>
  <c r="BL52" i="1"/>
  <c r="BM52" i="1" s="1"/>
  <c r="BL27" i="1"/>
  <c r="BM27" i="1" s="1"/>
  <c r="BL4" i="1"/>
  <c r="BM4" i="1" s="1"/>
  <c r="BL267" i="1"/>
  <c r="BM267" i="1" s="1"/>
  <c r="BL233" i="1"/>
  <c r="BM233" i="1" s="1"/>
  <c r="BL194" i="1"/>
  <c r="BM194" i="1" s="1"/>
  <c r="BL158" i="1"/>
  <c r="BM158" i="1" s="1"/>
  <c r="BL119" i="1"/>
  <c r="BM119" i="1" s="1"/>
  <c r="BL81" i="1"/>
  <c r="BM81" i="1" s="1"/>
  <c r="BL46" i="1"/>
  <c r="BM46" i="1" s="1"/>
  <c r="BL8" i="1"/>
  <c r="BM8" i="1" s="1"/>
  <c r="BL260" i="1"/>
  <c r="BM260" i="1" s="1"/>
  <c r="BL222" i="1"/>
  <c r="BM222" i="1" s="1"/>
  <c r="BL187" i="1"/>
  <c r="BM187" i="1" s="1"/>
  <c r="BL148" i="1"/>
  <c r="BM148" i="1" s="1"/>
  <c r="BL110" i="1"/>
  <c r="BM110" i="1" s="1"/>
  <c r="BL72" i="1"/>
  <c r="BM72" i="1" s="1"/>
  <c r="BL34" i="1"/>
  <c r="BM34" i="1" s="1"/>
  <c r="BL246" i="1"/>
  <c r="BM246" i="1" s="1"/>
  <c r="BL209" i="1"/>
  <c r="BM209" i="1" s="1"/>
  <c r="BL172" i="1"/>
  <c r="BM172" i="1" s="1"/>
  <c r="BL135" i="1"/>
  <c r="BM135" i="1" s="1"/>
  <c r="BL96" i="1"/>
  <c r="BM96" i="1" s="1"/>
  <c r="BL57" i="1"/>
  <c r="BM57" i="1" s="1"/>
  <c r="BL23" i="1"/>
  <c r="BM23" i="1" s="1"/>
  <c r="BL227" i="1"/>
  <c r="BM227" i="1" s="1"/>
  <c r="BL164" i="1"/>
  <c r="BM164" i="1" s="1"/>
  <c r="BL105" i="1"/>
  <c r="BM105" i="1" s="1"/>
  <c r="BL48" i="1"/>
  <c r="BM48" i="1" s="1"/>
  <c r="BL274" i="1"/>
  <c r="BM274" i="1" s="1"/>
  <c r="BL212" i="1"/>
  <c r="BM212" i="1" s="1"/>
  <c r="BL151" i="1"/>
  <c r="BM151" i="1" s="1"/>
  <c r="BL91" i="1"/>
  <c r="BM91" i="1" s="1"/>
  <c r="BL32" i="1"/>
  <c r="BM32" i="1" s="1"/>
  <c r="BL251" i="1"/>
  <c r="BM251" i="1" s="1"/>
  <c r="BL190" i="1"/>
  <c r="BM190" i="1" s="1"/>
  <c r="BL128" i="1"/>
  <c r="BM128" i="1" s="1"/>
  <c r="BL71" i="1"/>
  <c r="BM71" i="1" s="1"/>
  <c r="BL11" i="1"/>
  <c r="BM11" i="1" s="1"/>
  <c r="BL256" i="1"/>
  <c r="BM256" i="1" s="1"/>
  <c r="BL163" i="1"/>
  <c r="BM163" i="1" s="1"/>
  <c r="BL63" i="1"/>
  <c r="BM63" i="1" s="1"/>
  <c r="BL236" i="1"/>
  <c r="BM236" i="1" s="1"/>
  <c r="BL139" i="1"/>
  <c r="BM139" i="1" s="1"/>
  <c r="BL41" i="1"/>
  <c r="BM41" i="1" s="1"/>
  <c r="BL218" i="1"/>
  <c r="BM218" i="1" s="1"/>
  <c r="BL126" i="1"/>
  <c r="BM126" i="1" s="1"/>
  <c r="BL26" i="1"/>
  <c r="BM26" i="1" s="1"/>
  <c r="BL203" i="1"/>
  <c r="BM203" i="1" s="1"/>
  <c r="BL116" i="1"/>
  <c r="BM116" i="1" s="1"/>
  <c r="BL17" i="1"/>
  <c r="BM17" i="1" s="1"/>
  <c r="BL265" i="1"/>
  <c r="BM265" i="1" s="1"/>
  <c r="BL174" i="1"/>
  <c r="BM174" i="1" s="1"/>
  <c r="BL78" i="1"/>
  <c r="BM78" i="1" s="1"/>
  <c r="BL100" i="1"/>
  <c r="BM100" i="1" s="1"/>
  <c r="BL55" i="1"/>
  <c r="BM55" i="1" s="1"/>
  <c r="BL199" i="1"/>
  <c r="BM199" i="1" s="1"/>
  <c r="BL87" i="1"/>
  <c r="BM87" i="1" s="1"/>
  <c r="BL2" i="1"/>
  <c r="BM2" i="1" s="1"/>
  <c r="BM283" i="1" s="1"/>
  <c r="BL242" i="1"/>
  <c r="BM242" i="1" s="1"/>
  <c r="AA11" i="1"/>
  <c r="AB11" i="1" s="1"/>
  <c r="AA24" i="1"/>
  <c r="AB24" i="1" s="1"/>
  <c r="AA40" i="1"/>
  <c r="AB40" i="1" s="1"/>
  <c r="AA58" i="1"/>
  <c r="AB58" i="1" s="1"/>
  <c r="AA76" i="1"/>
  <c r="AB76" i="1" s="1"/>
  <c r="AA97" i="1"/>
  <c r="AB97" i="1" s="1"/>
  <c r="AA114" i="1"/>
  <c r="AB114" i="1" s="1"/>
  <c r="AA134" i="1"/>
  <c r="AB134" i="1" s="1"/>
  <c r="AA154" i="1"/>
  <c r="AB154" i="1" s="1"/>
  <c r="AA172" i="1"/>
  <c r="AB172" i="1" s="1"/>
  <c r="AA190" i="1"/>
  <c r="AB190" i="1" s="1"/>
  <c r="AA210" i="1"/>
  <c r="AB210" i="1" s="1"/>
  <c r="AA230" i="1"/>
  <c r="AB230" i="1" s="1"/>
  <c r="AA247" i="1"/>
  <c r="AB247" i="1" s="1"/>
  <c r="AA268" i="1"/>
  <c r="AB268" i="1" s="1"/>
  <c r="AI56" i="1"/>
  <c r="AJ56" i="1" s="1"/>
  <c r="AI173" i="1"/>
  <c r="AJ173" i="1" s="1"/>
  <c r="AA13" i="1"/>
  <c r="AB13" i="1" s="1"/>
  <c r="AA26" i="1"/>
  <c r="AB26" i="1" s="1"/>
  <c r="AA42" i="1"/>
  <c r="AB42" i="1" s="1"/>
  <c r="AA60" i="1"/>
  <c r="AB60" i="1" s="1"/>
  <c r="AA79" i="1"/>
  <c r="AB79" i="1" s="1"/>
  <c r="AA100" i="1"/>
  <c r="AB100" i="1" s="1"/>
  <c r="AA118" i="1"/>
  <c r="AB118" i="1" s="1"/>
  <c r="AA135" i="1"/>
  <c r="AB135" i="1" s="1"/>
  <c r="AA156" i="1"/>
  <c r="AB156" i="1" s="1"/>
  <c r="AA175" i="1"/>
  <c r="AB175" i="1" s="1"/>
  <c r="AA192" i="1"/>
  <c r="AB192" i="1" s="1"/>
  <c r="AA214" i="1"/>
  <c r="AB214" i="1" s="1"/>
  <c r="AA231" i="1"/>
  <c r="AB231" i="1" s="1"/>
  <c r="AA249" i="1"/>
  <c r="AB249" i="1" s="1"/>
  <c r="AA271" i="1"/>
  <c r="AB271" i="1" s="1"/>
  <c r="AI64" i="1"/>
  <c r="AJ64" i="1" s="1"/>
  <c r="AI273" i="1"/>
  <c r="AJ273" i="1" s="1"/>
  <c r="AI265" i="1"/>
  <c r="AJ265" i="1" s="1"/>
  <c r="AI257" i="1"/>
  <c r="AJ257" i="1" s="1"/>
  <c r="AI249" i="1"/>
  <c r="AJ249" i="1" s="1"/>
  <c r="AI241" i="1"/>
  <c r="AJ241" i="1" s="1"/>
  <c r="AI233" i="1"/>
  <c r="AJ233" i="1" s="1"/>
  <c r="AI225" i="1"/>
  <c r="AJ225" i="1" s="1"/>
  <c r="AI217" i="1"/>
  <c r="AJ217" i="1" s="1"/>
  <c r="AI209" i="1"/>
  <c r="AJ209" i="1" s="1"/>
  <c r="AI201" i="1"/>
  <c r="AJ201" i="1" s="1"/>
  <c r="AI193" i="1"/>
  <c r="AJ193" i="1" s="1"/>
  <c r="AI185" i="1"/>
  <c r="AJ185" i="1" s="1"/>
  <c r="AI177" i="1"/>
  <c r="AJ177" i="1" s="1"/>
  <c r="AI169" i="1"/>
  <c r="AJ169" i="1" s="1"/>
  <c r="AI161" i="1"/>
  <c r="AJ161" i="1" s="1"/>
  <c r="AI153" i="1"/>
  <c r="AJ153" i="1" s="1"/>
  <c r="AI145" i="1"/>
  <c r="AJ145" i="1" s="1"/>
  <c r="AI137" i="1"/>
  <c r="AJ137" i="1" s="1"/>
  <c r="AI129" i="1"/>
  <c r="AJ129" i="1" s="1"/>
  <c r="AI121" i="1"/>
  <c r="AJ121" i="1" s="1"/>
  <c r="AI113" i="1"/>
  <c r="AJ113" i="1" s="1"/>
  <c r="AI105" i="1"/>
  <c r="AJ105" i="1" s="1"/>
  <c r="AI97" i="1"/>
  <c r="AJ97" i="1" s="1"/>
  <c r="AI89" i="1"/>
  <c r="AJ89" i="1" s="1"/>
  <c r="AI81" i="1"/>
  <c r="AJ81" i="1" s="1"/>
  <c r="AI73" i="1"/>
  <c r="AJ73" i="1" s="1"/>
  <c r="AI65" i="1"/>
  <c r="AJ65" i="1" s="1"/>
  <c r="AI57" i="1"/>
  <c r="AJ57" i="1" s="1"/>
  <c r="AI49" i="1"/>
  <c r="AJ49" i="1" s="1"/>
  <c r="AI41" i="1"/>
  <c r="AJ41" i="1" s="1"/>
  <c r="AI33" i="1"/>
  <c r="AJ33" i="1" s="1"/>
  <c r="AI25" i="1"/>
  <c r="AJ25" i="1" s="1"/>
  <c r="AI17" i="1"/>
  <c r="AJ17" i="1" s="1"/>
  <c r="AI9" i="1"/>
  <c r="AJ9" i="1" s="1"/>
  <c r="AI271" i="1"/>
  <c r="AJ271" i="1" s="1"/>
  <c r="AI263" i="1"/>
  <c r="AJ263" i="1" s="1"/>
  <c r="AI255" i="1"/>
  <c r="AJ255" i="1" s="1"/>
  <c r="AI247" i="1"/>
  <c r="AJ247" i="1" s="1"/>
  <c r="AI239" i="1"/>
  <c r="AJ239" i="1" s="1"/>
  <c r="AI231" i="1"/>
  <c r="AJ231" i="1" s="1"/>
  <c r="AI223" i="1"/>
  <c r="AJ223" i="1" s="1"/>
  <c r="AI215" i="1"/>
  <c r="AJ215" i="1" s="1"/>
  <c r="AI207" i="1"/>
  <c r="AJ207" i="1" s="1"/>
  <c r="AI199" i="1"/>
  <c r="AJ199" i="1" s="1"/>
  <c r="AI191" i="1"/>
  <c r="AJ191" i="1" s="1"/>
  <c r="AI183" i="1"/>
  <c r="AJ183" i="1" s="1"/>
  <c r="AI175" i="1"/>
  <c r="AJ175" i="1" s="1"/>
  <c r="AI167" i="1"/>
  <c r="AJ167" i="1" s="1"/>
  <c r="AI159" i="1"/>
  <c r="AJ159" i="1" s="1"/>
  <c r="AI151" i="1"/>
  <c r="AJ151" i="1" s="1"/>
  <c r="AI143" i="1"/>
  <c r="AJ143" i="1" s="1"/>
  <c r="AI135" i="1"/>
  <c r="AJ135" i="1" s="1"/>
  <c r="AI127" i="1"/>
  <c r="AJ127" i="1" s="1"/>
  <c r="AI119" i="1"/>
  <c r="AJ119" i="1" s="1"/>
  <c r="AI111" i="1"/>
  <c r="AJ111" i="1" s="1"/>
  <c r="AI103" i="1"/>
  <c r="AJ103" i="1" s="1"/>
  <c r="AI95" i="1"/>
  <c r="AJ95" i="1" s="1"/>
  <c r="AI87" i="1"/>
  <c r="AJ87" i="1" s="1"/>
  <c r="AI79" i="1"/>
  <c r="AJ79" i="1" s="1"/>
  <c r="AI71" i="1"/>
  <c r="AJ71" i="1" s="1"/>
  <c r="AI63" i="1"/>
  <c r="AJ63" i="1" s="1"/>
  <c r="AI55" i="1"/>
  <c r="AJ55" i="1" s="1"/>
  <c r="AI47" i="1"/>
  <c r="AJ47" i="1" s="1"/>
  <c r="AI39" i="1"/>
  <c r="AJ39" i="1" s="1"/>
  <c r="AI31" i="1"/>
  <c r="AJ31" i="1" s="1"/>
  <c r="AI23" i="1"/>
  <c r="AJ23" i="1" s="1"/>
  <c r="AI15" i="1"/>
  <c r="AJ15" i="1" s="1"/>
  <c r="AI7" i="1"/>
  <c r="AJ7" i="1" s="1"/>
  <c r="AI268" i="1"/>
  <c r="AJ268" i="1" s="1"/>
  <c r="AI260" i="1"/>
  <c r="AJ260" i="1" s="1"/>
  <c r="AI252" i="1"/>
  <c r="AJ252" i="1" s="1"/>
  <c r="AI244" i="1"/>
  <c r="AJ244" i="1" s="1"/>
  <c r="AI236" i="1"/>
  <c r="AJ236" i="1" s="1"/>
  <c r="AI228" i="1"/>
  <c r="AJ228" i="1" s="1"/>
  <c r="AI220" i="1"/>
  <c r="AJ220" i="1" s="1"/>
  <c r="AI212" i="1"/>
  <c r="AJ212" i="1" s="1"/>
  <c r="AI204" i="1"/>
  <c r="AJ204" i="1" s="1"/>
  <c r="AI196" i="1"/>
  <c r="AJ196" i="1" s="1"/>
  <c r="AI188" i="1"/>
  <c r="AJ188" i="1" s="1"/>
  <c r="AI180" i="1"/>
  <c r="AJ180" i="1" s="1"/>
  <c r="AI172" i="1"/>
  <c r="AJ172" i="1" s="1"/>
  <c r="AI164" i="1"/>
  <c r="AJ164" i="1" s="1"/>
  <c r="AI156" i="1"/>
  <c r="AJ156" i="1" s="1"/>
  <c r="AI148" i="1"/>
  <c r="AJ148" i="1" s="1"/>
  <c r="AI140" i="1"/>
  <c r="AJ140" i="1" s="1"/>
  <c r="AI132" i="1"/>
  <c r="AJ132" i="1" s="1"/>
  <c r="AI124" i="1"/>
  <c r="AJ124" i="1" s="1"/>
  <c r="AI116" i="1"/>
  <c r="AJ116" i="1" s="1"/>
  <c r="AI108" i="1"/>
  <c r="AJ108" i="1" s="1"/>
  <c r="AI100" i="1"/>
  <c r="AJ100" i="1" s="1"/>
  <c r="AI92" i="1"/>
  <c r="AJ92" i="1" s="1"/>
  <c r="AI84" i="1"/>
  <c r="AJ84" i="1" s="1"/>
  <c r="AI76" i="1"/>
  <c r="AJ76" i="1" s="1"/>
  <c r="AI68" i="1"/>
  <c r="AJ68" i="1" s="1"/>
  <c r="AI60" i="1"/>
  <c r="AJ60" i="1" s="1"/>
  <c r="AI52" i="1"/>
  <c r="AJ52" i="1" s="1"/>
  <c r="AI44" i="1"/>
  <c r="AJ44" i="1" s="1"/>
  <c r="AI36" i="1"/>
  <c r="AJ36" i="1" s="1"/>
  <c r="AI28" i="1"/>
  <c r="AJ28" i="1" s="1"/>
  <c r="AI20" i="1"/>
  <c r="AJ20" i="1" s="1"/>
  <c r="AI12" i="1"/>
  <c r="AJ12" i="1" s="1"/>
  <c r="AI4" i="1"/>
  <c r="AJ4" i="1" s="1"/>
  <c r="AI270" i="1"/>
  <c r="AJ270" i="1" s="1"/>
  <c r="AI258" i="1"/>
  <c r="AJ258" i="1" s="1"/>
  <c r="AI245" i="1"/>
  <c r="AJ245" i="1" s="1"/>
  <c r="AI232" i="1"/>
  <c r="AJ232" i="1" s="1"/>
  <c r="AI219" i="1"/>
  <c r="AJ219" i="1" s="1"/>
  <c r="AI206" i="1"/>
  <c r="AJ206" i="1" s="1"/>
  <c r="AI194" i="1"/>
  <c r="AJ194" i="1" s="1"/>
  <c r="AI181" i="1"/>
  <c r="AJ181" i="1" s="1"/>
  <c r="AI168" i="1"/>
  <c r="AJ168" i="1" s="1"/>
  <c r="AI155" i="1"/>
  <c r="AJ155" i="1" s="1"/>
  <c r="AI142" i="1"/>
  <c r="AJ142" i="1" s="1"/>
  <c r="AI130" i="1"/>
  <c r="AJ130" i="1" s="1"/>
  <c r="AI117" i="1"/>
  <c r="AJ117" i="1" s="1"/>
  <c r="AI104" i="1"/>
  <c r="AJ104" i="1" s="1"/>
  <c r="AI91" i="1"/>
  <c r="AJ91" i="1" s="1"/>
  <c r="AI78" i="1"/>
  <c r="AJ78" i="1" s="1"/>
  <c r="AI66" i="1"/>
  <c r="AJ66" i="1" s="1"/>
  <c r="AI53" i="1"/>
  <c r="AJ53" i="1" s="1"/>
  <c r="AI40" i="1"/>
  <c r="AJ40" i="1" s="1"/>
  <c r="AI267" i="1"/>
  <c r="AJ267" i="1" s="1"/>
  <c r="AI254" i="1"/>
  <c r="AJ254" i="1" s="1"/>
  <c r="AI242" i="1"/>
  <c r="AJ242" i="1" s="1"/>
  <c r="AI229" i="1"/>
  <c r="AJ229" i="1" s="1"/>
  <c r="AI216" i="1"/>
  <c r="AJ216" i="1" s="1"/>
  <c r="AI203" i="1"/>
  <c r="AJ203" i="1" s="1"/>
  <c r="AI190" i="1"/>
  <c r="AJ190" i="1" s="1"/>
  <c r="AI178" i="1"/>
  <c r="AJ178" i="1" s="1"/>
  <c r="AI165" i="1"/>
  <c r="AJ165" i="1" s="1"/>
  <c r="AI152" i="1"/>
  <c r="AJ152" i="1" s="1"/>
  <c r="AI139" i="1"/>
  <c r="AJ139" i="1" s="1"/>
  <c r="AI126" i="1"/>
  <c r="AJ126" i="1" s="1"/>
  <c r="AI114" i="1"/>
  <c r="AJ114" i="1" s="1"/>
  <c r="AI101" i="1"/>
  <c r="AJ101" i="1" s="1"/>
  <c r="AI88" i="1"/>
  <c r="AJ88" i="1" s="1"/>
  <c r="AI75" i="1"/>
  <c r="AJ75" i="1" s="1"/>
  <c r="AI62" i="1"/>
  <c r="AJ62" i="1" s="1"/>
  <c r="AI50" i="1"/>
  <c r="AJ50" i="1" s="1"/>
  <c r="AI37" i="1"/>
  <c r="AJ37" i="1" s="1"/>
  <c r="AI24" i="1"/>
  <c r="AJ24" i="1" s="1"/>
  <c r="AI11" i="1"/>
  <c r="AJ11" i="1" s="1"/>
  <c r="AI266" i="1"/>
  <c r="AJ266" i="1" s="1"/>
  <c r="AI253" i="1"/>
  <c r="AJ253" i="1" s="1"/>
  <c r="AI240" i="1"/>
  <c r="AJ240" i="1" s="1"/>
  <c r="AI227" i="1"/>
  <c r="AJ227" i="1" s="1"/>
  <c r="AI214" i="1"/>
  <c r="AJ214" i="1" s="1"/>
  <c r="AI202" i="1"/>
  <c r="AJ202" i="1" s="1"/>
  <c r="AI189" i="1"/>
  <c r="AJ189" i="1" s="1"/>
  <c r="AI176" i="1"/>
  <c r="AJ176" i="1" s="1"/>
  <c r="AI163" i="1"/>
  <c r="AJ163" i="1" s="1"/>
  <c r="AI150" i="1"/>
  <c r="AJ150" i="1" s="1"/>
  <c r="AI138" i="1"/>
  <c r="AJ138" i="1" s="1"/>
  <c r="AI125" i="1"/>
  <c r="AJ125" i="1" s="1"/>
  <c r="AI112" i="1"/>
  <c r="AJ112" i="1" s="1"/>
  <c r="AI99" i="1"/>
  <c r="AJ99" i="1" s="1"/>
  <c r="AI86" i="1"/>
  <c r="AJ86" i="1" s="1"/>
  <c r="AI74" i="1"/>
  <c r="AJ74" i="1" s="1"/>
  <c r="AI61" i="1"/>
  <c r="AJ61" i="1" s="1"/>
  <c r="AI48" i="1"/>
  <c r="AJ48" i="1" s="1"/>
  <c r="AI35" i="1"/>
  <c r="AJ35" i="1" s="1"/>
  <c r="AI22" i="1"/>
  <c r="AJ22" i="1" s="1"/>
  <c r="AI10" i="1"/>
  <c r="AJ10" i="1" s="1"/>
  <c r="AI264" i="1"/>
  <c r="AJ264" i="1" s="1"/>
  <c r="AI251" i="1"/>
  <c r="AJ251" i="1" s="1"/>
  <c r="AI238" i="1"/>
  <c r="AJ238" i="1" s="1"/>
  <c r="AI226" i="1"/>
  <c r="AJ226" i="1" s="1"/>
  <c r="AI213" i="1"/>
  <c r="AJ213" i="1" s="1"/>
  <c r="AI200" i="1"/>
  <c r="AJ200" i="1" s="1"/>
  <c r="AI187" i="1"/>
  <c r="AJ187" i="1" s="1"/>
  <c r="AI174" i="1"/>
  <c r="AJ174" i="1" s="1"/>
  <c r="AI162" i="1"/>
  <c r="AJ162" i="1" s="1"/>
  <c r="AI149" i="1"/>
  <c r="AJ149" i="1" s="1"/>
  <c r="AI136" i="1"/>
  <c r="AJ136" i="1" s="1"/>
  <c r="AI123" i="1"/>
  <c r="AJ123" i="1" s="1"/>
  <c r="AI110" i="1"/>
  <c r="AJ110" i="1" s="1"/>
  <c r="AI98" i="1"/>
  <c r="AJ98" i="1" s="1"/>
  <c r="AI85" i="1"/>
  <c r="AJ85" i="1" s="1"/>
  <c r="AI72" i="1"/>
  <c r="AJ72" i="1" s="1"/>
  <c r="AI59" i="1"/>
  <c r="AJ59" i="1" s="1"/>
  <c r="AI46" i="1"/>
  <c r="AJ46" i="1" s="1"/>
  <c r="AI34" i="1"/>
  <c r="AJ34" i="1" s="1"/>
  <c r="AI272" i="1"/>
  <c r="AJ272" i="1" s="1"/>
  <c r="AI259" i="1"/>
  <c r="AJ259" i="1" s="1"/>
  <c r="AI246" i="1"/>
  <c r="AJ246" i="1" s="1"/>
  <c r="AI234" i="1"/>
  <c r="AJ234" i="1" s="1"/>
  <c r="AI221" i="1"/>
  <c r="AJ221" i="1" s="1"/>
  <c r="AI208" i="1"/>
  <c r="AJ208" i="1" s="1"/>
  <c r="AI195" i="1"/>
  <c r="AJ195" i="1" s="1"/>
  <c r="AI182" i="1"/>
  <c r="AJ182" i="1" s="1"/>
  <c r="AI170" i="1"/>
  <c r="AJ170" i="1" s="1"/>
  <c r="AI157" i="1"/>
  <c r="AJ157" i="1" s="1"/>
  <c r="AI144" i="1"/>
  <c r="AJ144" i="1" s="1"/>
  <c r="AI131" i="1"/>
  <c r="AJ131" i="1" s="1"/>
  <c r="AI118" i="1"/>
  <c r="AJ118" i="1" s="1"/>
  <c r="AI106" i="1"/>
  <c r="AJ106" i="1" s="1"/>
  <c r="AI93" i="1"/>
  <c r="AJ93" i="1" s="1"/>
  <c r="AI80" i="1"/>
  <c r="AJ80" i="1" s="1"/>
  <c r="AI67" i="1"/>
  <c r="AJ67" i="1" s="1"/>
  <c r="AI54" i="1"/>
  <c r="AJ54" i="1" s="1"/>
  <c r="AI42" i="1"/>
  <c r="AJ42" i="1" s="1"/>
  <c r="AI29" i="1"/>
  <c r="AJ29" i="1" s="1"/>
  <c r="AI16" i="1"/>
  <c r="AJ16" i="1" s="1"/>
  <c r="AI3" i="1"/>
  <c r="AJ3" i="1" s="1"/>
  <c r="AI274" i="1"/>
  <c r="AJ274" i="1" s="1"/>
  <c r="AI237" i="1"/>
  <c r="AJ237" i="1" s="1"/>
  <c r="AI205" i="1"/>
  <c r="AJ205" i="1" s="1"/>
  <c r="AI171" i="1"/>
  <c r="AJ171" i="1" s="1"/>
  <c r="AI134" i="1"/>
  <c r="AJ134" i="1" s="1"/>
  <c r="AI102" i="1"/>
  <c r="AJ102" i="1" s="1"/>
  <c r="AI69" i="1"/>
  <c r="AJ69" i="1" s="1"/>
  <c r="AI32" i="1"/>
  <c r="AJ32" i="1" s="1"/>
  <c r="AI13" i="1"/>
  <c r="AJ13" i="1" s="1"/>
  <c r="AI262" i="1"/>
  <c r="AJ262" i="1" s="1"/>
  <c r="AI230" i="1"/>
  <c r="AJ230" i="1" s="1"/>
  <c r="AI197" i="1"/>
  <c r="AJ197" i="1" s="1"/>
  <c r="AI160" i="1"/>
  <c r="AJ160" i="1" s="1"/>
  <c r="AI128" i="1"/>
  <c r="AJ128" i="1" s="1"/>
  <c r="AI94" i="1"/>
  <c r="AJ94" i="1" s="1"/>
  <c r="AI58" i="1"/>
  <c r="AJ58" i="1" s="1"/>
  <c r="AI27" i="1"/>
  <c r="AJ27" i="1" s="1"/>
  <c r="AI6" i="1"/>
  <c r="AJ6" i="1" s="1"/>
  <c r="AI250" i="1"/>
  <c r="AJ250" i="1" s="1"/>
  <c r="AI210" i="1"/>
  <c r="AJ210" i="1" s="1"/>
  <c r="AI158" i="1"/>
  <c r="AJ158" i="1" s="1"/>
  <c r="AI115" i="1"/>
  <c r="AJ115" i="1" s="1"/>
  <c r="AI70" i="1"/>
  <c r="AJ70" i="1" s="1"/>
  <c r="AI26" i="1"/>
  <c r="AJ26" i="1" s="1"/>
  <c r="AI235" i="1"/>
  <c r="AJ235" i="1" s="1"/>
  <c r="AI186" i="1"/>
  <c r="AJ186" i="1" s="1"/>
  <c r="AI146" i="1"/>
  <c r="AJ146" i="1" s="1"/>
  <c r="AI96" i="1"/>
  <c r="AJ96" i="1" s="1"/>
  <c r="AI51" i="1"/>
  <c r="AJ51" i="1" s="1"/>
  <c r="AI18" i="1"/>
  <c r="AJ18" i="1" s="1"/>
  <c r="AI275" i="1"/>
  <c r="AJ275" i="1" s="1"/>
  <c r="AI224" i="1"/>
  <c r="AJ224" i="1" s="1"/>
  <c r="AI184" i="1"/>
  <c r="AJ184" i="1" s="1"/>
  <c r="AI141" i="1"/>
  <c r="AJ141" i="1" s="1"/>
  <c r="AI90" i="1"/>
  <c r="AJ90" i="1" s="1"/>
  <c r="AI45" i="1"/>
  <c r="AJ45" i="1" s="1"/>
  <c r="AI14" i="1"/>
  <c r="AJ14" i="1" s="1"/>
  <c r="AI256" i="1"/>
  <c r="AJ256" i="1" s="1"/>
  <c r="AI211" i="1"/>
  <c r="AJ211" i="1" s="1"/>
  <c r="AI166" i="1"/>
  <c r="AJ166" i="1" s="1"/>
  <c r="AI120" i="1"/>
  <c r="AJ120" i="1" s="1"/>
  <c r="AI77" i="1"/>
  <c r="AJ77" i="1" s="1"/>
  <c r="AI30" i="1"/>
  <c r="AJ30" i="1" s="1"/>
  <c r="AI2" i="1"/>
  <c r="AJ2" i="1" s="1"/>
  <c r="AI222" i="1"/>
  <c r="AJ222" i="1" s="1"/>
  <c r="AI133" i="1"/>
  <c r="AJ133" i="1" s="1"/>
  <c r="AI43" i="1"/>
  <c r="AJ43" i="1" s="1"/>
  <c r="AI218" i="1"/>
  <c r="AJ218" i="1" s="1"/>
  <c r="AI122" i="1"/>
  <c r="AJ122" i="1" s="1"/>
  <c r="AI38" i="1"/>
  <c r="AJ38" i="1" s="1"/>
  <c r="AA14" i="1"/>
  <c r="AB14" i="1" s="1"/>
  <c r="AA30" i="1"/>
  <c r="AB30" i="1" s="1"/>
  <c r="AA44" i="1"/>
  <c r="AB44" i="1" s="1"/>
  <c r="AA62" i="1"/>
  <c r="AB62" i="1" s="1"/>
  <c r="AA82" i="1"/>
  <c r="AB82" i="1" s="1"/>
  <c r="AA102" i="1"/>
  <c r="AB102" i="1" s="1"/>
  <c r="AA119" i="1"/>
  <c r="AB119" i="1" s="1"/>
  <c r="AA140" i="1"/>
  <c r="AB140" i="1" s="1"/>
  <c r="AA158" i="1"/>
  <c r="AB158" i="1" s="1"/>
  <c r="AA176" i="1"/>
  <c r="AB176" i="1" s="1"/>
  <c r="AA198" i="1"/>
  <c r="AB198" i="1" s="1"/>
  <c r="AA215" i="1"/>
  <c r="AB215" i="1" s="1"/>
  <c r="AA232" i="1"/>
  <c r="AB232" i="1" s="1"/>
  <c r="AA254" i="1"/>
  <c r="AB254" i="1" s="1"/>
  <c r="AA272" i="1"/>
  <c r="AB272" i="1" s="1"/>
  <c r="AI82" i="1"/>
  <c r="AJ82" i="1" s="1"/>
  <c r="AI192" i="1"/>
  <c r="AJ192" i="1" s="1"/>
  <c r="BL144" i="1"/>
  <c r="BM144" i="1" s="1"/>
  <c r="AA10" i="1"/>
  <c r="AB10" i="1" s="1"/>
  <c r="AA23" i="1"/>
  <c r="AB23" i="1" s="1"/>
  <c r="AA37" i="1"/>
  <c r="AB37" i="1" s="1"/>
  <c r="AA57" i="1"/>
  <c r="AB57" i="1" s="1"/>
  <c r="AA74" i="1"/>
  <c r="AB74" i="1" s="1"/>
  <c r="AA92" i="1"/>
  <c r="AB92" i="1" s="1"/>
  <c r="AA113" i="1"/>
  <c r="AB113" i="1" s="1"/>
  <c r="AA132" i="1"/>
  <c r="AB132" i="1" s="1"/>
  <c r="AA150" i="1"/>
  <c r="AB150" i="1" s="1"/>
  <c r="AA170" i="1"/>
  <c r="AB170" i="1" s="1"/>
  <c r="AA188" i="1"/>
  <c r="AB188" i="1" s="1"/>
  <c r="AA207" i="1"/>
  <c r="AB207" i="1" s="1"/>
  <c r="AA228" i="1"/>
  <c r="AB228" i="1" s="1"/>
  <c r="AA246" i="1"/>
  <c r="AB246" i="1" s="1"/>
  <c r="AA263" i="1"/>
  <c r="AB263" i="1" s="1"/>
  <c r="AI21" i="1"/>
  <c r="AJ21" i="1" s="1"/>
  <c r="AI154" i="1"/>
  <c r="AJ154" i="1" s="1"/>
  <c r="AI269" i="1"/>
  <c r="AJ269" i="1" s="1"/>
  <c r="BS277" i="1"/>
  <c r="BT275" i="1" s="1"/>
  <c r="BQ286" i="1" l="1"/>
  <c r="BQ285" i="1"/>
  <c r="BQ283" i="1"/>
  <c r="BQ282" i="1"/>
  <c r="BM285" i="1"/>
  <c r="BM286" i="1"/>
  <c r="BM282" i="1"/>
  <c r="P282" i="1"/>
  <c r="H286" i="1"/>
  <c r="H285" i="1"/>
  <c r="H282" i="1"/>
  <c r="H283" i="1"/>
  <c r="BT15" i="1"/>
  <c r="BT172" i="1"/>
  <c r="BT12" i="1"/>
  <c r="BT271" i="1"/>
  <c r="BT227" i="1"/>
  <c r="BT46" i="1"/>
  <c r="BT97" i="1"/>
  <c r="BT86" i="1"/>
  <c r="BT105" i="1"/>
  <c r="BT248" i="1"/>
  <c r="BT207" i="1"/>
  <c r="BT166" i="1"/>
  <c r="BT250" i="1"/>
  <c r="BT230" i="1"/>
  <c r="BT143" i="1"/>
  <c r="BT56" i="1"/>
  <c r="BT79" i="1"/>
  <c r="BT98" i="1"/>
  <c r="BT245" i="1"/>
  <c r="BT140" i="1"/>
  <c r="BT163" i="1"/>
  <c r="BT35" i="1"/>
  <c r="BT50" i="1"/>
  <c r="BT53" i="1"/>
  <c r="BL277" i="1"/>
  <c r="BL279" i="1" s="1"/>
  <c r="BL280" i="1" s="1"/>
  <c r="AA277" i="1"/>
  <c r="AA279" i="1" s="1"/>
  <c r="AA280" i="1" s="1"/>
  <c r="BT99" i="1"/>
  <c r="BT186" i="1"/>
  <c r="BT89" i="1"/>
  <c r="BT139" i="1"/>
  <c r="BT38" i="1"/>
  <c r="BT108" i="1"/>
  <c r="BT237" i="1"/>
  <c r="BT195" i="1"/>
  <c r="BT67" i="1"/>
  <c r="BT18" i="1"/>
  <c r="BT146" i="1"/>
  <c r="BT84" i="1"/>
  <c r="BT184" i="1"/>
  <c r="BT251" i="1"/>
  <c r="BT123" i="1"/>
  <c r="BT34" i="1"/>
  <c r="BT210" i="1"/>
  <c r="BT236" i="1"/>
  <c r="BT225" i="1"/>
  <c r="BT173" i="1"/>
  <c r="O277" i="1"/>
  <c r="O279" i="1" s="1"/>
  <c r="O280" i="1" s="1"/>
  <c r="BT239" i="1"/>
  <c r="BT175" i="1"/>
  <c r="BT111" i="1"/>
  <c r="BT47" i="1"/>
  <c r="BT2" i="1"/>
  <c r="BT262" i="1"/>
  <c r="BT198" i="1"/>
  <c r="BT130" i="1"/>
  <c r="BT212" i="1"/>
  <c r="BT44" i="1"/>
  <c r="BT169" i="1"/>
  <c r="BT120" i="1"/>
  <c r="BT117" i="1"/>
  <c r="AI277" i="1"/>
  <c r="AI279" i="1" s="1"/>
  <c r="AI280" i="1" s="1"/>
  <c r="S277" i="1"/>
  <c r="S279" i="1" s="1"/>
  <c r="S280" i="1" s="1"/>
  <c r="AE277" i="1"/>
  <c r="AE279" i="1" s="1"/>
  <c r="AE280" i="1" s="1"/>
  <c r="BT259" i="1"/>
  <c r="BT131" i="1"/>
  <c r="BT3" i="1"/>
  <c r="BT218" i="1"/>
  <c r="BT268" i="1"/>
  <c r="BT233" i="1"/>
  <c r="BT181" i="1"/>
  <c r="BT187" i="1"/>
  <c r="BT59" i="1"/>
  <c r="BT274" i="1"/>
  <c r="BT134" i="1"/>
  <c r="BT76" i="1"/>
  <c r="BT176" i="1"/>
  <c r="BT235" i="1"/>
  <c r="BT171" i="1"/>
  <c r="BT107" i="1"/>
  <c r="BT43" i="1"/>
  <c r="BT118" i="1"/>
  <c r="BT258" i="1"/>
  <c r="BT194" i="1"/>
  <c r="BT110" i="1"/>
  <c r="BT204" i="1"/>
  <c r="BT4" i="1"/>
  <c r="BT161" i="1"/>
  <c r="BT112" i="1"/>
  <c r="BT109" i="1"/>
  <c r="K277" i="1"/>
  <c r="K279" i="1" s="1"/>
  <c r="K280" i="1" s="1"/>
  <c r="AY277" i="1"/>
  <c r="AY279" i="1" s="1"/>
  <c r="AY280" i="1" s="1"/>
  <c r="G277" i="1"/>
  <c r="G279" i="1" s="1"/>
  <c r="G280" i="1" s="1"/>
  <c r="BC277" i="1"/>
  <c r="BC279" i="1" s="1"/>
  <c r="BC280" i="1" s="1"/>
  <c r="BT219" i="1"/>
  <c r="BT155" i="1"/>
  <c r="BT91" i="1"/>
  <c r="BT27" i="1"/>
  <c r="BT70" i="1"/>
  <c r="BT242" i="1"/>
  <c r="BT178" i="1"/>
  <c r="BT90" i="1"/>
  <c r="BT148" i="1"/>
  <c r="BT17" i="1"/>
  <c r="BT81" i="1"/>
  <c r="BT48" i="1"/>
  <c r="BT45" i="1"/>
  <c r="AU277" i="1"/>
  <c r="AU279" i="1" s="1"/>
  <c r="AU280" i="1" s="1"/>
  <c r="BT14" i="1"/>
  <c r="BP277" i="1"/>
  <c r="BP279" i="1" s="1"/>
  <c r="BP280" i="1" s="1"/>
  <c r="BT203" i="1"/>
  <c r="BT75" i="1"/>
  <c r="BT226" i="1"/>
  <c r="BT240" i="1"/>
  <c r="AM277" i="1"/>
  <c r="AM279" i="1" s="1"/>
  <c r="AM280" i="1" s="1"/>
  <c r="BT267" i="1"/>
  <c r="BT11" i="1"/>
  <c r="BT162" i="1"/>
  <c r="BT57" i="1"/>
  <c r="AQ277" i="1"/>
  <c r="AQ279" i="1" s="1"/>
  <c r="AQ280" i="1" s="1"/>
  <c r="W277" i="1"/>
  <c r="W279" i="1" s="1"/>
  <c r="W280" i="1" s="1"/>
  <c r="BT263" i="1"/>
  <c r="BT231" i="1"/>
  <c r="BT199" i="1"/>
  <c r="BT167" i="1"/>
  <c r="BT135" i="1"/>
  <c r="BT103" i="1"/>
  <c r="BT71" i="1"/>
  <c r="BT39" i="1"/>
  <c r="BT7" i="1"/>
  <c r="BT94" i="1"/>
  <c r="BT26" i="1"/>
  <c r="BT254" i="1"/>
  <c r="BT222" i="1"/>
  <c r="BT190" i="1"/>
  <c r="BT158" i="1"/>
  <c r="BT126" i="1"/>
  <c r="BT82" i="1"/>
  <c r="BT260" i="1"/>
  <c r="BT196" i="1"/>
  <c r="BT132" i="1"/>
  <c r="BT68" i="1"/>
  <c r="BT73" i="1"/>
  <c r="BT25" i="1"/>
  <c r="BT217" i="1"/>
  <c r="BT153" i="1"/>
  <c r="BT65" i="1"/>
  <c r="BT232" i="1"/>
  <c r="BT168" i="1"/>
  <c r="BT104" i="1"/>
  <c r="BT40" i="1"/>
  <c r="BT229" i="1"/>
  <c r="BT165" i="1"/>
  <c r="BT101" i="1"/>
  <c r="BT37" i="1"/>
  <c r="BT154" i="1"/>
  <c r="BT122" i="1"/>
  <c r="BT74" i="1"/>
  <c r="BT252" i="1"/>
  <c r="BT188" i="1"/>
  <c r="BT124" i="1"/>
  <c r="BT60" i="1"/>
  <c r="BT49" i="1"/>
  <c r="BT273" i="1"/>
  <c r="BT209" i="1"/>
  <c r="BT145" i="1"/>
  <c r="BT41" i="1"/>
  <c r="BT224" i="1"/>
  <c r="BT160" i="1"/>
  <c r="BT96" i="1"/>
  <c r="BT32" i="1"/>
  <c r="BT221" i="1"/>
  <c r="BT157" i="1"/>
  <c r="BT93" i="1"/>
  <c r="BT29" i="1"/>
  <c r="BT255" i="1"/>
  <c r="BT223" i="1"/>
  <c r="BT191" i="1"/>
  <c r="BT159" i="1"/>
  <c r="BT127" i="1"/>
  <c r="BT95" i="1"/>
  <c r="BT63" i="1"/>
  <c r="BT31" i="1"/>
  <c r="BT54" i="1"/>
  <c r="BT78" i="1"/>
  <c r="BT6" i="1"/>
  <c r="BT246" i="1"/>
  <c r="BT214" i="1"/>
  <c r="BT182" i="1"/>
  <c r="BT150" i="1"/>
  <c r="BT114" i="1"/>
  <c r="BT62" i="1"/>
  <c r="BT244" i="1"/>
  <c r="BT180" i="1"/>
  <c r="BT116" i="1"/>
  <c r="BT52" i="1"/>
  <c r="BT33" i="1"/>
  <c r="BT265" i="1"/>
  <c r="BT201" i="1"/>
  <c r="BT137" i="1"/>
  <c r="BT9" i="1"/>
  <c r="BT216" i="1"/>
  <c r="BT152" i="1"/>
  <c r="BT88" i="1"/>
  <c r="BT16" i="1"/>
  <c r="BT213" i="1"/>
  <c r="BT149" i="1"/>
  <c r="BT85" i="1"/>
  <c r="BT21" i="1"/>
  <c r="BT257" i="1"/>
  <c r="BT193" i="1"/>
  <c r="BT129" i="1"/>
  <c r="BT272" i="1"/>
  <c r="BT208" i="1"/>
  <c r="BT144" i="1"/>
  <c r="BT80" i="1"/>
  <c r="BT269" i="1"/>
  <c r="BT205" i="1"/>
  <c r="BT141" i="1"/>
  <c r="BT77" i="1"/>
  <c r="BT13" i="1"/>
  <c r="BT247" i="1"/>
  <c r="BT215" i="1"/>
  <c r="BT183" i="1"/>
  <c r="BT151" i="1"/>
  <c r="BT119" i="1"/>
  <c r="BT87" i="1"/>
  <c r="BT55" i="1"/>
  <c r="BT23" i="1"/>
  <c r="BT22" i="1"/>
  <c r="BT66" i="1"/>
  <c r="BT270" i="1"/>
  <c r="BT238" i="1"/>
  <c r="BT206" i="1"/>
  <c r="BT174" i="1"/>
  <c r="BT142" i="1"/>
  <c r="BT106" i="1"/>
  <c r="BT42" i="1"/>
  <c r="BT228" i="1"/>
  <c r="BT164" i="1"/>
  <c r="BT100" i="1"/>
  <c r="BT36" i="1"/>
  <c r="BT24" i="1"/>
  <c r="BT249" i="1"/>
  <c r="BT185" i="1"/>
  <c r="BT121" i="1"/>
  <c r="BT264" i="1"/>
  <c r="BT200" i="1"/>
  <c r="BT136" i="1"/>
  <c r="BT72" i="1"/>
  <c r="BT261" i="1"/>
  <c r="BT197" i="1"/>
  <c r="BT133" i="1"/>
  <c r="BT69" i="1"/>
  <c r="BT5" i="1"/>
  <c r="BT243" i="1"/>
  <c r="BT211" i="1"/>
  <c r="BT179" i="1"/>
  <c r="BT147" i="1"/>
  <c r="BT115" i="1"/>
  <c r="BT83" i="1"/>
  <c r="BT51" i="1"/>
  <c r="BT19" i="1"/>
  <c r="BT10" i="1"/>
  <c r="BT58" i="1"/>
  <c r="BT266" i="1"/>
  <c r="BT234" i="1"/>
  <c r="BT202" i="1"/>
  <c r="BT170" i="1"/>
  <c r="BT138" i="1"/>
  <c r="BT102" i="1"/>
  <c r="BT30" i="1"/>
  <c r="BT220" i="1"/>
  <c r="BT156" i="1"/>
  <c r="BT92" i="1"/>
  <c r="BT20" i="1"/>
  <c r="BT8" i="1"/>
  <c r="BT241" i="1"/>
  <c r="BT177" i="1"/>
  <c r="BT113" i="1"/>
  <c r="BT256" i="1"/>
  <c r="BT192" i="1"/>
  <c r="BT128" i="1"/>
  <c r="BT64" i="1"/>
  <c r="BT253" i="1"/>
  <c r="BT189" i="1"/>
  <c r="BT125" i="1"/>
  <c r="BT61" i="1"/>
  <c r="BT28" i="1"/>
  <c r="P286" i="1" l="1"/>
  <c r="P283" i="1"/>
  <c r="P285" i="1"/>
  <c r="AZ285" i="1"/>
  <c r="L286" i="1"/>
  <c r="L282" i="1"/>
  <c r="BD286" i="1"/>
  <c r="BD285" i="1"/>
  <c r="BD283" i="1"/>
  <c r="BD282" i="1"/>
  <c r="AZ283" i="1"/>
  <c r="AZ286" i="1"/>
  <c r="AZ282" i="1"/>
  <c r="AV286" i="1"/>
  <c r="AV285" i="1"/>
  <c r="AV283" i="1"/>
  <c r="AV282" i="1"/>
  <c r="AR286" i="1"/>
  <c r="AR285" i="1"/>
  <c r="AR283" i="1"/>
  <c r="AR282" i="1"/>
  <c r="AN286" i="1"/>
  <c r="AN285" i="1"/>
  <c r="AN283" i="1"/>
  <c r="AN282" i="1"/>
  <c r="AJ286" i="1"/>
  <c r="AJ285" i="1"/>
  <c r="AJ283" i="1"/>
  <c r="AJ282" i="1"/>
  <c r="AF286" i="1"/>
  <c r="AF285" i="1"/>
  <c r="AF283" i="1"/>
  <c r="AF282" i="1"/>
  <c r="AB286" i="1"/>
  <c r="AB285" i="1"/>
  <c r="AB283" i="1"/>
  <c r="AB282" i="1"/>
  <c r="X286" i="1"/>
  <c r="X282" i="1"/>
  <c r="X283" i="1"/>
  <c r="X285" i="1"/>
  <c r="T286" i="1"/>
  <c r="T285" i="1"/>
  <c r="T283" i="1"/>
  <c r="T282" i="1"/>
  <c r="L285" i="1"/>
  <c r="L283" i="1"/>
</calcChain>
</file>

<file path=xl/sharedStrings.xml><?xml version="1.0" encoding="utf-8"?>
<sst xmlns="http://schemas.openxmlformats.org/spreadsheetml/2006/main" count="855" uniqueCount="393">
  <si>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</si>
  <si>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</si>
  <si>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</si>
  <si>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</si>
  <si>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</si>
  <si>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</si>
  <si>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</si>
  <si>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</si>
  <si>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</si>
  <si>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</si>
  <si>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</si>
  <si>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</si>
  <si>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</si>
  <si>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</si>
  <si>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</si>
  <si>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</si>
  <si>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</si>
  <si>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</si>
  <si>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</si>
  <si>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</si>
  <si>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</si>
  <si>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price_copia</t>
  </si>
  <si>
    <t>Caro?</t>
  </si>
  <si>
    <t>20150115T000000</t>
  </si>
  <si>
    <t>47.4075</t>
  </si>
  <si>
    <t>20140519T000000</t>
  </si>
  <si>
    <t>2.5</t>
  </si>
  <si>
    <t>47.4045</t>
  </si>
  <si>
    <t>20150320T000000</t>
  </si>
  <si>
    <t>47.4145</t>
  </si>
  <si>
    <t>20140703T000000</t>
  </si>
  <si>
    <t>1.75</t>
  </si>
  <si>
    <t>47.3954</t>
  </si>
  <si>
    <t>20150318T000000</t>
  </si>
  <si>
    <t>20141104T000000</t>
  </si>
  <si>
    <t>47.3912</t>
  </si>
  <si>
    <t>20141121T000000</t>
  </si>
  <si>
    <t>2.25</t>
  </si>
  <si>
    <t>47.3914</t>
  </si>
  <si>
    <t>20141117T000000</t>
  </si>
  <si>
    <t>47.4025</t>
  </si>
  <si>
    <t>20140617T000000</t>
  </si>
  <si>
    <t>1.5</t>
  </si>
  <si>
    <t>47.3961</t>
  </si>
  <si>
    <t>20150415T000000</t>
  </si>
  <si>
    <t>47.4022</t>
  </si>
  <si>
    <t>20140625T000000</t>
  </si>
  <si>
    <t>47.4206</t>
  </si>
  <si>
    <t>20140806T000000</t>
  </si>
  <si>
    <t>20150213T000000</t>
  </si>
  <si>
    <t>20141007T000000</t>
  </si>
  <si>
    <t>47.3969</t>
  </si>
  <si>
    <t>20141210T000000</t>
  </si>
  <si>
    <t>47.4095</t>
  </si>
  <si>
    <t>20140520T000000</t>
  </si>
  <si>
    <t>47.4046</t>
  </si>
  <si>
    <t>20140812T000000</t>
  </si>
  <si>
    <t>47.3908</t>
  </si>
  <si>
    <t>20140610T000000</t>
  </si>
  <si>
    <t>47.4065</t>
  </si>
  <si>
    <t>-122.18</t>
  </si>
  <si>
    <t>20140729T000000</t>
  </si>
  <si>
    <t>47.3919</t>
  </si>
  <si>
    <t>20140715T000000</t>
  </si>
  <si>
    <t>47.4142</t>
  </si>
  <si>
    <t>20140827T000000</t>
  </si>
  <si>
    <t>47.3947</t>
  </si>
  <si>
    <t>20150312T000000</t>
  </si>
  <si>
    <t>47.4216</t>
  </si>
  <si>
    <t>47.4053</t>
  </si>
  <si>
    <t>20150204T000000</t>
  </si>
  <si>
    <t>47.4212</t>
  </si>
  <si>
    <t>20140805T000000</t>
  </si>
  <si>
    <t>47.3996</t>
  </si>
  <si>
    <t>20150305T000000</t>
  </si>
  <si>
    <t>47.4169</t>
  </si>
  <si>
    <t>20140903T000000</t>
  </si>
  <si>
    <t>47.3939</t>
  </si>
  <si>
    <t>20140912T000000</t>
  </si>
  <si>
    <t>47.4052</t>
  </si>
  <si>
    <t>-122.17</t>
  </si>
  <si>
    <t>47.3933</t>
  </si>
  <si>
    <t>20140527T000000</t>
  </si>
  <si>
    <t>47.4042</t>
  </si>
  <si>
    <t>20150317T000000</t>
  </si>
  <si>
    <t>47.4185</t>
  </si>
  <si>
    <t>47.4081</t>
  </si>
  <si>
    <t>20150330T000000</t>
  </si>
  <si>
    <t>47.3993</t>
  </si>
  <si>
    <t>20150424T000000</t>
  </si>
  <si>
    <t>47.4056</t>
  </si>
  <si>
    <t>20150420T000000</t>
  </si>
  <si>
    <t>47.3911</t>
  </si>
  <si>
    <t>20140529T000000</t>
  </si>
  <si>
    <t>20140911T000000</t>
  </si>
  <si>
    <t>47.4119</t>
  </si>
  <si>
    <t>20150127T000000</t>
  </si>
  <si>
    <t>47.4117</t>
  </si>
  <si>
    <t>20141205T000000</t>
  </si>
  <si>
    <t>47.3986</t>
  </si>
  <si>
    <t>20141217T000000</t>
  </si>
  <si>
    <t>47.3967</t>
  </si>
  <si>
    <t>20140702T000000</t>
  </si>
  <si>
    <t>47.4034</t>
  </si>
  <si>
    <t>47.4036</t>
  </si>
  <si>
    <t>20140919T000000</t>
  </si>
  <si>
    <t>47.4218</t>
  </si>
  <si>
    <t>20141014T000000</t>
  </si>
  <si>
    <t>47.3958</t>
  </si>
  <si>
    <t>47.4006</t>
  </si>
  <si>
    <t>20140716T000000</t>
  </si>
  <si>
    <t>2.75</t>
  </si>
  <si>
    <t>47.4141</t>
  </si>
  <si>
    <t>20140604T000000</t>
  </si>
  <si>
    <t>47.4163</t>
  </si>
  <si>
    <t>-122.22</t>
  </si>
  <si>
    <t>20150506T000000</t>
  </si>
  <si>
    <t>47.4058</t>
  </si>
  <si>
    <t>20150513T000000</t>
  </si>
  <si>
    <t>47.3894</t>
  </si>
  <si>
    <t>20150209T000000</t>
  </si>
  <si>
    <t>47.3943</t>
  </si>
  <si>
    <t>20140708T000000</t>
  </si>
  <si>
    <t>20140623T000000</t>
  </si>
  <si>
    <t>47.3916</t>
  </si>
  <si>
    <t>20150505T000000</t>
  </si>
  <si>
    <t>47.42</t>
  </si>
  <si>
    <t>20140925T000000</t>
  </si>
  <si>
    <t>20140522T000000</t>
  </si>
  <si>
    <t>47.4208</t>
  </si>
  <si>
    <t>20140822T000000</t>
  </si>
  <si>
    <t>47.4038</t>
  </si>
  <si>
    <t>20141009T000000</t>
  </si>
  <si>
    <t>47.3891</t>
  </si>
  <si>
    <t>20150220T000000</t>
  </si>
  <si>
    <t>47.4182</t>
  </si>
  <si>
    <t>20150425T000000</t>
  </si>
  <si>
    <t>47.4044</t>
  </si>
  <si>
    <t>20150324T000000</t>
  </si>
  <si>
    <t>47.4129</t>
  </si>
  <si>
    <t>20150428T000000</t>
  </si>
  <si>
    <t>47.4192</t>
  </si>
  <si>
    <t>20141229T000000</t>
  </si>
  <si>
    <t>20140618T000000</t>
  </si>
  <si>
    <t>47.4104</t>
  </si>
  <si>
    <t>20141111T000000</t>
  </si>
  <si>
    <t>47.4102</t>
  </si>
  <si>
    <t>20140514T000000</t>
  </si>
  <si>
    <t>47.3972</t>
  </si>
  <si>
    <t>20140626T000000</t>
  </si>
  <si>
    <t>47.3931</t>
  </si>
  <si>
    <t>20141006T000000</t>
  </si>
  <si>
    <t>47.4205</t>
  </si>
  <si>
    <t>20141023T000000</t>
  </si>
  <si>
    <t>20140731T000000</t>
  </si>
  <si>
    <t>47.4125</t>
  </si>
  <si>
    <t>20140515T000000</t>
  </si>
  <si>
    <t>20150501T000000</t>
  </si>
  <si>
    <t>20141212T000000</t>
  </si>
  <si>
    <t>47.4107</t>
  </si>
  <si>
    <t>20150225T000000</t>
  </si>
  <si>
    <t>20141224T000000</t>
  </si>
  <si>
    <t>47.4234</t>
  </si>
  <si>
    <t>47.4233</t>
  </si>
  <si>
    <t>20150130T000000</t>
  </si>
  <si>
    <t>47.4133</t>
  </si>
  <si>
    <t>20141001T000000</t>
  </si>
  <si>
    <t>47.4199</t>
  </si>
  <si>
    <t>20141028T000000</t>
  </si>
  <si>
    <t>47.4048</t>
  </si>
  <si>
    <t>20141113T000000</t>
  </si>
  <si>
    <t>47.3926</t>
  </si>
  <si>
    <t>20150509T000000</t>
  </si>
  <si>
    <t>47.3999</t>
  </si>
  <si>
    <t>20141020T000000</t>
  </si>
  <si>
    <t>47.3439</t>
  </si>
  <si>
    <t>20140630T000000</t>
  </si>
  <si>
    <t>47.4051</t>
  </si>
  <si>
    <t>47.3871</t>
  </si>
  <si>
    <t>20141215T000000</t>
  </si>
  <si>
    <t>47.4217</t>
  </si>
  <si>
    <t>20140829T000000</t>
  </si>
  <si>
    <t>47.3948</t>
  </si>
  <si>
    <t>20140508T000000</t>
  </si>
  <si>
    <t>47.4183</t>
  </si>
  <si>
    <t>20140605T000000</t>
  </si>
  <si>
    <t>20140718T000000</t>
  </si>
  <si>
    <t>47.4197</t>
  </si>
  <si>
    <t>20140609T000000</t>
  </si>
  <si>
    <t>47.3913</t>
  </si>
  <si>
    <t>47.3876</t>
  </si>
  <si>
    <t>20150227T000000</t>
  </si>
  <si>
    <t>20141201T000000</t>
  </si>
  <si>
    <t>4.25</t>
  </si>
  <si>
    <t>20140922T000000</t>
  </si>
  <si>
    <t>47.4094</t>
  </si>
  <si>
    <t>20150222T000000</t>
  </si>
  <si>
    <t>20150120T000000</t>
  </si>
  <si>
    <t>47.4171</t>
  </si>
  <si>
    <t>20140826T000000</t>
  </si>
  <si>
    <t>47.3887</t>
  </si>
  <si>
    <t>20141114T000000</t>
  </si>
  <si>
    <t>47.3959</t>
  </si>
  <si>
    <t>20141010T000000</t>
  </si>
  <si>
    <t>47.4096</t>
  </si>
  <si>
    <t>20150210T000000</t>
  </si>
  <si>
    <t>47.3895</t>
  </si>
  <si>
    <t>47.4016</t>
  </si>
  <si>
    <t>47.3444</t>
  </si>
  <si>
    <t>20140714T000000</t>
  </si>
  <si>
    <t>47.3934</t>
  </si>
  <si>
    <t>20150203T000000</t>
  </si>
  <si>
    <t>3.5</t>
  </si>
  <si>
    <t>47.3892</t>
  </si>
  <si>
    <t>20150319T000000</t>
  </si>
  <si>
    <t>47.3924</t>
  </si>
  <si>
    <t>20140602T000000</t>
  </si>
  <si>
    <t>47.4202</t>
  </si>
  <si>
    <t>20140619T000000</t>
  </si>
  <si>
    <t>47.4043</t>
  </si>
  <si>
    <t>20141202T000000</t>
  </si>
  <si>
    <t>47.4143</t>
  </si>
  <si>
    <t>20140728T000000</t>
  </si>
  <si>
    <t>20140910T000000</t>
  </si>
  <si>
    <t>3.25</t>
  </si>
  <si>
    <t>4.5</t>
  </si>
  <si>
    <t>20150325T000000</t>
  </si>
  <si>
    <t>47.4184</t>
  </si>
  <si>
    <t>20140923T000000</t>
  </si>
  <si>
    <t>20141003T000000</t>
  </si>
  <si>
    <t>20150113T000000</t>
  </si>
  <si>
    <t>47.4236</t>
  </si>
  <si>
    <t>47.3952</t>
  </si>
  <si>
    <t>47.4084</t>
  </si>
  <si>
    <t>20141022T000000</t>
  </si>
  <si>
    <t>47.3942</t>
  </si>
  <si>
    <t>20150422T000000</t>
  </si>
  <si>
    <t>20140909T000000</t>
  </si>
  <si>
    <t>47.4137</t>
  </si>
  <si>
    <t>47.4015</t>
  </si>
  <si>
    <t>20141008T000000</t>
  </si>
  <si>
    <t>47.4136</t>
  </si>
  <si>
    <t>20140512T000000</t>
  </si>
  <si>
    <t>47.3982</t>
  </si>
  <si>
    <t>47.4121</t>
  </si>
  <si>
    <t>20150323T000000</t>
  </si>
  <si>
    <t>20150429T000000</t>
  </si>
  <si>
    <t>20141105T000000</t>
  </si>
  <si>
    <t>47.4193</t>
  </si>
  <si>
    <t>20150123T000000</t>
  </si>
  <si>
    <t>47.4151</t>
  </si>
  <si>
    <t>47.3935</t>
  </si>
  <si>
    <t>47.3904</t>
  </si>
  <si>
    <t>20140918T000000</t>
  </si>
  <si>
    <t>47.4105</t>
  </si>
  <si>
    <t>20140721T000000</t>
  </si>
  <si>
    <t>20141031T000000</t>
  </si>
  <si>
    <t>47.4088</t>
  </si>
  <si>
    <t>-122.21</t>
  </si>
  <si>
    <t>20150430T000000</t>
  </si>
  <si>
    <t>20141222T000000</t>
  </si>
  <si>
    <t>47.3984</t>
  </si>
  <si>
    <t>20140929T000000</t>
  </si>
  <si>
    <t>20150310T000000</t>
  </si>
  <si>
    <t>20140725T000000</t>
  </si>
  <si>
    <t>47.3877</t>
  </si>
  <si>
    <t>20140509T000000</t>
  </si>
  <si>
    <t>47.4098</t>
  </si>
  <si>
    <t>20150514T000000</t>
  </si>
  <si>
    <t>47.3915</t>
  </si>
  <si>
    <t>20141118T000000</t>
  </si>
  <si>
    <t>47.3979</t>
  </si>
  <si>
    <t>47.39</t>
  </si>
  <si>
    <t>20141120T000000</t>
  </si>
  <si>
    <t>20150403T000000</t>
  </si>
  <si>
    <t>47.3893</t>
  </si>
  <si>
    <t>20150406T000000</t>
  </si>
  <si>
    <t>47.4061</t>
  </si>
  <si>
    <t>20140807T000000</t>
  </si>
  <si>
    <t>47.3927</t>
  </si>
  <si>
    <t>20150326T000000</t>
  </si>
  <si>
    <t>47.4153</t>
  </si>
  <si>
    <t>20140616T000000</t>
  </si>
  <si>
    <t>47.4149</t>
  </si>
  <si>
    <t>20141223T000000</t>
  </si>
  <si>
    <t>47.4106</t>
  </si>
  <si>
    <t>20150119T000000</t>
  </si>
  <si>
    <t>47.4135</t>
  </si>
  <si>
    <t>47.4024</t>
  </si>
  <si>
    <t>20140516T000000</t>
  </si>
  <si>
    <t>20140819T000000</t>
  </si>
  <si>
    <t>20140624T000000</t>
  </si>
  <si>
    <t>47.4033</t>
  </si>
  <si>
    <t>20150311T000000</t>
  </si>
  <si>
    <t>47.4181</t>
  </si>
  <si>
    <t>47.3976</t>
  </si>
  <si>
    <t>47.4062</t>
  </si>
  <si>
    <t>47.4068</t>
  </si>
  <si>
    <t>47.3921</t>
  </si>
  <si>
    <t>20141112T000000</t>
  </si>
  <si>
    <t>47.3994</t>
  </si>
  <si>
    <t>47.3882</t>
  </si>
  <si>
    <t>47.3965</t>
  </si>
  <si>
    <t>47.4066</t>
  </si>
  <si>
    <t>20150114T000000</t>
  </si>
  <si>
    <t>47.4085</t>
  </si>
  <si>
    <t>47.4004</t>
  </si>
  <si>
    <t>20150228T000000</t>
  </si>
  <si>
    <t>47.3937</t>
  </si>
  <si>
    <t>47.4204</t>
  </si>
  <si>
    <t>20150413T000000</t>
  </si>
  <si>
    <t>20140510T000000</t>
  </si>
  <si>
    <t>47.4139</t>
  </si>
  <si>
    <t>47.4097</t>
  </si>
  <si>
    <t>20140722T000000</t>
  </si>
  <si>
    <t>47.4079</t>
  </si>
  <si>
    <t>47.3896</t>
  </si>
  <si>
    <t>20150206T000000</t>
  </si>
  <si>
    <t>20141226T000000</t>
  </si>
  <si>
    <t>-122.2</t>
  </si>
  <si>
    <t>20150331T000000</t>
  </si>
  <si>
    <t>47.4189</t>
  </si>
  <si>
    <t>47.4087</t>
  </si>
  <si>
    <t>20150302T000000</t>
  </si>
  <si>
    <t>20140701T000000</t>
  </si>
  <si>
    <t>47.3918</t>
  </si>
  <si>
    <t>47.4179</t>
  </si>
  <si>
    <t>20150414T000000</t>
  </si>
  <si>
    <t>47.3944</t>
  </si>
  <si>
    <t>47.4007</t>
  </si>
  <si>
    <t>20140924T000000</t>
  </si>
  <si>
    <t>47.4031</t>
  </si>
  <si>
    <t>20140528T000000</t>
  </si>
  <si>
    <t>47.4093</t>
  </si>
  <si>
    <t>47.4215</t>
  </si>
  <si>
    <t>47.4124</t>
  </si>
  <si>
    <t>47.3968</t>
  </si>
  <si>
    <t>47.4111</t>
  </si>
  <si>
    <t>20150108T000000</t>
  </si>
  <si>
    <t>47.3951</t>
  </si>
  <si>
    <t>20150327T000000</t>
  </si>
  <si>
    <t>20141126T000000</t>
  </si>
  <si>
    <t>47.3901</t>
  </si>
  <si>
    <t>47.4166</t>
  </si>
  <si>
    <t>47.4029</t>
  </si>
  <si>
    <t>20140627T000000</t>
  </si>
  <si>
    <t>47.4188</t>
  </si>
  <si>
    <t>20150508T000000</t>
  </si>
  <si>
    <t>47.4002</t>
  </si>
  <si>
    <t>20141219T000000</t>
  </si>
  <si>
    <t>47.3997</t>
  </si>
  <si>
    <t>20150306T000000</t>
  </si>
  <si>
    <t>47.4194</t>
  </si>
  <si>
    <t>47.4115</t>
  </si>
  <si>
    <t>47.4014</t>
  </si>
  <si>
    <t>47.4057</t>
  </si>
  <si>
    <t>20150102T000000</t>
  </si>
  <si>
    <t>47.3902</t>
  </si>
  <si>
    <t>47.4039</t>
  </si>
  <si>
    <t>47.4235</t>
  </si>
  <si>
    <t>20141013T000000</t>
  </si>
  <si>
    <t>20141015T000000</t>
  </si>
  <si>
    <t>47.3932</t>
  </si>
  <si>
    <t>20140902T000000</t>
  </si>
  <si>
    <t>20150507T000000</t>
  </si>
  <si>
    <t>47.3886</t>
  </si>
  <si>
    <t>20140523T000000</t>
  </si>
  <si>
    <t>47.3962</t>
  </si>
  <si>
    <t>20140612T000000</t>
  </si>
  <si>
    <t>20140821T000000</t>
  </si>
  <si>
    <t>47.41</t>
  </si>
  <si>
    <t>20141107T000000</t>
  </si>
  <si>
    <t>20140707T000000</t>
  </si>
  <si>
    <t>20150426T000000</t>
  </si>
  <si>
    <t>47.4196</t>
  </si>
  <si>
    <t>20150423T000000</t>
  </si>
  <si>
    <t>47.4221</t>
  </si>
  <si>
    <t>47.4222</t>
  </si>
  <si>
    <t>47.3522</t>
  </si>
  <si>
    <t>47.4213</t>
  </si>
  <si>
    <t>20150219T000000</t>
  </si>
  <si>
    <t>47.4214</t>
  </si>
  <si>
    <t>20150202T000000</t>
  </si>
  <si>
    <t>média</t>
  </si>
  <si>
    <t>N/A</t>
  </si>
  <si>
    <t>Acima da Média</t>
  </si>
  <si>
    <t>qtd acima da média</t>
  </si>
  <si>
    <t>qtd abaixo da média</t>
  </si>
  <si>
    <t>acima_media_e_caro</t>
  </si>
  <si>
    <t>acima_media_e_barato</t>
  </si>
  <si>
    <t>abaixo_media_e_caro</t>
  </si>
  <si>
    <t>abaixo_media_e_barato</t>
  </si>
  <si>
    <t>Media&amp;Caro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</si>
</sst>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86"/>
  <sheetViews>
    <sheetView tabSelected="1" workbookViewId="0">
      <pane ySplit="1" topLeftCell="A263" activePane="bottomLeft" state="frozen"/>
      <selection pane="bottomLeft" activeCell="A290" sqref="A290"/>
    </sheetView>
  </sheetViews>
  <sheetFormatPr defaultRowHeight="13.8"/>
  <cols>
    <col min="1" max="1" width="20.19921875" bestFit="1" customWidth="1"/>
    <col min="2" max="2" width="10.69921875" customWidth="1"/>
    <col min="4" max="4" width="10.69921875" customWidth="1"/>
    <col min="5" max="5" width="3.5" customWidth="1"/>
    <col min="6" max="6" width="10.69921875" customWidth="1"/>
    <col min="7" max="7" width="15.69921875" bestFit="1" customWidth="1"/>
    <col min="8" max="8" width="15.69921875" customWidth="1"/>
    <col min="9" max="9" width="3.5" customWidth="1"/>
    <col min="10" max="10" width="10.69921875" customWidth="1"/>
    <col min="11" max="11" width="15.69921875" bestFit="1" customWidth="1"/>
    <col min="12" max="12" width="15.69921875" customWidth="1"/>
    <col min="13" max="13" width="3.5" customWidth="1"/>
    <col min="14" max="14" width="10.69921875" customWidth="1"/>
    <col min="15" max="15" width="15.69921875" bestFit="1" customWidth="1"/>
    <col min="16" max="16" width="15.69921875" customWidth="1"/>
    <col min="17" max="17" width="3.5" customWidth="1"/>
    <col min="18" max="18" width="10.69921875" customWidth="1"/>
    <col min="19" max="19" width="15.69921875" bestFit="1" customWidth="1"/>
    <col min="20" max="20" width="15.69921875" customWidth="1"/>
    <col min="21" max="21" width="3.5" customWidth="1"/>
    <col min="22" max="22" width="10.69921875" customWidth="1"/>
    <col min="23" max="23" width="15.69921875" bestFit="1" customWidth="1"/>
    <col min="24" max="24" width="15.69921875" customWidth="1"/>
    <col min="25" max="25" width="3.5" customWidth="1"/>
    <col min="26" max="26" width="10.69921875" customWidth="1"/>
    <col min="27" max="27" width="15.69921875" bestFit="1" customWidth="1"/>
    <col min="28" max="28" width="15.69921875" customWidth="1"/>
    <col min="29" max="29" width="3.5" customWidth="1"/>
    <col min="30" max="30" width="10.69921875" customWidth="1"/>
    <col min="31" max="31" width="15.69921875" bestFit="1" customWidth="1"/>
    <col min="32" max="32" width="15.69921875" customWidth="1"/>
    <col min="33" max="33" width="3.5" customWidth="1"/>
    <col min="34" max="34" width="10.69921875" customWidth="1"/>
    <col min="35" max="35" width="15.69921875" bestFit="1" customWidth="1"/>
    <col min="36" max="36" width="15.69921875" customWidth="1"/>
    <col min="37" max="37" width="3.5" customWidth="1"/>
    <col min="38" max="38" width="10.69921875" customWidth="1"/>
    <col min="39" max="39" width="15.69921875" bestFit="1" customWidth="1"/>
    <col min="40" max="40" width="15.69921875" customWidth="1"/>
    <col min="41" max="41" width="3.5" customWidth="1"/>
    <col min="42" max="42" width="10.69921875" customWidth="1"/>
    <col min="43" max="43" width="15.69921875" bestFit="1" customWidth="1"/>
    <col min="44" max="44" width="15.69921875" customWidth="1"/>
    <col min="45" max="45" width="3.5" customWidth="1"/>
    <col min="46" max="46" width="10.69921875" customWidth="1"/>
    <col min="47" max="47" width="15.69921875" bestFit="1" customWidth="1"/>
    <col min="48" max="48" width="15.69921875" customWidth="1"/>
    <col min="49" max="49" width="3.5" customWidth="1"/>
    <col min="50" max="50" width="10.69921875" customWidth="1"/>
    <col min="51" max="51" width="15.69921875" bestFit="1" customWidth="1"/>
    <col min="52" max="52" width="15.69921875" customWidth="1"/>
    <col min="53" max="53" width="3.5" customWidth="1"/>
    <col min="54" max="54" width="10.69921875" customWidth="1"/>
    <col min="55" max="55" width="15.69921875" bestFit="1" customWidth="1"/>
    <col min="56" max="56" width="15.69921875" customWidth="1"/>
    <col min="57" max="57" width="3.5" customWidth="1"/>
    <col min="58" max="58" width="10.69921875" customWidth="1"/>
    <col min="59" max="59" width="3.5" customWidth="1"/>
    <col min="60" max="61" width="10.69921875" customWidth="1"/>
    <col min="62" max="62" width="3.5" customWidth="1"/>
    <col min="63" max="63" width="10.69921875" customWidth="1"/>
    <col min="64" max="64" width="15.69921875" bestFit="1" customWidth="1"/>
    <col min="65" max="65" width="15.69921875" customWidth="1"/>
    <col min="66" max="66" width="3.5" customWidth="1"/>
    <col min="67" max="67" width="10.69921875" customWidth="1"/>
    <col min="68" max="68" width="15.69921875" bestFit="1" customWidth="1"/>
    <col min="69" max="69" width="15.69921875" customWidth="1"/>
    <col min="70" max="70" width="3.5" customWidth="1"/>
    <col min="71" max="71" width="10.69921875" customWidth="1"/>
    <col min="72" max="72" width="12.5" customWidth="1"/>
  </cols>
  <sheetData>
    <row r="1" spans="1:73">
      <c r="A1" t="s">
        <v>0</v>
      </c>
      <c r="B1" t="s">
        <v>1</v>
      </c>
      <c r="C1" t="s">
        <v>22</v>
      </c>
      <c r="D1" t="s">
        <v>2</v>
      </c>
      <c r="F1" t="s">
        <v>3</v>
      </c>
      <c r="G1" t="s">
        <v>385</v>
      </c>
      <c r="H1" t="s">
        <v>392</v>
      </c>
      <c r="J1" t="s">
        <v>4</v>
      </c>
      <c r="K1" t="s">
        <v>385</v>
      </c>
      <c r="L1" t="s">
        <v>392</v>
      </c>
      <c r="N1" t="s">
        <v>5</v>
      </c>
      <c r="O1" t="s">
        <v>385</v>
      </c>
      <c r="P1" t="s">
        <v>392</v>
      </c>
      <c r="R1" t="s">
        <v>6</v>
      </c>
      <c r="S1" t="s">
        <v>385</v>
      </c>
      <c r="T1" t="s">
        <v>392</v>
      </c>
      <c r="V1" t="s">
        <v>7</v>
      </c>
      <c r="W1" t="s">
        <v>385</v>
      </c>
      <c r="X1" t="s">
        <v>392</v>
      </c>
      <c r="Z1" t="s">
        <v>8</v>
      </c>
      <c r="AA1" t="s">
        <v>385</v>
      </c>
      <c r="AB1" t="s">
        <v>392</v>
      </c>
      <c r="AD1" t="s">
        <v>9</v>
      </c>
      <c r="AE1" t="s">
        <v>385</v>
      </c>
      <c r="AF1" t="s">
        <v>392</v>
      </c>
      <c r="AH1" t="s">
        <v>10</v>
      </c>
      <c r="AI1" t="s">
        <v>385</v>
      </c>
      <c r="AJ1" t="s">
        <v>392</v>
      </c>
      <c r="AL1" t="s">
        <v>11</v>
      </c>
      <c r="AM1" t="s">
        <v>385</v>
      </c>
      <c r="AN1" t="s">
        <v>392</v>
      </c>
      <c r="AP1" t="s">
        <v>12</v>
      </c>
      <c r="AQ1" t="s">
        <v>385</v>
      </c>
      <c r="AR1" t="s">
        <v>392</v>
      </c>
      <c r="AT1" t="s">
        <v>13</v>
      </c>
      <c r="AU1" t="s">
        <v>385</v>
      </c>
      <c r="AV1" t="s">
        <v>392</v>
      </c>
      <c r="AX1" t="s">
        <v>14</v>
      </c>
      <c r="AY1" t="s">
        <v>385</v>
      </c>
      <c r="AZ1" t="s">
        <v>392</v>
      </c>
      <c r="BB1" t="s">
        <v>15</v>
      </c>
      <c r="BC1" t="s">
        <v>385</v>
      </c>
      <c r="BD1" t="s">
        <v>392</v>
      </c>
      <c r="BF1" t="s">
        <v>16</v>
      </c>
      <c r="BH1" t="s">
        <v>17</v>
      </c>
      <c r="BI1" t="s">
        <v>18</v>
      </c>
      <c r="BK1" t="s">
        <v>19</v>
      </c>
      <c r="BL1" t="s">
        <v>385</v>
      </c>
      <c r="BM1" t="s">
        <v>392</v>
      </c>
      <c r="BO1" t="s">
        <v>20</v>
      </c>
      <c r="BP1" t="s">
        <v>385</v>
      </c>
      <c r="BQ1" t="s">
        <v>392</v>
      </c>
      <c r="BS1" t="s">
        <v>21</v>
      </c>
      <c r="BT1" t="s">
        <v>22</v>
      </c>
      <c r="BU1" t="s">
        <v>22</v>
      </c>
    </row>
    <row r="2" spans="1:73">
      <c r="A2">
        <v>722059070</v>
      </c>
      <c r="B2" t="s">
        <v>23</v>
      </c>
      <c r="C2">
        <v>0</v>
      </c>
      <c r="D2">
        <v>235000</v>
      </c>
      <c r="F2">
        <v>3</v>
      </c>
      <c r="G2">
        <f>IF(F2&gt;F$277,1,0)</f>
        <v>0</v>
      </c>
      <c r="H2" t="str">
        <f>G2&amp;$C2</f>
        <v>00</v>
      </c>
      <c r="J2">
        <v>1</v>
      </c>
      <c r="K2">
        <f>IF(J2&gt;J$277,1,0)</f>
        <v>0</v>
      </c>
      <c r="L2" t="str">
        <f>K2&amp;$C2</f>
        <v>00</v>
      </c>
      <c r="N2">
        <v>1430</v>
      </c>
      <c r="O2">
        <f>IF(N2&gt;N$277,1,0)</f>
        <v>0</v>
      </c>
      <c r="P2" t="str">
        <f>O2&amp;$C2</f>
        <v>00</v>
      </c>
      <c r="R2">
        <v>15246</v>
      </c>
      <c r="S2">
        <f>IF(R2&gt;R$277,1,0)</f>
        <v>1</v>
      </c>
      <c r="T2" t="str">
        <f>S2&amp;$C2</f>
        <v>10</v>
      </c>
      <c r="V2">
        <v>1</v>
      </c>
      <c r="W2">
        <f>IF(V2&gt;V$277,1,0)</f>
        <v>0</v>
      </c>
      <c r="X2" t="str">
        <f>W2&amp;$C2</f>
        <v>00</v>
      </c>
      <c r="Z2">
        <v>0</v>
      </c>
      <c r="AA2">
        <f>IF(Z2&gt;Z$277,1,0)</f>
        <v>0</v>
      </c>
      <c r="AB2" t="str">
        <f>AA2&amp;$C2</f>
        <v>00</v>
      </c>
      <c r="AD2">
        <v>0</v>
      </c>
      <c r="AE2">
        <f>IF(AD2&gt;AD$277,1,0)</f>
        <v>0</v>
      </c>
      <c r="AF2" t="str">
        <f>AE2&amp;$C2</f>
        <v>00</v>
      </c>
      <c r="AH2">
        <v>4</v>
      </c>
      <c r="AI2">
        <f>IF(AH2&gt;AH$277,1,0)</f>
        <v>1</v>
      </c>
      <c r="AJ2" t="str">
        <f>AI2&amp;$C2</f>
        <v>10</v>
      </c>
      <c r="AL2">
        <v>7</v>
      </c>
      <c r="AM2">
        <f>IF(AL2&gt;AL$277,1,0)</f>
        <v>0</v>
      </c>
      <c r="AN2" t="str">
        <f>AM2&amp;$C2</f>
        <v>00</v>
      </c>
      <c r="AP2">
        <v>980</v>
      </c>
      <c r="AQ2">
        <f>IF(AP2&gt;AP$277,1,0)</f>
        <v>0</v>
      </c>
      <c r="AR2" t="str">
        <f>AQ2&amp;$C2</f>
        <v>00</v>
      </c>
      <c r="AT2">
        <v>450</v>
      </c>
      <c r="AU2">
        <f>IF(AT2&gt;AT$277,1,0)</f>
        <v>1</v>
      </c>
      <c r="AV2" t="str">
        <f>AU2&amp;$C2</f>
        <v>10</v>
      </c>
      <c r="AX2">
        <v>1961</v>
      </c>
      <c r="AY2">
        <f>IF(AX2&gt;AX$277,1,0)</f>
        <v>0</v>
      </c>
      <c r="AZ2" t="str">
        <f>AY2&amp;$C2</f>
        <v>00</v>
      </c>
      <c r="BB2">
        <v>0</v>
      </c>
      <c r="BC2">
        <f>IF(BB2&gt;BB$277,1,0)</f>
        <v>0</v>
      </c>
      <c r="BD2" t="str">
        <f>BC2&amp;$C2</f>
        <v>00</v>
      </c>
      <c r="BF2">
        <v>98031</v>
      </c>
      <c r="BH2" t="s">
        <v>24</v>
      </c>
      <c r="BI2">
        <v>-122214</v>
      </c>
      <c r="BK2">
        <v>1960</v>
      </c>
      <c r="BL2">
        <f>IF(BK2&gt;BK$277,1,0)</f>
        <v>1</v>
      </c>
      <c r="BM2" t="str">
        <f>BL2&amp;$C2</f>
        <v>10</v>
      </c>
      <c r="BO2">
        <v>13068</v>
      </c>
      <c r="BP2">
        <f>IF(BO2&gt;BO$277,1,0)</f>
        <v>1</v>
      </c>
      <c r="BQ2" t="str">
        <f>BP2&amp;$C2</f>
        <v>10</v>
      </c>
      <c r="BS2">
        <f t="shared" ref="BS2:BS65" si="0">D2</f>
        <v>235000</v>
      </c>
      <c r="BT2" t="b">
        <f t="shared" ref="BT2:BT65" si="1">BS2&gt;$BS$277</f>
        <v>0</v>
      </c>
      <c r="BU2">
        <v>0</v>
      </c>
    </row>
    <row r="3" spans="1:73">
      <c r="A3">
        <v>8078560140</v>
      </c>
      <c r="B3" t="s">
        <v>25</v>
      </c>
      <c r="C3">
        <v>0</v>
      </c>
      <c r="D3">
        <v>290000</v>
      </c>
      <c r="F3">
        <v>4</v>
      </c>
      <c r="G3">
        <f>IF(F3&gt;F$277,1,0)</f>
        <v>1</v>
      </c>
      <c r="H3" t="str">
        <f t="shared" ref="H3:H66" si="2">G3&amp;$C3</f>
        <v>10</v>
      </c>
      <c r="J3" t="s">
        <v>26</v>
      </c>
      <c r="K3">
        <f t="shared" ref="K3:K66" si="3">IF(J3&gt;J$277,1,0)</f>
        <v>1</v>
      </c>
      <c r="L3" t="str">
        <f t="shared" ref="L3:L66" si="4">K3&amp;$C3</f>
        <v>10</v>
      </c>
      <c r="N3">
        <v>1700</v>
      </c>
      <c r="O3">
        <f t="shared" ref="O3:O66" si="5">IF(N3&gt;N$277,1,0)</f>
        <v>0</v>
      </c>
      <c r="P3" t="str">
        <f t="shared" ref="P3:P66" si="6">O3&amp;$C3</f>
        <v>00</v>
      </c>
      <c r="R3">
        <v>7280</v>
      </c>
      <c r="S3">
        <f t="shared" ref="S3:S66" si="7">IF(R3&gt;R$277,1,0)</f>
        <v>0</v>
      </c>
      <c r="T3" t="str">
        <f t="shared" ref="T3:T66" si="8">S3&amp;$C3</f>
        <v>00</v>
      </c>
      <c r="V3">
        <v>2</v>
      </c>
      <c r="W3">
        <f t="shared" ref="W3:W66" si="9">IF(V3&gt;V$277,1,0)</f>
        <v>1</v>
      </c>
      <c r="X3" t="str">
        <f t="shared" ref="X3:X66" si="10">W3&amp;$C3</f>
        <v>10</v>
      </c>
      <c r="Z3">
        <v>0</v>
      </c>
      <c r="AA3">
        <f t="shared" ref="AA3:AA66" si="11">IF(Z3&gt;Z$277,1,0)</f>
        <v>0</v>
      </c>
      <c r="AB3" t="str">
        <f t="shared" ref="AB3:AB66" si="12">AA3&amp;$C3</f>
        <v>00</v>
      </c>
      <c r="AD3">
        <v>0</v>
      </c>
      <c r="AE3">
        <f t="shared" ref="AE3:AE66" si="13">IF(AD3&gt;AD$277,1,0)</f>
        <v>0</v>
      </c>
      <c r="AF3" t="str">
        <f t="shared" ref="AF3:AF66" si="14">AE3&amp;$C3</f>
        <v>00</v>
      </c>
      <c r="AH3">
        <v>4</v>
      </c>
      <c r="AI3">
        <f t="shared" ref="AI3:AI66" si="15">IF(AH3&gt;AH$277,1,0)</f>
        <v>1</v>
      </c>
      <c r="AJ3" t="str">
        <f t="shared" ref="AJ3:AJ66" si="16">AI3&amp;$C3</f>
        <v>10</v>
      </c>
      <c r="AL3">
        <v>7</v>
      </c>
      <c r="AM3">
        <f t="shared" ref="AM3:AM66" si="17">IF(AL3&gt;AL$277,1,0)</f>
        <v>0</v>
      </c>
      <c r="AN3" t="str">
        <f t="shared" ref="AN3:AN66" si="18">AM3&amp;$C3</f>
        <v>00</v>
      </c>
      <c r="AP3">
        <v>1700</v>
      </c>
      <c r="AQ3">
        <f t="shared" ref="AQ3:AQ66" si="19">IF(AP3&gt;AP$277,1,0)</f>
        <v>0</v>
      </c>
      <c r="AR3" t="str">
        <f t="shared" ref="AR3:AR66" si="20">AQ3&amp;$C3</f>
        <v>00</v>
      </c>
      <c r="AT3">
        <v>0</v>
      </c>
      <c r="AU3">
        <f t="shared" ref="AU3:AU66" si="21">IF(AT3&gt;AT$277,1,0)</f>
        <v>0</v>
      </c>
      <c r="AV3" t="str">
        <f t="shared" ref="AV3:AV66" si="22">AU3&amp;$C3</f>
        <v>00</v>
      </c>
      <c r="AX3">
        <v>1988</v>
      </c>
      <c r="AY3">
        <f t="shared" ref="AY3:AY66" si="23">IF(AX3&gt;AX$277,1,0)</f>
        <v>1</v>
      </c>
      <c r="AZ3" t="str">
        <f t="shared" ref="AZ3:AZ66" si="24">AY3&amp;$C3</f>
        <v>10</v>
      </c>
      <c r="BB3">
        <v>0</v>
      </c>
      <c r="BC3">
        <f t="shared" ref="BC3:BC66" si="25">IF(BB3&gt;BB$277,1,0)</f>
        <v>0</v>
      </c>
      <c r="BD3" t="str">
        <f t="shared" ref="BD3:BD66" si="26">BC3&amp;$C3</f>
        <v>00</v>
      </c>
      <c r="BF3">
        <v>98031</v>
      </c>
      <c r="BH3" t="s">
        <v>27</v>
      </c>
      <c r="BI3">
        <v>-122171</v>
      </c>
      <c r="BK3">
        <v>1950</v>
      </c>
      <c r="BL3">
        <f t="shared" ref="BL3:BL66" si="27">IF(BK3&gt;BK$277,1,0)</f>
        <v>1</v>
      </c>
      <c r="BM3" t="str">
        <f t="shared" ref="BM3:BM66" si="28">BL3&amp;$C3</f>
        <v>10</v>
      </c>
      <c r="BO3">
        <v>7475</v>
      </c>
      <c r="BP3">
        <f t="shared" ref="BP3:BP66" si="29">IF(BO3&gt;BO$277,1,0)</f>
        <v>0</v>
      </c>
      <c r="BQ3" t="str">
        <f t="shared" ref="BQ3:BQ66" si="30">BP3&amp;$C3</f>
        <v>00</v>
      </c>
      <c r="BS3">
        <f t="shared" si="0"/>
        <v>290000</v>
      </c>
      <c r="BT3" t="b">
        <f t="shared" si="1"/>
        <v>0</v>
      </c>
      <c r="BU3">
        <v>0</v>
      </c>
    </row>
    <row r="4" spans="1:73">
      <c r="A4">
        <v>4215100060</v>
      </c>
      <c r="B4" t="s">
        <v>28</v>
      </c>
      <c r="C4">
        <v>1</v>
      </c>
      <c r="D4">
        <v>365000</v>
      </c>
      <c r="F4">
        <v>3</v>
      </c>
      <c r="G4">
        <f>IF(F4&gt;F$277,1,0)</f>
        <v>0</v>
      </c>
      <c r="H4" t="str">
        <f t="shared" si="2"/>
        <v>01</v>
      </c>
      <c r="J4" t="s">
        <v>26</v>
      </c>
      <c r="K4">
        <f t="shared" si="3"/>
        <v>1</v>
      </c>
      <c r="L4" t="str">
        <f t="shared" si="4"/>
        <v>11</v>
      </c>
      <c r="N4">
        <v>2653</v>
      </c>
      <c r="O4">
        <f t="shared" si="5"/>
        <v>1</v>
      </c>
      <c r="P4" t="str">
        <f t="shared" si="6"/>
        <v>11</v>
      </c>
      <c r="R4">
        <v>4510</v>
      </c>
      <c r="S4">
        <f t="shared" si="7"/>
        <v>0</v>
      </c>
      <c r="T4" t="str">
        <f t="shared" si="8"/>
        <v>01</v>
      </c>
      <c r="V4">
        <v>2</v>
      </c>
      <c r="W4">
        <f t="shared" si="9"/>
        <v>1</v>
      </c>
      <c r="X4" t="str">
        <f t="shared" si="10"/>
        <v>11</v>
      </c>
      <c r="Z4">
        <v>0</v>
      </c>
      <c r="AA4">
        <f t="shared" si="11"/>
        <v>0</v>
      </c>
      <c r="AB4" t="str">
        <f t="shared" si="12"/>
        <v>01</v>
      </c>
      <c r="AD4">
        <v>0</v>
      </c>
      <c r="AE4">
        <f t="shared" si="13"/>
        <v>0</v>
      </c>
      <c r="AF4" t="str">
        <f t="shared" si="14"/>
        <v>01</v>
      </c>
      <c r="AH4">
        <v>3</v>
      </c>
      <c r="AI4">
        <f t="shared" si="15"/>
        <v>0</v>
      </c>
      <c r="AJ4" t="str">
        <f t="shared" si="16"/>
        <v>01</v>
      </c>
      <c r="AL4">
        <v>8</v>
      </c>
      <c r="AM4">
        <f t="shared" si="17"/>
        <v>1</v>
      </c>
      <c r="AN4" t="str">
        <f t="shared" si="18"/>
        <v>11</v>
      </c>
      <c r="AP4">
        <v>2653</v>
      </c>
      <c r="AQ4">
        <f t="shared" si="19"/>
        <v>1</v>
      </c>
      <c r="AR4" t="str">
        <f t="shared" si="20"/>
        <v>11</v>
      </c>
      <c r="AT4">
        <v>0</v>
      </c>
      <c r="AU4">
        <f t="shared" si="21"/>
        <v>0</v>
      </c>
      <c r="AV4" t="str">
        <f t="shared" si="22"/>
        <v>01</v>
      </c>
      <c r="AX4">
        <v>2006</v>
      </c>
      <c r="AY4">
        <f t="shared" si="23"/>
        <v>1</v>
      </c>
      <c r="AZ4" t="str">
        <f t="shared" si="24"/>
        <v>11</v>
      </c>
      <c r="BB4">
        <v>0</v>
      </c>
      <c r="BC4">
        <f t="shared" si="25"/>
        <v>0</v>
      </c>
      <c r="BD4" t="str">
        <f t="shared" si="26"/>
        <v>01</v>
      </c>
      <c r="BF4">
        <v>98031</v>
      </c>
      <c r="BH4" t="s">
        <v>29</v>
      </c>
      <c r="BI4">
        <v>-122166</v>
      </c>
      <c r="BK4">
        <v>2653</v>
      </c>
      <c r="BL4">
        <f t="shared" si="27"/>
        <v>1</v>
      </c>
      <c r="BM4" t="str">
        <f t="shared" si="28"/>
        <v>11</v>
      </c>
      <c r="BO4">
        <v>4927</v>
      </c>
      <c r="BP4">
        <f t="shared" si="29"/>
        <v>0</v>
      </c>
      <c r="BQ4" t="str">
        <f t="shared" si="30"/>
        <v>01</v>
      </c>
      <c r="BS4">
        <f t="shared" si="0"/>
        <v>365000</v>
      </c>
      <c r="BT4" t="b">
        <f t="shared" si="1"/>
        <v>1</v>
      </c>
      <c r="BU4">
        <v>1</v>
      </c>
    </row>
    <row r="5" spans="1:73">
      <c r="A5">
        <v>1722059235</v>
      </c>
      <c r="B5" t="s">
        <v>30</v>
      </c>
      <c r="C5">
        <v>1</v>
      </c>
      <c r="D5">
        <v>304900</v>
      </c>
      <c r="F5">
        <v>4</v>
      </c>
      <c r="G5">
        <f>IF(F5&gt;F$277,1,0)</f>
        <v>1</v>
      </c>
      <c r="H5" t="str">
        <f t="shared" si="2"/>
        <v>11</v>
      </c>
      <c r="J5" t="s">
        <v>31</v>
      </c>
      <c r="K5">
        <f t="shared" si="3"/>
        <v>1</v>
      </c>
      <c r="L5" t="str">
        <f t="shared" si="4"/>
        <v>11</v>
      </c>
      <c r="N5">
        <v>2600</v>
      </c>
      <c r="O5">
        <f t="shared" si="5"/>
        <v>1</v>
      </c>
      <c r="P5" t="str">
        <f t="shared" si="6"/>
        <v>11</v>
      </c>
      <c r="R5">
        <v>11325</v>
      </c>
      <c r="S5">
        <f t="shared" si="7"/>
        <v>0</v>
      </c>
      <c r="T5" t="str">
        <f t="shared" si="8"/>
        <v>01</v>
      </c>
      <c r="V5">
        <v>1</v>
      </c>
      <c r="W5">
        <f t="shared" si="9"/>
        <v>0</v>
      </c>
      <c r="X5" t="str">
        <f t="shared" si="10"/>
        <v>01</v>
      </c>
      <c r="Z5">
        <v>0</v>
      </c>
      <c r="AA5">
        <f t="shared" si="11"/>
        <v>0</v>
      </c>
      <c r="AB5" t="str">
        <f t="shared" si="12"/>
        <v>01</v>
      </c>
      <c r="AD5">
        <v>0</v>
      </c>
      <c r="AE5">
        <f t="shared" si="13"/>
        <v>0</v>
      </c>
      <c r="AF5" t="str">
        <f t="shared" si="14"/>
        <v>01</v>
      </c>
      <c r="AH5">
        <v>4</v>
      </c>
      <c r="AI5">
        <f t="shared" si="15"/>
        <v>1</v>
      </c>
      <c r="AJ5" t="str">
        <f t="shared" si="16"/>
        <v>11</v>
      </c>
      <c r="AL5">
        <v>7</v>
      </c>
      <c r="AM5">
        <f t="shared" si="17"/>
        <v>0</v>
      </c>
      <c r="AN5" t="str">
        <f t="shared" si="18"/>
        <v>01</v>
      </c>
      <c r="AP5">
        <v>1610</v>
      </c>
      <c r="AQ5">
        <f t="shared" si="19"/>
        <v>0</v>
      </c>
      <c r="AR5" t="str">
        <f t="shared" si="20"/>
        <v>01</v>
      </c>
      <c r="AT5">
        <v>990</v>
      </c>
      <c r="AU5">
        <f t="shared" si="21"/>
        <v>1</v>
      </c>
      <c r="AV5" t="str">
        <f t="shared" si="22"/>
        <v>11</v>
      </c>
      <c r="AX5">
        <v>1969</v>
      </c>
      <c r="AY5">
        <f t="shared" si="23"/>
        <v>0</v>
      </c>
      <c r="AZ5" t="str">
        <f t="shared" si="24"/>
        <v>01</v>
      </c>
      <c r="BB5">
        <v>0</v>
      </c>
      <c r="BC5">
        <f t="shared" si="25"/>
        <v>0</v>
      </c>
      <c r="BD5" t="str">
        <f t="shared" si="26"/>
        <v>01</v>
      </c>
      <c r="BF5">
        <v>98031</v>
      </c>
      <c r="BH5" t="s">
        <v>32</v>
      </c>
      <c r="BI5">
        <v>-122206</v>
      </c>
      <c r="BK5">
        <v>1720</v>
      </c>
      <c r="BL5">
        <f t="shared" si="27"/>
        <v>0</v>
      </c>
      <c r="BM5" t="str">
        <f t="shared" si="28"/>
        <v>01</v>
      </c>
      <c r="BO5">
        <v>11088</v>
      </c>
      <c r="BP5">
        <f t="shared" si="29"/>
        <v>1</v>
      </c>
      <c r="BQ5" t="str">
        <f t="shared" si="30"/>
        <v>11</v>
      </c>
      <c r="BS5">
        <f t="shared" si="0"/>
        <v>304900</v>
      </c>
      <c r="BT5" t="b">
        <f t="shared" si="1"/>
        <v>1</v>
      </c>
      <c r="BU5">
        <v>1</v>
      </c>
    </row>
    <row r="6" spans="1:73">
      <c r="A6">
        <v>6700400140</v>
      </c>
      <c r="B6" t="s">
        <v>33</v>
      </c>
      <c r="C6">
        <v>0</v>
      </c>
      <c r="D6">
        <v>268000</v>
      </c>
      <c r="F6">
        <v>3</v>
      </c>
      <c r="G6">
        <f>IF(F6&gt;F$277,1,0)</f>
        <v>0</v>
      </c>
      <c r="H6" t="str">
        <f t="shared" si="2"/>
        <v>00</v>
      </c>
      <c r="J6" t="s">
        <v>26</v>
      </c>
      <c r="K6">
        <f t="shared" si="3"/>
        <v>1</v>
      </c>
      <c r="L6" t="str">
        <f t="shared" si="4"/>
        <v>10</v>
      </c>
      <c r="N6">
        <v>1550</v>
      </c>
      <c r="O6">
        <f t="shared" si="5"/>
        <v>0</v>
      </c>
      <c r="P6" t="str">
        <f t="shared" si="6"/>
        <v>00</v>
      </c>
      <c r="R6">
        <v>8134</v>
      </c>
      <c r="S6">
        <f t="shared" si="7"/>
        <v>0</v>
      </c>
      <c r="T6" t="str">
        <f t="shared" si="8"/>
        <v>00</v>
      </c>
      <c r="V6">
        <v>2</v>
      </c>
      <c r="W6">
        <f t="shared" si="9"/>
        <v>1</v>
      </c>
      <c r="X6" t="str">
        <f t="shared" si="10"/>
        <v>10</v>
      </c>
      <c r="Z6">
        <v>0</v>
      </c>
      <c r="AA6">
        <f t="shared" si="11"/>
        <v>0</v>
      </c>
      <c r="AB6" t="str">
        <f t="shared" si="12"/>
        <v>00</v>
      </c>
      <c r="AD6">
        <v>0</v>
      </c>
      <c r="AE6">
        <f t="shared" si="13"/>
        <v>0</v>
      </c>
      <c r="AF6" t="str">
        <f t="shared" si="14"/>
        <v>00</v>
      </c>
      <c r="AH6">
        <v>3</v>
      </c>
      <c r="AI6">
        <f t="shared" si="15"/>
        <v>0</v>
      </c>
      <c r="AJ6" t="str">
        <f t="shared" si="16"/>
        <v>00</v>
      </c>
      <c r="AL6">
        <v>7</v>
      </c>
      <c r="AM6">
        <f t="shared" si="17"/>
        <v>0</v>
      </c>
      <c r="AN6" t="str">
        <f t="shared" si="18"/>
        <v>00</v>
      </c>
      <c r="AP6">
        <v>1550</v>
      </c>
      <c r="AQ6">
        <f t="shared" si="19"/>
        <v>0</v>
      </c>
      <c r="AR6" t="str">
        <f t="shared" si="20"/>
        <v>00</v>
      </c>
      <c r="AT6">
        <v>0</v>
      </c>
      <c r="AU6">
        <f t="shared" si="21"/>
        <v>0</v>
      </c>
      <c r="AV6" t="str">
        <f t="shared" si="22"/>
        <v>00</v>
      </c>
      <c r="AX6">
        <v>1991</v>
      </c>
      <c r="AY6">
        <f t="shared" si="23"/>
        <v>1</v>
      </c>
      <c r="AZ6" t="str">
        <f t="shared" si="24"/>
        <v>10</v>
      </c>
      <c r="BB6">
        <v>0</v>
      </c>
      <c r="BC6">
        <f t="shared" si="25"/>
        <v>0</v>
      </c>
      <c r="BD6" t="str">
        <f t="shared" si="26"/>
        <v>00</v>
      </c>
      <c r="BF6">
        <v>98031</v>
      </c>
      <c r="BH6">
        <v>47404</v>
      </c>
      <c r="BI6">
        <v>-122191</v>
      </c>
      <c r="BK6">
        <v>1550</v>
      </c>
      <c r="BL6">
        <f t="shared" si="27"/>
        <v>0</v>
      </c>
      <c r="BM6" t="str">
        <f t="shared" si="28"/>
        <v>00</v>
      </c>
      <c r="BO6">
        <v>8134</v>
      </c>
      <c r="BP6">
        <f t="shared" si="29"/>
        <v>0</v>
      </c>
      <c r="BQ6" t="str">
        <f t="shared" si="30"/>
        <v>00</v>
      </c>
      <c r="BS6">
        <f t="shared" si="0"/>
        <v>268000</v>
      </c>
      <c r="BT6" t="b">
        <f t="shared" si="1"/>
        <v>0</v>
      </c>
      <c r="BU6">
        <v>0</v>
      </c>
    </row>
    <row r="7" spans="1:73">
      <c r="A7">
        <v>8944290160</v>
      </c>
      <c r="B7" t="s">
        <v>34</v>
      </c>
      <c r="C7">
        <v>0</v>
      </c>
      <c r="D7">
        <v>230000</v>
      </c>
      <c r="F7">
        <v>3</v>
      </c>
      <c r="G7">
        <f>IF(F7&gt;F$277,1,0)</f>
        <v>0</v>
      </c>
      <c r="H7" t="str">
        <f t="shared" si="2"/>
        <v>00</v>
      </c>
      <c r="J7">
        <v>2</v>
      </c>
      <c r="K7">
        <f t="shared" si="3"/>
        <v>1</v>
      </c>
      <c r="L7" t="str">
        <f t="shared" si="4"/>
        <v>10</v>
      </c>
      <c r="N7">
        <v>1510</v>
      </c>
      <c r="O7">
        <f t="shared" si="5"/>
        <v>0</v>
      </c>
      <c r="P7" t="str">
        <f t="shared" si="6"/>
        <v>00</v>
      </c>
      <c r="R7">
        <v>3413</v>
      </c>
      <c r="S7">
        <f t="shared" si="7"/>
        <v>0</v>
      </c>
      <c r="T7" t="str">
        <f t="shared" si="8"/>
        <v>00</v>
      </c>
      <c r="V7">
        <v>2</v>
      </c>
      <c r="W7">
        <f t="shared" si="9"/>
        <v>1</v>
      </c>
      <c r="X7" t="str">
        <f t="shared" si="10"/>
        <v>10</v>
      </c>
      <c r="Z7">
        <v>0</v>
      </c>
      <c r="AA7">
        <f t="shared" si="11"/>
        <v>0</v>
      </c>
      <c r="AB7" t="str">
        <f t="shared" si="12"/>
        <v>00</v>
      </c>
      <c r="AD7">
        <v>0</v>
      </c>
      <c r="AE7">
        <f t="shared" si="13"/>
        <v>0</v>
      </c>
      <c r="AF7" t="str">
        <f t="shared" si="14"/>
        <v>00</v>
      </c>
      <c r="AH7">
        <v>3</v>
      </c>
      <c r="AI7">
        <f t="shared" si="15"/>
        <v>0</v>
      </c>
      <c r="AJ7" t="str">
        <f t="shared" si="16"/>
        <v>00</v>
      </c>
      <c r="AL7">
        <v>7</v>
      </c>
      <c r="AM7">
        <f t="shared" si="17"/>
        <v>0</v>
      </c>
      <c r="AN7" t="str">
        <f t="shared" si="18"/>
        <v>00</v>
      </c>
      <c r="AP7">
        <v>1510</v>
      </c>
      <c r="AQ7">
        <f t="shared" si="19"/>
        <v>0</v>
      </c>
      <c r="AR7" t="str">
        <f t="shared" si="20"/>
        <v>00</v>
      </c>
      <c r="AT7">
        <v>0</v>
      </c>
      <c r="AU7">
        <f t="shared" si="21"/>
        <v>0</v>
      </c>
      <c r="AV7" t="str">
        <f t="shared" si="22"/>
        <v>00</v>
      </c>
      <c r="AX7">
        <v>1985</v>
      </c>
      <c r="AY7">
        <f t="shared" si="23"/>
        <v>1</v>
      </c>
      <c r="AZ7" t="str">
        <f t="shared" si="24"/>
        <v>10</v>
      </c>
      <c r="BB7">
        <v>0</v>
      </c>
      <c r="BC7">
        <f t="shared" si="25"/>
        <v>0</v>
      </c>
      <c r="BD7" t="str">
        <f t="shared" si="26"/>
        <v>00</v>
      </c>
      <c r="BF7">
        <v>98031</v>
      </c>
      <c r="BH7" t="s">
        <v>35</v>
      </c>
      <c r="BI7">
        <v>-122167</v>
      </c>
      <c r="BK7">
        <v>1570</v>
      </c>
      <c r="BL7">
        <f t="shared" si="27"/>
        <v>0</v>
      </c>
      <c r="BM7" t="str">
        <f t="shared" si="28"/>
        <v>00</v>
      </c>
      <c r="BO7">
        <v>3777</v>
      </c>
      <c r="BP7">
        <f t="shared" si="29"/>
        <v>0</v>
      </c>
      <c r="BQ7" t="str">
        <f t="shared" si="30"/>
        <v>00</v>
      </c>
      <c r="BS7">
        <f t="shared" si="0"/>
        <v>230000</v>
      </c>
      <c r="BT7" t="b">
        <f t="shared" si="1"/>
        <v>0</v>
      </c>
      <c r="BU7">
        <v>0</v>
      </c>
    </row>
    <row r="8" spans="1:73">
      <c r="A8">
        <v>7800800160</v>
      </c>
      <c r="B8" t="s">
        <v>36</v>
      </c>
      <c r="C8">
        <v>1</v>
      </c>
      <c r="D8">
        <v>375000</v>
      </c>
      <c r="F8">
        <v>3</v>
      </c>
      <c r="G8">
        <f>IF(F8&gt;F$277,1,0)</f>
        <v>0</v>
      </c>
      <c r="H8" t="str">
        <f t="shared" si="2"/>
        <v>01</v>
      </c>
      <c r="J8" t="s">
        <v>37</v>
      </c>
      <c r="K8">
        <f t="shared" si="3"/>
        <v>1</v>
      </c>
      <c r="L8" t="str">
        <f t="shared" si="4"/>
        <v>11</v>
      </c>
      <c r="N8">
        <v>2120</v>
      </c>
      <c r="O8">
        <f t="shared" si="5"/>
        <v>1</v>
      </c>
      <c r="P8" t="str">
        <f t="shared" si="6"/>
        <v>11</v>
      </c>
      <c r="R8">
        <v>18500</v>
      </c>
      <c r="S8">
        <f t="shared" si="7"/>
        <v>1</v>
      </c>
      <c r="T8" t="str">
        <f t="shared" si="8"/>
        <v>11</v>
      </c>
      <c r="V8">
        <v>2</v>
      </c>
      <c r="W8">
        <f t="shared" si="9"/>
        <v>1</v>
      </c>
      <c r="X8" t="str">
        <f t="shared" si="10"/>
        <v>11</v>
      </c>
      <c r="Z8">
        <v>0</v>
      </c>
      <c r="AA8">
        <f t="shared" si="11"/>
        <v>0</v>
      </c>
      <c r="AB8" t="str">
        <f t="shared" si="12"/>
        <v>01</v>
      </c>
      <c r="AD8">
        <v>0</v>
      </c>
      <c r="AE8">
        <f t="shared" si="13"/>
        <v>0</v>
      </c>
      <c r="AF8" t="str">
        <f t="shared" si="14"/>
        <v>01</v>
      </c>
      <c r="AH8">
        <v>4</v>
      </c>
      <c r="AI8">
        <f t="shared" si="15"/>
        <v>1</v>
      </c>
      <c r="AJ8" t="str">
        <f t="shared" si="16"/>
        <v>11</v>
      </c>
      <c r="AL8">
        <v>8</v>
      </c>
      <c r="AM8">
        <f t="shared" si="17"/>
        <v>1</v>
      </c>
      <c r="AN8" t="str">
        <f t="shared" si="18"/>
        <v>11</v>
      </c>
      <c r="AP8">
        <v>2120</v>
      </c>
      <c r="AQ8">
        <f t="shared" si="19"/>
        <v>1</v>
      </c>
      <c r="AR8" t="str">
        <f t="shared" si="20"/>
        <v>11</v>
      </c>
      <c r="AT8">
        <v>0</v>
      </c>
      <c r="AU8">
        <f t="shared" si="21"/>
        <v>0</v>
      </c>
      <c r="AV8" t="str">
        <f t="shared" si="22"/>
        <v>01</v>
      </c>
      <c r="AX8">
        <v>1983</v>
      </c>
      <c r="AY8">
        <f t="shared" si="23"/>
        <v>1</v>
      </c>
      <c r="AZ8" t="str">
        <f t="shared" si="24"/>
        <v>11</v>
      </c>
      <c r="BB8">
        <v>0</v>
      </c>
      <c r="BC8">
        <f t="shared" si="25"/>
        <v>0</v>
      </c>
      <c r="BD8" t="str">
        <f t="shared" si="26"/>
        <v>01</v>
      </c>
      <c r="BF8">
        <v>98031</v>
      </c>
      <c r="BH8" t="s">
        <v>38</v>
      </c>
      <c r="BI8">
        <v>-122169</v>
      </c>
      <c r="BK8">
        <v>2120</v>
      </c>
      <c r="BL8">
        <f t="shared" si="27"/>
        <v>1</v>
      </c>
      <c r="BM8" t="str">
        <f t="shared" si="28"/>
        <v>11</v>
      </c>
      <c r="BO8">
        <v>14479</v>
      </c>
      <c r="BP8">
        <f t="shared" si="29"/>
        <v>1</v>
      </c>
      <c r="BQ8" t="str">
        <f t="shared" si="30"/>
        <v>11</v>
      </c>
      <c r="BS8">
        <f t="shared" si="0"/>
        <v>375000</v>
      </c>
      <c r="BT8" t="b">
        <f t="shared" si="1"/>
        <v>1</v>
      </c>
      <c r="BU8">
        <v>1</v>
      </c>
    </row>
    <row r="9" spans="1:73">
      <c r="A9">
        <v>5419800510</v>
      </c>
      <c r="B9" t="s">
        <v>39</v>
      </c>
      <c r="C9">
        <v>0</v>
      </c>
      <c r="D9">
        <v>268500</v>
      </c>
      <c r="F9">
        <v>4</v>
      </c>
      <c r="G9">
        <f>IF(F9&gt;F$277,1,0)</f>
        <v>1</v>
      </c>
      <c r="H9" t="str">
        <f t="shared" si="2"/>
        <v>10</v>
      </c>
      <c r="J9" t="s">
        <v>31</v>
      </c>
      <c r="K9">
        <f t="shared" si="3"/>
        <v>1</v>
      </c>
      <c r="L9" t="str">
        <f t="shared" si="4"/>
        <v>10</v>
      </c>
      <c r="N9">
        <v>1420</v>
      </c>
      <c r="O9">
        <f t="shared" si="5"/>
        <v>0</v>
      </c>
      <c r="P9" t="str">
        <f t="shared" si="6"/>
        <v>00</v>
      </c>
      <c r="R9">
        <v>7500</v>
      </c>
      <c r="S9">
        <f t="shared" si="7"/>
        <v>0</v>
      </c>
      <c r="T9" t="str">
        <f t="shared" si="8"/>
        <v>00</v>
      </c>
      <c r="V9">
        <v>1</v>
      </c>
      <c r="W9">
        <f t="shared" si="9"/>
        <v>0</v>
      </c>
      <c r="X9" t="str">
        <f t="shared" si="10"/>
        <v>00</v>
      </c>
      <c r="Z9">
        <v>0</v>
      </c>
      <c r="AA9">
        <f t="shared" si="11"/>
        <v>0</v>
      </c>
      <c r="AB9" t="str">
        <f t="shared" si="12"/>
        <v>00</v>
      </c>
      <c r="AD9">
        <v>0</v>
      </c>
      <c r="AE9">
        <f t="shared" si="13"/>
        <v>0</v>
      </c>
      <c r="AF9" t="str">
        <f t="shared" si="14"/>
        <v>00</v>
      </c>
      <c r="AH9">
        <v>4</v>
      </c>
      <c r="AI9">
        <f t="shared" si="15"/>
        <v>1</v>
      </c>
      <c r="AJ9" t="str">
        <f t="shared" si="16"/>
        <v>10</v>
      </c>
      <c r="AL9">
        <v>7</v>
      </c>
      <c r="AM9">
        <f t="shared" si="17"/>
        <v>0</v>
      </c>
      <c r="AN9" t="str">
        <f t="shared" si="18"/>
        <v>00</v>
      </c>
      <c r="AP9">
        <v>1080</v>
      </c>
      <c r="AQ9">
        <f t="shared" si="19"/>
        <v>0</v>
      </c>
      <c r="AR9" t="str">
        <f t="shared" si="20"/>
        <v>00</v>
      </c>
      <c r="AT9">
        <v>340</v>
      </c>
      <c r="AU9">
        <f t="shared" si="21"/>
        <v>1</v>
      </c>
      <c r="AV9" t="str">
        <f t="shared" si="22"/>
        <v>10</v>
      </c>
      <c r="AX9">
        <v>1981</v>
      </c>
      <c r="AY9">
        <f t="shared" si="23"/>
        <v>0</v>
      </c>
      <c r="AZ9" t="str">
        <f t="shared" si="24"/>
        <v>00</v>
      </c>
      <c r="BB9">
        <v>0</v>
      </c>
      <c r="BC9">
        <f t="shared" si="25"/>
        <v>0</v>
      </c>
      <c r="BD9" t="str">
        <f t="shared" si="26"/>
        <v>00</v>
      </c>
      <c r="BF9">
        <v>98031</v>
      </c>
      <c r="BH9" t="s">
        <v>40</v>
      </c>
      <c r="BI9">
        <v>-122176</v>
      </c>
      <c r="BK9">
        <v>1500</v>
      </c>
      <c r="BL9">
        <f t="shared" si="27"/>
        <v>0</v>
      </c>
      <c r="BM9" t="str">
        <f t="shared" si="28"/>
        <v>00</v>
      </c>
      <c r="BO9">
        <v>7260</v>
      </c>
      <c r="BP9">
        <f t="shared" si="29"/>
        <v>0</v>
      </c>
      <c r="BQ9" t="str">
        <f t="shared" si="30"/>
        <v>00</v>
      </c>
      <c r="BS9">
        <f t="shared" si="0"/>
        <v>268500</v>
      </c>
      <c r="BT9" t="b">
        <f t="shared" si="1"/>
        <v>0</v>
      </c>
      <c r="BU9">
        <v>0</v>
      </c>
    </row>
    <row r="10" spans="1:73">
      <c r="A10">
        <v>5115000160</v>
      </c>
      <c r="B10" t="s">
        <v>41</v>
      </c>
      <c r="C10">
        <v>0</v>
      </c>
      <c r="D10">
        <v>242000</v>
      </c>
      <c r="F10">
        <v>3</v>
      </c>
      <c r="G10">
        <f>IF(F10&gt;F$277,1,0)</f>
        <v>0</v>
      </c>
      <c r="H10" t="str">
        <f t="shared" si="2"/>
        <v>00</v>
      </c>
      <c r="J10" t="s">
        <v>31</v>
      </c>
      <c r="K10">
        <f t="shared" si="3"/>
        <v>1</v>
      </c>
      <c r="L10" t="str">
        <f t="shared" si="4"/>
        <v>10</v>
      </c>
      <c r="N10">
        <v>1280</v>
      </c>
      <c r="O10">
        <f t="shared" si="5"/>
        <v>0</v>
      </c>
      <c r="P10" t="str">
        <f t="shared" si="6"/>
        <v>00</v>
      </c>
      <c r="R10">
        <v>7524</v>
      </c>
      <c r="S10">
        <f t="shared" si="7"/>
        <v>0</v>
      </c>
      <c r="T10" t="str">
        <f t="shared" si="8"/>
        <v>00</v>
      </c>
      <c r="V10" t="s">
        <v>42</v>
      </c>
      <c r="W10">
        <f t="shared" si="9"/>
        <v>1</v>
      </c>
      <c r="X10" t="str">
        <f t="shared" si="10"/>
        <v>10</v>
      </c>
      <c r="Z10">
        <v>0</v>
      </c>
      <c r="AA10">
        <f t="shared" si="11"/>
        <v>0</v>
      </c>
      <c r="AB10" t="str">
        <f t="shared" si="12"/>
        <v>00</v>
      </c>
      <c r="AD10">
        <v>0</v>
      </c>
      <c r="AE10">
        <f t="shared" si="13"/>
        <v>0</v>
      </c>
      <c r="AF10" t="str">
        <f t="shared" si="14"/>
        <v>00</v>
      </c>
      <c r="AH10">
        <v>4</v>
      </c>
      <c r="AI10">
        <f t="shared" si="15"/>
        <v>1</v>
      </c>
      <c r="AJ10" t="str">
        <f t="shared" si="16"/>
        <v>10</v>
      </c>
      <c r="AL10">
        <v>7</v>
      </c>
      <c r="AM10">
        <f t="shared" si="17"/>
        <v>0</v>
      </c>
      <c r="AN10" t="str">
        <f t="shared" si="18"/>
        <v>00</v>
      </c>
      <c r="AP10">
        <v>1280</v>
      </c>
      <c r="AQ10">
        <f t="shared" si="19"/>
        <v>0</v>
      </c>
      <c r="AR10" t="str">
        <f t="shared" si="20"/>
        <v>00</v>
      </c>
      <c r="AT10">
        <v>0</v>
      </c>
      <c r="AU10">
        <f t="shared" si="21"/>
        <v>0</v>
      </c>
      <c r="AV10" t="str">
        <f t="shared" si="22"/>
        <v>00</v>
      </c>
      <c r="AX10">
        <v>1988</v>
      </c>
      <c r="AY10">
        <f t="shared" si="23"/>
        <v>1</v>
      </c>
      <c r="AZ10" t="str">
        <f t="shared" si="24"/>
        <v>10</v>
      </c>
      <c r="BB10">
        <v>0</v>
      </c>
      <c r="BC10">
        <f t="shared" si="25"/>
        <v>0</v>
      </c>
      <c r="BD10" t="str">
        <f t="shared" si="26"/>
        <v>00</v>
      </c>
      <c r="BF10">
        <v>98031</v>
      </c>
      <c r="BH10" t="s">
        <v>43</v>
      </c>
      <c r="BI10">
        <v>-122188</v>
      </c>
      <c r="BK10">
        <v>1500</v>
      </c>
      <c r="BL10">
        <f t="shared" si="27"/>
        <v>0</v>
      </c>
      <c r="BM10" t="str">
        <f t="shared" si="28"/>
        <v>00</v>
      </c>
      <c r="BO10">
        <v>7777</v>
      </c>
      <c r="BP10">
        <f t="shared" si="29"/>
        <v>0</v>
      </c>
      <c r="BQ10" t="str">
        <f t="shared" si="30"/>
        <v>00</v>
      </c>
      <c r="BS10">
        <f t="shared" si="0"/>
        <v>242000</v>
      </c>
      <c r="BT10" t="b">
        <f t="shared" si="1"/>
        <v>0</v>
      </c>
      <c r="BU10">
        <v>0</v>
      </c>
    </row>
    <row r="11" spans="1:73">
      <c r="A11">
        <v>8078570390</v>
      </c>
      <c r="B11" t="s">
        <v>44</v>
      </c>
      <c r="C11">
        <v>0</v>
      </c>
      <c r="D11">
        <v>260000</v>
      </c>
      <c r="F11">
        <v>3</v>
      </c>
      <c r="G11">
        <f>IF(F11&gt;F$277,1,0)</f>
        <v>0</v>
      </c>
      <c r="H11" t="str">
        <f t="shared" si="2"/>
        <v>00</v>
      </c>
      <c r="J11" t="s">
        <v>26</v>
      </c>
      <c r="K11">
        <f t="shared" si="3"/>
        <v>1</v>
      </c>
      <c r="L11" t="str">
        <f t="shared" si="4"/>
        <v>10</v>
      </c>
      <c r="N11">
        <v>1920</v>
      </c>
      <c r="O11">
        <f t="shared" si="5"/>
        <v>0</v>
      </c>
      <c r="P11" t="str">
        <f t="shared" si="6"/>
        <v>00</v>
      </c>
      <c r="R11">
        <v>7415</v>
      </c>
      <c r="S11">
        <f t="shared" si="7"/>
        <v>0</v>
      </c>
      <c r="T11" t="str">
        <f t="shared" si="8"/>
        <v>00</v>
      </c>
      <c r="V11">
        <v>2</v>
      </c>
      <c r="W11">
        <f t="shared" si="9"/>
        <v>1</v>
      </c>
      <c r="X11" t="str">
        <f t="shared" si="10"/>
        <v>10</v>
      </c>
      <c r="Z11">
        <v>0</v>
      </c>
      <c r="AA11">
        <f t="shared" si="11"/>
        <v>0</v>
      </c>
      <c r="AB11" t="str">
        <f t="shared" si="12"/>
        <v>00</v>
      </c>
      <c r="AD11">
        <v>0</v>
      </c>
      <c r="AE11">
        <f t="shared" si="13"/>
        <v>0</v>
      </c>
      <c r="AF11" t="str">
        <f t="shared" si="14"/>
        <v>00</v>
      </c>
      <c r="AH11">
        <v>3</v>
      </c>
      <c r="AI11">
        <f t="shared" si="15"/>
        <v>0</v>
      </c>
      <c r="AJ11" t="str">
        <f t="shared" si="16"/>
        <v>00</v>
      </c>
      <c r="AL11">
        <v>7</v>
      </c>
      <c r="AM11">
        <f t="shared" si="17"/>
        <v>0</v>
      </c>
      <c r="AN11" t="str">
        <f t="shared" si="18"/>
        <v>00</v>
      </c>
      <c r="AP11">
        <v>1920</v>
      </c>
      <c r="AQ11">
        <f t="shared" si="19"/>
        <v>1</v>
      </c>
      <c r="AR11" t="str">
        <f t="shared" si="20"/>
        <v>10</v>
      </c>
      <c r="AT11">
        <v>0</v>
      </c>
      <c r="AU11">
        <f t="shared" si="21"/>
        <v>0</v>
      </c>
      <c r="AV11" t="str">
        <f t="shared" si="22"/>
        <v>00</v>
      </c>
      <c r="AX11">
        <v>1989</v>
      </c>
      <c r="AY11">
        <f t="shared" si="23"/>
        <v>1</v>
      </c>
      <c r="AZ11" t="str">
        <f t="shared" si="24"/>
        <v>10</v>
      </c>
      <c r="BB11">
        <v>0</v>
      </c>
      <c r="BC11">
        <f t="shared" si="25"/>
        <v>0</v>
      </c>
      <c r="BD11" t="str">
        <f t="shared" si="26"/>
        <v>00</v>
      </c>
      <c r="BF11">
        <v>98031</v>
      </c>
      <c r="BH11" t="s">
        <v>45</v>
      </c>
      <c r="BI11">
        <v>-122171</v>
      </c>
      <c r="BK11">
        <v>1930</v>
      </c>
      <c r="BL11">
        <f t="shared" si="27"/>
        <v>1</v>
      </c>
      <c r="BM11" t="str">
        <f t="shared" si="28"/>
        <v>10</v>
      </c>
      <c r="BO11">
        <v>7536</v>
      </c>
      <c r="BP11">
        <f t="shared" si="29"/>
        <v>0</v>
      </c>
      <c r="BQ11" t="str">
        <f t="shared" si="30"/>
        <v>00</v>
      </c>
      <c r="BS11">
        <f t="shared" si="0"/>
        <v>260000</v>
      </c>
      <c r="BT11" t="b">
        <f t="shared" si="1"/>
        <v>0</v>
      </c>
      <c r="BU11">
        <v>0</v>
      </c>
    </row>
    <row r="12" spans="1:73">
      <c r="A12">
        <v>3216900060</v>
      </c>
      <c r="B12" t="s">
        <v>46</v>
      </c>
      <c r="C12">
        <v>1</v>
      </c>
      <c r="D12">
        <v>390000</v>
      </c>
      <c r="F12">
        <v>4</v>
      </c>
      <c r="G12">
        <f>IF(F12&gt;F$277,1,0)</f>
        <v>1</v>
      </c>
      <c r="H12" t="str">
        <f t="shared" si="2"/>
        <v>11</v>
      </c>
      <c r="J12" t="s">
        <v>26</v>
      </c>
      <c r="K12">
        <f t="shared" si="3"/>
        <v>1</v>
      </c>
      <c r="L12" t="str">
        <f t="shared" si="4"/>
        <v>11</v>
      </c>
      <c r="N12">
        <v>2340</v>
      </c>
      <c r="O12">
        <f t="shared" si="5"/>
        <v>1</v>
      </c>
      <c r="P12" t="str">
        <f t="shared" si="6"/>
        <v>11</v>
      </c>
      <c r="R12">
        <v>8548</v>
      </c>
      <c r="S12">
        <f t="shared" si="7"/>
        <v>0</v>
      </c>
      <c r="T12" t="str">
        <f t="shared" si="8"/>
        <v>01</v>
      </c>
      <c r="V12">
        <v>2</v>
      </c>
      <c r="W12">
        <f t="shared" si="9"/>
        <v>1</v>
      </c>
      <c r="X12" t="str">
        <f t="shared" si="10"/>
        <v>11</v>
      </c>
      <c r="Z12">
        <v>0</v>
      </c>
      <c r="AA12">
        <f t="shared" si="11"/>
        <v>0</v>
      </c>
      <c r="AB12" t="str">
        <f t="shared" si="12"/>
        <v>01</v>
      </c>
      <c r="AD12">
        <v>0</v>
      </c>
      <c r="AE12">
        <f t="shared" si="13"/>
        <v>0</v>
      </c>
      <c r="AF12" t="str">
        <f t="shared" si="14"/>
        <v>01</v>
      </c>
      <c r="AH12">
        <v>3</v>
      </c>
      <c r="AI12">
        <f t="shared" si="15"/>
        <v>0</v>
      </c>
      <c r="AJ12" t="str">
        <f t="shared" si="16"/>
        <v>01</v>
      </c>
      <c r="AL12">
        <v>8</v>
      </c>
      <c r="AM12">
        <f t="shared" si="17"/>
        <v>1</v>
      </c>
      <c r="AN12" t="str">
        <f t="shared" si="18"/>
        <v>11</v>
      </c>
      <c r="AP12">
        <v>2340</v>
      </c>
      <c r="AQ12">
        <f t="shared" si="19"/>
        <v>1</v>
      </c>
      <c r="AR12" t="str">
        <f t="shared" si="20"/>
        <v>11</v>
      </c>
      <c r="AT12">
        <v>0</v>
      </c>
      <c r="AU12">
        <f t="shared" si="21"/>
        <v>0</v>
      </c>
      <c r="AV12" t="str">
        <f t="shared" si="22"/>
        <v>01</v>
      </c>
      <c r="AX12">
        <v>1993</v>
      </c>
      <c r="AY12">
        <f t="shared" si="23"/>
        <v>1</v>
      </c>
      <c r="AZ12" t="str">
        <f t="shared" si="24"/>
        <v>11</v>
      </c>
      <c r="BB12">
        <v>0</v>
      </c>
      <c r="BC12">
        <f t="shared" si="25"/>
        <v>0</v>
      </c>
      <c r="BD12" t="str">
        <f t="shared" si="26"/>
        <v>01</v>
      </c>
      <c r="BF12">
        <v>98031</v>
      </c>
      <c r="BH12" t="s">
        <v>47</v>
      </c>
      <c r="BI12">
        <v>-122183</v>
      </c>
      <c r="BK12">
        <v>1970</v>
      </c>
      <c r="BL12">
        <f t="shared" si="27"/>
        <v>1</v>
      </c>
      <c r="BM12" t="str">
        <f t="shared" si="28"/>
        <v>11</v>
      </c>
      <c r="BO12">
        <v>6818</v>
      </c>
      <c r="BP12">
        <f t="shared" si="29"/>
        <v>0</v>
      </c>
      <c r="BQ12" t="str">
        <f t="shared" si="30"/>
        <v>01</v>
      </c>
      <c r="BS12">
        <f t="shared" si="0"/>
        <v>390000</v>
      </c>
      <c r="BT12" t="b">
        <f t="shared" si="1"/>
        <v>1</v>
      </c>
      <c r="BU12">
        <v>1</v>
      </c>
    </row>
    <row r="13" spans="1:73">
      <c r="A13">
        <v>6799300270</v>
      </c>
      <c r="B13" t="s">
        <v>48</v>
      </c>
      <c r="C13">
        <v>1</v>
      </c>
      <c r="D13">
        <v>310950</v>
      </c>
      <c r="F13">
        <v>4</v>
      </c>
      <c r="G13">
        <f>IF(F13&gt;F$277,1,0)</f>
        <v>1</v>
      </c>
      <c r="H13" t="str">
        <f t="shared" si="2"/>
        <v>11</v>
      </c>
      <c r="J13" t="s">
        <v>26</v>
      </c>
      <c r="K13">
        <f t="shared" si="3"/>
        <v>1</v>
      </c>
      <c r="L13" t="str">
        <f t="shared" si="4"/>
        <v>11</v>
      </c>
      <c r="N13">
        <v>2030</v>
      </c>
      <c r="O13">
        <f t="shared" si="5"/>
        <v>1</v>
      </c>
      <c r="P13" t="str">
        <f t="shared" si="6"/>
        <v>11</v>
      </c>
      <c r="R13">
        <v>4997</v>
      </c>
      <c r="S13">
        <f t="shared" si="7"/>
        <v>0</v>
      </c>
      <c r="T13" t="str">
        <f t="shared" si="8"/>
        <v>01</v>
      </c>
      <c r="V13">
        <v>2</v>
      </c>
      <c r="W13">
        <f t="shared" si="9"/>
        <v>1</v>
      </c>
      <c r="X13" t="str">
        <f t="shared" si="10"/>
        <v>11</v>
      </c>
      <c r="Z13">
        <v>0</v>
      </c>
      <c r="AA13">
        <f t="shared" si="11"/>
        <v>0</v>
      </c>
      <c r="AB13" t="str">
        <f t="shared" si="12"/>
        <v>01</v>
      </c>
      <c r="AD13">
        <v>0</v>
      </c>
      <c r="AE13">
        <f t="shared" si="13"/>
        <v>0</v>
      </c>
      <c r="AF13" t="str">
        <f t="shared" si="14"/>
        <v>01</v>
      </c>
      <c r="AH13">
        <v>3</v>
      </c>
      <c r="AI13">
        <f t="shared" si="15"/>
        <v>0</v>
      </c>
      <c r="AJ13" t="str">
        <f t="shared" si="16"/>
        <v>01</v>
      </c>
      <c r="AL13">
        <v>8</v>
      </c>
      <c r="AM13">
        <f t="shared" si="17"/>
        <v>1</v>
      </c>
      <c r="AN13" t="str">
        <f t="shared" si="18"/>
        <v>11</v>
      </c>
      <c r="AP13">
        <v>2030</v>
      </c>
      <c r="AQ13">
        <f t="shared" si="19"/>
        <v>1</v>
      </c>
      <c r="AR13" t="str">
        <f t="shared" si="20"/>
        <v>11</v>
      </c>
      <c r="AT13">
        <v>0</v>
      </c>
      <c r="AU13">
        <f t="shared" si="21"/>
        <v>0</v>
      </c>
      <c r="AV13" t="str">
        <f t="shared" si="22"/>
        <v>01</v>
      </c>
      <c r="AX13">
        <v>2004</v>
      </c>
      <c r="AY13">
        <f t="shared" si="23"/>
        <v>1</v>
      </c>
      <c r="AZ13" t="str">
        <f t="shared" si="24"/>
        <v>11</v>
      </c>
      <c r="BB13">
        <v>0</v>
      </c>
      <c r="BC13">
        <f t="shared" si="25"/>
        <v>0</v>
      </c>
      <c r="BD13" t="str">
        <f t="shared" si="26"/>
        <v>01</v>
      </c>
      <c r="BF13">
        <v>98031</v>
      </c>
      <c r="BH13">
        <v>47393</v>
      </c>
      <c r="BI13">
        <v>-122184</v>
      </c>
      <c r="BK13">
        <v>2095</v>
      </c>
      <c r="BL13">
        <f t="shared" si="27"/>
        <v>1</v>
      </c>
      <c r="BM13" t="str">
        <f t="shared" si="28"/>
        <v>11</v>
      </c>
      <c r="BO13">
        <v>5500</v>
      </c>
      <c r="BP13">
        <f t="shared" si="29"/>
        <v>0</v>
      </c>
      <c r="BQ13" t="str">
        <f t="shared" si="30"/>
        <v>01</v>
      </c>
      <c r="BS13">
        <f t="shared" si="0"/>
        <v>310950</v>
      </c>
      <c r="BT13" t="b">
        <f t="shared" si="1"/>
        <v>1</v>
      </c>
      <c r="BU13">
        <v>1</v>
      </c>
    </row>
    <row r="14" spans="1:73">
      <c r="A14">
        <v>8802400416</v>
      </c>
      <c r="B14" t="s">
        <v>49</v>
      </c>
      <c r="C14">
        <v>0</v>
      </c>
      <c r="D14">
        <v>147500</v>
      </c>
      <c r="F14">
        <v>3</v>
      </c>
      <c r="G14">
        <f>IF(F14&gt;F$277,1,0)</f>
        <v>0</v>
      </c>
      <c r="H14" t="str">
        <f t="shared" si="2"/>
        <v>00</v>
      </c>
      <c r="J14">
        <v>1</v>
      </c>
      <c r="K14">
        <f t="shared" si="3"/>
        <v>0</v>
      </c>
      <c r="L14" t="str">
        <f t="shared" si="4"/>
        <v>00</v>
      </c>
      <c r="N14">
        <v>1530</v>
      </c>
      <c r="O14">
        <f t="shared" si="5"/>
        <v>0</v>
      </c>
      <c r="P14" t="str">
        <f t="shared" si="6"/>
        <v>00</v>
      </c>
      <c r="R14">
        <v>8498</v>
      </c>
      <c r="S14">
        <f t="shared" si="7"/>
        <v>0</v>
      </c>
      <c r="T14" t="str">
        <f t="shared" si="8"/>
        <v>00</v>
      </c>
      <c r="V14">
        <v>1</v>
      </c>
      <c r="W14">
        <f t="shared" si="9"/>
        <v>0</v>
      </c>
      <c r="X14" t="str">
        <f t="shared" si="10"/>
        <v>00</v>
      </c>
      <c r="Z14">
        <v>0</v>
      </c>
      <c r="AA14">
        <f t="shared" si="11"/>
        <v>0</v>
      </c>
      <c r="AB14" t="str">
        <f t="shared" si="12"/>
        <v>00</v>
      </c>
      <c r="AD14">
        <v>0</v>
      </c>
      <c r="AE14">
        <f t="shared" si="13"/>
        <v>0</v>
      </c>
      <c r="AF14" t="str">
        <f t="shared" si="14"/>
        <v>00</v>
      </c>
      <c r="AH14">
        <v>3</v>
      </c>
      <c r="AI14">
        <f t="shared" si="15"/>
        <v>0</v>
      </c>
      <c r="AJ14" t="str">
        <f t="shared" si="16"/>
        <v>00</v>
      </c>
      <c r="AL14">
        <v>7</v>
      </c>
      <c r="AM14">
        <f t="shared" si="17"/>
        <v>0</v>
      </c>
      <c r="AN14" t="str">
        <f t="shared" si="18"/>
        <v>00</v>
      </c>
      <c r="AP14">
        <v>1530</v>
      </c>
      <c r="AQ14">
        <f t="shared" si="19"/>
        <v>0</v>
      </c>
      <c r="AR14" t="str">
        <f t="shared" si="20"/>
        <v>00</v>
      </c>
      <c r="AT14">
        <v>0</v>
      </c>
      <c r="AU14">
        <f t="shared" si="21"/>
        <v>0</v>
      </c>
      <c r="AV14" t="str">
        <f t="shared" si="22"/>
        <v>00</v>
      </c>
      <c r="AX14">
        <v>1959</v>
      </c>
      <c r="AY14">
        <f t="shared" si="23"/>
        <v>0</v>
      </c>
      <c r="AZ14" t="str">
        <f t="shared" si="24"/>
        <v>00</v>
      </c>
      <c r="BB14">
        <v>0</v>
      </c>
      <c r="BC14">
        <f t="shared" si="25"/>
        <v>0</v>
      </c>
      <c r="BD14" t="str">
        <f t="shared" si="26"/>
        <v>00</v>
      </c>
      <c r="BF14">
        <v>98031</v>
      </c>
      <c r="BH14">
        <v>47404</v>
      </c>
      <c r="BI14">
        <v>-122203</v>
      </c>
      <c r="BK14">
        <v>1380</v>
      </c>
      <c r="BL14">
        <f t="shared" si="27"/>
        <v>0</v>
      </c>
      <c r="BM14" t="str">
        <f t="shared" si="28"/>
        <v>00</v>
      </c>
      <c r="BO14">
        <v>8498</v>
      </c>
      <c r="BP14">
        <f t="shared" si="29"/>
        <v>1</v>
      </c>
      <c r="BQ14" t="str">
        <f t="shared" si="30"/>
        <v>10</v>
      </c>
      <c r="BS14">
        <f t="shared" si="0"/>
        <v>147500</v>
      </c>
      <c r="BT14" t="b">
        <f t="shared" si="1"/>
        <v>0</v>
      </c>
      <c r="BU14">
        <v>0</v>
      </c>
    </row>
    <row r="15" spans="1:73">
      <c r="A15">
        <v>3387900390</v>
      </c>
      <c r="B15" t="s">
        <v>50</v>
      </c>
      <c r="C15">
        <v>0</v>
      </c>
      <c r="D15">
        <v>255000</v>
      </c>
      <c r="F15">
        <v>3</v>
      </c>
      <c r="G15">
        <f>IF(F15&gt;F$277,1,0)</f>
        <v>0</v>
      </c>
      <c r="H15" t="str">
        <f t="shared" si="2"/>
        <v>00</v>
      </c>
      <c r="J15" t="s">
        <v>31</v>
      </c>
      <c r="K15">
        <f t="shared" si="3"/>
        <v>1</v>
      </c>
      <c r="L15" t="str">
        <f t="shared" si="4"/>
        <v>10</v>
      </c>
      <c r="N15">
        <v>1410</v>
      </c>
      <c r="O15">
        <f t="shared" si="5"/>
        <v>0</v>
      </c>
      <c r="P15" t="str">
        <f t="shared" si="6"/>
        <v>00</v>
      </c>
      <c r="R15">
        <v>9315</v>
      </c>
      <c r="S15">
        <f t="shared" si="7"/>
        <v>0</v>
      </c>
      <c r="T15" t="str">
        <f t="shared" si="8"/>
        <v>00</v>
      </c>
      <c r="V15">
        <v>1</v>
      </c>
      <c r="W15">
        <f t="shared" si="9"/>
        <v>0</v>
      </c>
      <c r="X15" t="str">
        <f t="shared" si="10"/>
        <v>00</v>
      </c>
      <c r="Z15">
        <v>0</v>
      </c>
      <c r="AA15">
        <f t="shared" si="11"/>
        <v>0</v>
      </c>
      <c r="AB15" t="str">
        <f t="shared" si="12"/>
        <v>00</v>
      </c>
      <c r="AD15">
        <v>0</v>
      </c>
      <c r="AE15">
        <f t="shared" si="13"/>
        <v>0</v>
      </c>
      <c r="AF15" t="str">
        <f t="shared" si="14"/>
        <v>00</v>
      </c>
      <c r="AH15">
        <v>5</v>
      </c>
      <c r="AI15">
        <f t="shared" si="15"/>
        <v>1</v>
      </c>
      <c r="AJ15" t="str">
        <f t="shared" si="16"/>
        <v>10</v>
      </c>
      <c r="AL15">
        <v>7</v>
      </c>
      <c r="AM15">
        <f t="shared" si="17"/>
        <v>0</v>
      </c>
      <c r="AN15" t="str">
        <f t="shared" si="18"/>
        <v>00</v>
      </c>
      <c r="AP15">
        <v>1410</v>
      </c>
      <c r="AQ15">
        <f t="shared" si="19"/>
        <v>0</v>
      </c>
      <c r="AR15" t="str">
        <f t="shared" si="20"/>
        <v>00</v>
      </c>
      <c r="AT15">
        <v>0</v>
      </c>
      <c r="AU15">
        <f t="shared" si="21"/>
        <v>0</v>
      </c>
      <c r="AV15" t="str">
        <f t="shared" si="22"/>
        <v>00</v>
      </c>
      <c r="AX15">
        <v>1960</v>
      </c>
      <c r="AY15">
        <f t="shared" si="23"/>
        <v>0</v>
      </c>
      <c r="AZ15" t="str">
        <f t="shared" si="24"/>
        <v>00</v>
      </c>
      <c r="BB15">
        <v>0</v>
      </c>
      <c r="BC15">
        <f t="shared" si="25"/>
        <v>0</v>
      </c>
      <c r="BD15" t="str">
        <f t="shared" si="26"/>
        <v>00</v>
      </c>
      <c r="BF15">
        <v>98031</v>
      </c>
      <c r="BH15" t="s">
        <v>51</v>
      </c>
      <c r="BI15">
        <v>-122198</v>
      </c>
      <c r="BK15">
        <v>1630</v>
      </c>
      <c r="BL15">
        <f t="shared" si="27"/>
        <v>0</v>
      </c>
      <c r="BM15" t="str">
        <f t="shared" si="28"/>
        <v>00</v>
      </c>
      <c r="BO15">
        <v>8250</v>
      </c>
      <c r="BP15">
        <f t="shared" si="29"/>
        <v>0</v>
      </c>
      <c r="BQ15" t="str">
        <f t="shared" si="30"/>
        <v>00</v>
      </c>
      <c r="BS15">
        <f t="shared" si="0"/>
        <v>255000</v>
      </c>
      <c r="BT15" t="b">
        <f t="shared" si="1"/>
        <v>0</v>
      </c>
      <c r="BU15">
        <v>0</v>
      </c>
    </row>
    <row r="16" spans="1:73">
      <c r="A16">
        <v>739980260</v>
      </c>
      <c r="B16" t="s">
        <v>52</v>
      </c>
      <c r="C16">
        <v>1</v>
      </c>
      <c r="D16">
        <v>324000</v>
      </c>
      <c r="F16">
        <v>3</v>
      </c>
      <c r="G16">
        <f>IF(F16&gt;F$277,1,0)</f>
        <v>0</v>
      </c>
      <c r="H16" t="str">
        <f t="shared" si="2"/>
        <v>01</v>
      </c>
      <c r="J16" t="s">
        <v>26</v>
      </c>
      <c r="K16">
        <f t="shared" si="3"/>
        <v>1</v>
      </c>
      <c r="L16" t="str">
        <f t="shared" si="4"/>
        <v>11</v>
      </c>
      <c r="N16">
        <v>1920</v>
      </c>
      <c r="O16">
        <f t="shared" si="5"/>
        <v>0</v>
      </c>
      <c r="P16" t="str">
        <f t="shared" si="6"/>
        <v>01</v>
      </c>
      <c r="R16">
        <v>5322</v>
      </c>
      <c r="S16">
        <f t="shared" si="7"/>
        <v>0</v>
      </c>
      <c r="T16" t="str">
        <f t="shared" si="8"/>
        <v>01</v>
      </c>
      <c r="V16">
        <v>2</v>
      </c>
      <c r="W16">
        <f t="shared" si="9"/>
        <v>1</v>
      </c>
      <c r="X16" t="str">
        <f t="shared" si="10"/>
        <v>11</v>
      </c>
      <c r="Z16">
        <v>0</v>
      </c>
      <c r="AA16">
        <f t="shared" si="11"/>
        <v>0</v>
      </c>
      <c r="AB16" t="str">
        <f t="shared" si="12"/>
        <v>01</v>
      </c>
      <c r="AD16">
        <v>0</v>
      </c>
      <c r="AE16">
        <f t="shared" si="13"/>
        <v>0</v>
      </c>
      <c r="AF16" t="str">
        <f t="shared" si="14"/>
        <v>01</v>
      </c>
      <c r="AH16">
        <v>3</v>
      </c>
      <c r="AI16">
        <f t="shared" si="15"/>
        <v>0</v>
      </c>
      <c r="AJ16" t="str">
        <f t="shared" si="16"/>
        <v>01</v>
      </c>
      <c r="AL16">
        <v>8</v>
      </c>
      <c r="AM16">
        <f t="shared" si="17"/>
        <v>1</v>
      </c>
      <c r="AN16" t="str">
        <f t="shared" si="18"/>
        <v>11</v>
      </c>
      <c r="AP16">
        <v>1920</v>
      </c>
      <c r="AQ16">
        <f t="shared" si="19"/>
        <v>1</v>
      </c>
      <c r="AR16" t="str">
        <f t="shared" si="20"/>
        <v>11</v>
      </c>
      <c r="AT16">
        <v>0</v>
      </c>
      <c r="AU16">
        <f t="shared" si="21"/>
        <v>0</v>
      </c>
      <c r="AV16" t="str">
        <f t="shared" si="22"/>
        <v>01</v>
      </c>
      <c r="AX16">
        <v>1999</v>
      </c>
      <c r="AY16">
        <f t="shared" si="23"/>
        <v>1</v>
      </c>
      <c r="AZ16" t="str">
        <f t="shared" si="24"/>
        <v>11</v>
      </c>
      <c r="BB16">
        <v>0</v>
      </c>
      <c r="BC16">
        <f t="shared" si="25"/>
        <v>0</v>
      </c>
      <c r="BD16" t="str">
        <f t="shared" si="26"/>
        <v>01</v>
      </c>
      <c r="BF16">
        <v>98031</v>
      </c>
      <c r="BH16" t="s">
        <v>53</v>
      </c>
      <c r="BI16">
        <v>-122195</v>
      </c>
      <c r="BK16">
        <v>1920</v>
      </c>
      <c r="BL16">
        <f t="shared" si="27"/>
        <v>1</v>
      </c>
      <c r="BM16" t="str">
        <f t="shared" si="28"/>
        <v>11</v>
      </c>
      <c r="BO16">
        <v>5000</v>
      </c>
      <c r="BP16">
        <f t="shared" si="29"/>
        <v>0</v>
      </c>
      <c r="BQ16" t="str">
        <f t="shared" si="30"/>
        <v>01</v>
      </c>
      <c r="BS16">
        <f t="shared" si="0"/>
        <v>324000</v>
      </c>
      <c r="BT16" t="b">
        <f t="shared" si="1"/>
        <v>1</v>
      </c>
      <c r="BU16">
        <v>1</v>
      </c>
    </row>
    <row r="17" spans="1:73">
      <c r="A17">
        <v>5412200270</v>
      </c>
      <c r="B17" t="s">
        <v>54</v>
      </c>
      <c r="C17">
        <v>0</v>
      </c>
      <c r="D17">
        <v>288400</v>
      </c>
      <c r="F17">
        <v>4</v>
      </c>
      <c r="G17">
        <f>IF(F17&gt;F$277,1,0)</f>
        <v>1</v>
      </c>
      <c r="H17" t="str">
        <f t="shared" si="2"/>
        <v>10</v>
      </c>
      <c r="J17" t="s">
        <v>26</v>
      </c>
      <c r="K17">
        <f t="shared" si="3"/>
        <v>1</v>
      </c>
      <c r="L17" t="str">
        <f t="shared" si="4"/>
        <v>10</v>
      </c>
      <c r="N17">
        <v>1860</v>
      </c>
      <c r="O17">
        <f t="shared" si="5"/>
        <v>0</v>
      </c>
      <c r="P17" t="str">
        <f t="shared" si="6"/>
        <v>00</v>
      </c>
      <c r="R17">
        <v>6687</v>
      </c>
      <c r="S17">
        <f t="shared" si="7"/>
        <v>0</v>
      </c>
      <c r="T17" t="str">
        <f t="shared" si="8"/>
        <v>00</v>
      </c>
      <c r="V17">
        <v>1</v>
      </c>
      <c r="W17">
        <f t="shared" si="9"/>
        <v>0</v>
      </c>
      <c r="X17" t="str">
        <f t="shared" si="10"/>
        <v>00</v>
      </c>
      <c r="Z17">
        <v>0</v>
      </c>
      <c r="AA17">
        <f t="shared" si="11"/>
        <v>0</v>
      </c>
      <c r="AB17" t="str">
        <f t="shared" si="12"/>
        <v>00</v>
      </c>
      <c r="AD17">
        <v>0</v>
      </c>
      <c r="AE17">
        <f t="shared" si="13"/>
        <v>0</v>
      </c>
      <c r="AF17" t="str">
        <f t="shared" si="14"/>
        <v>00</v>
      </c>
      <c r="AH17">
        <v>4</v>
      </c>
      <c r="AI17">
        <f t="shared" si="15"/>
        <v>1</v>
      </c>
      <c r="AJ17" t="str">
        <f t="shared" si="16"/>
        <v>10</v>
      </c>
      <c r="AL17">
        <v>7</v>
      </c>
      <c r="AM17">
        <f t="shared" si="17"/>
        <v>0</v>
      </c>
      <c r="AN17" t="str">
        <f t="shared" si="18"/>
        <v>00</v>
      </c>
      <c r="AP17">
        <v>1220</v>
      </c>
      <c r="AQ17">
        <f t="shared" si="19"/>
        <v>0</v>
      </c>
      <c r="AR17" t="str">
        <f t="shared" si="20"/>
        <v>00</v>
      </c>
      <c r="AT17">
        <v>640</v>
      </c>
      <c r="AU17">
        <f t="shared" si="21"/>
        <v>1</v>
      </c>
      <c r="AV17" t="str">
        <f t="shared" si="22"/>
        <v>10</v>
      </c>
      <c r="AX17">
        <v>1983</v>
      </c>
      <c r="AY17">
        <f t="shared" si="23"/>
        <v>1</v>
      </c>
      <c r="AZ17" t="str">
        <f t="shared" si="24"/>
        <v>10</v>
      </c>
      <c r="BB17">
        <v>0</v>
      </c>
      <c r="BC17">
        <f t="shared" si="25"/>
        <v>0</v>
      </c>
      <c r="BD17" t="str">
        <f t="shared" si="26"/>
        <v>00</v>
      </c>
      <c r="BF17">
        <v>98031</v>
      </c>
      <c r="BH17" t="s">
        <v>55</v>
      </c>
      <c r="BI17">
        <v>-122186</v>
      </c>
      <c r="BK17">
        <v>1860</v>
      </c>
      <c r="BL17">
        <f t="shared" si="27"/>
        <v>0</v>
      </c>
      <c r="BM17" t="str">
        <f t="shared" si="28"/>
        <v>00</v>
      </c>
      <c r="BO17">
        <v>6117</v>
      </c>
      <c r="BP17">
        <f t="shared" si="29"/>
        <v>0</v>
      </c>
      <c r="BQ17" t="str">
        <f t="shared" si="30"/>
        <v>00</v>
      </c>
      <c r="BS17">
        <f t="shared" si="0"/>
        <v>288400</v>
      </c>
      <c r="BT17" t="b">
        <f t="shared" si="1"/>
        <v>0</v>
      </c>
      <c r="BU17">
        <v>0</v>
      </c>
    </row>
    <row r="18" spans="1:73">
      <c r="A18">
        <v>5469700570</v>
      </c>
      <c r="B18" t="s">
        <v>56</v>
      </c>
      <c r="C18">
        <v>1</v>
      </c>
      <c r="D18">
        <v>469500</v>
      </c>
      <c r="F18">
        <v>5</v>
      </c>
      <c r="G18">
        <f>IF(F18&gt;F$277,1,0)</f>
        <v>1</v>
      </c>
      <c r="H18" t="str">
        <f t="shared" si="2"/>
        <v>11</v>
      </c>
      <c r="J18" t="s">
        <v>26</v>
      </c>
      <c r="K18">
        <f t="shared" si="3"/>
        <v>1</v>
      </c>
      <c r="L18" t="str">
        <f t="shared" si="4"/>
        <v>11</v>
      </c>
      <c r="N18">
        <v>2970</v>
      </c>
      <c r="O18">
        <f t="shared" si="5"/>
        <v>1</v>
      </c>
      <c r="P18" t="str">
        <f t="shared" si="6"/>
        <v>11</v>
      </c>
      <c r="R18">
        <v>24759</v>
      </c>
      <c r="S18">
        <f t="shared" si="7"/>
        <v>1</v>
      </c>
      <c r="T18" t="str">
        <f t="shared" si="8"/>
        <v>11</v>
      </c>
      <c r="V18">
        <v>1</v>
      </c>
      <c r="W18">
        <f t="shared" si="9"/>
        <v>0</v>
      </c>
      <c r="X18" t="str">
        <f t="shared" si="10"/>
        <v>01</v>
      </c>
      <c r="Z18">
        <v>0</v>
      </c>
      <c r="AA18">
        <f t="shared" si="11"/>
        <v>0</v>
      </c>
      <c r="AB18" t="str">
        <f t="shared" si="12"/>
        <v>01</v>
      </c>
      <c r="AD18">
        <v>0</v>
      </c>
      <c r="AE18">
        <f t="shared" si="13"/>
        <v>0</v>
      </c>
      <c r="AF18" t="str">
        <f t="shared" si="14"/>
        <v>01</v>
      </c>
      <c r="AH18">
        <v>4</v>
      </c>
      <c r="AI18">
        <f t="shared" si="15"/>
        <v>1</v>
      </c>
      <c r="AJ18" t="str">
        <f t="shared" si="16"/>
        <v>11</v>
      </c>
      <c r="AL18">
        <v>8</v>
      </c>
      <c r="AM18">
        <f t="shared" si="17"/>
        <v>1</v>
      </c>
      <c r="AN18" t="str">
        <f t="shared" si="18"/>
        <v>11</v>
      </c>
      <c r="AP18">
        <v>1670</v>
      </c>
      <c r="AQ18">
        <f t="shared" si="19"/>
        <v>0</v>
      </c>
      <c r="AR18" t="str">
        <f t="shared" si="20"/>
        <v>01</v>
      </c>
      <c r="AT18">
        <v>1300</v>
      </c>
      <c r="AU18">
        <f t="shared" si="21"/>
        <v>1</v>
      </c>
      <c r="AV18" t="str">
        <f t="shared" si="22"/>
        <v>11</v>
      </c>
      <c r="AX18">
        <v>1969</v>
      </c>
      <c r="AY18">
        <f t="shared" si="23"/>
        <v>0</v>
      </c>
      <c r="AZ18" t="str">
        <f t="shared" si="24"/>
        <v>01</v>
      </c>
      <c r="BB18">
        <v>0</v>
      </c>
      <c r="BC18">
        <f t="shared" si="25"/>
        <v>0</v>
      </c>
      <c r="BD18" t="str">
        <f t="shared" si="26"/>
        <v>01</v>
      </c>
      <c r="BF18">
        <v>98031</v>
      </c>
      <c r="BH18" t="s">
        <v>57</v>
      </c>
      <c r="BI18">
        <v>-122173</v>
      </c>
      <c r="BK18">
        <v>2100</v>
      </c>
      <c r="BL18">
        <f t="shared" si="27"/>
        <v>1</v>
      </c>
      <c r="BM18" t="str">
        <f t="shared" si="28"/>
        <v>11</v>
      </c>
      <c r="BO18">
        <v>21803</v>
      </c>
      <c r="BP18">
        <f t="shared" si="29"/>
        <v>1</v>
      </c>
      <c r="BQ18" t="str">
        <f t="shared" si="30"/>
        <v>11</v>
      </c>
      <c r="BS18">
        <f t="shared" si="0"/>
        <v>469500</v>
      </c>
      <c r="BT18" t="b">
        <f t="shared" si="1"/>
        <v>1</v>
      </c>
      <c r="BU18">
        <v>1</v>
      </c>
    </row>
    <row r="19" spans="1:73">
      <c r="A19">
        <v>1862900350</v>
      </c>
      <c r="B19" t="s">
        <v>58</v>
      </c>
      <c r="C19">
        <v>1</v>
      </c>
      <c r="D19">
        <v>315000</v>
      </c>
      <c r="F19">
        <v>4</v>
      </c>
      <c r="G19">
        <f>IF(F19&gt;F$277,1,0)</f>
        <v>1</v>
      </c>
      <c r="H19" t="str">
        <f t="shared" si="2"/>
        <v>11</v>
      </c>
      <c r="J19" t="s">
        <v>26</v>
      </c>
      <c r="K19">
        <f t="shared" si="3"/>
        <v>1</v>
      </c>
      <c r="L19" t="str">
        <f t="shared" si="4"/>
        <v>11</v>
      </c>
      <c r="N19">
        <v>1930</v>
      </c>
      <c r="O19">
        <f t="shared" si="5"/>
        <v>0</v>
      </c>
      <c r="P19" t="str">
        <f t="shared" si="6"/>
        <v>01</v>
      </c>
      <c r="R19">
        <v>9643</v>
      </c>
      <c r="S19">
        <f t="shared" si="7"/>
        <v>0</v>
      </c>
      <c r="T19" t="str">
        <f t="shared" si="8"/>
        <v>01</v>
      </c>
      <c r="V19">
        <v>2</v>
      </c>
      <c r="W19">
        <f t="shared" si="9"/>
        <v>1</v>
      </c>
      <c r="X19" t="str">
        <f t="shared" si="10"/>
        <v>11</v>
      </c>
      <c r="Z19">
        <v>0</v>
      </c>
      <c r="AA19">
        <f t="shared" si="11"/>
        <v>0</v>
      </c>
      <c r="AB19" t="str">
        <f t="shared" si="12"/>
        <v>01</v>
      </c>
      <c r="AD19">
        <v>0</v>
      </c>
      <c r="AE19">
        <f t="shared" si="13"/>
        <v>0</v>
      </c>
      <c r="AF19" t="str">
        <f t="shared" si="14"/>
        <v>01</v>
      </c>
      <c r="AH19">
        <v>4</v>
      </c>
      <c r="AI19">
        <f t="shared" si="15"/>
        <v>1</v>
      </c>
      <c r="AJ19" t="str">
        <f t="shared" si="16"/>
        <v>11</v>
      </c>
      <c r="AL19">
        <v>7</v>
      </c>
      <c r="AM19">
        <f t="shared" si="17"/>
        <v>0</v>
      </c>
      <c r="AN19" t="str">
        <f t="shared" si="18"/>
        <v>01</v>
      </c>
      <c r="AP19">
        <v>1930</v>
      </c>
      <c r="AQ19">
        <f t="shared" si="19"/>
        <v>1</v>
      </c>
      <c r="AR19" t="str">
        <f t="shared" si="20"/>
        <v>11</v>
      </c>
      <c r="AT19">
        <v>0</v>
      </c>
      <c r="AU19">
        <f t="shared" si="21"/>
        <v>0</v>
      </c>
      <c r="AV19" t="str">
        <f t="shared" si="22"/>
        <v>01</v>
      </c>
      <c r="AX19">
        <v>1992</v>
      </c>
      <c r="AY19">
        <f t="shared" si="23"/>
        <v>1</v>
      </c>
      <c r="AZ19" t="str">
        <f t="shared" si="24"/>
        <v>11</v>
      </c>
      <c r="BB19">
        <v>0</v>
      </c>
      <c r="BC19">
        <f t="shared" si="25"/>
        <v>0</v>
      </c>
      <c r="BD19" t="str">
        <f t="shared" si="26"/>
        <v>01</v>
      </c>
      <c r="BF19">
        <v>98031</v>
      </c>
      <c r="BH19" t="s">
        <v>59</v>
      </c>
      <c r="BI19" t="s">
        <v>60</v>
      </c>
      <c r="BK19">
        <v>1930</v>
      </c>
      <c r="BL19">
        <f t="shared" si="27"/>
        <v>1</v>
      </c>
      <c r="BM19" t="str">
        <f t="shared" si="28"/>
        <v>11</v>
      </c>
      <c r="BO19">
        <v>7525</v>
      </c>
      <c r="BP19">
        <f t="shared" si="29"/>
        <v>0</v>
      </c>
      <c r="BQ19" t="str">
        <f t="shared" si="30"/>
        <v>01</v>
      </c>
      <c r="BS19">
        <f t="shared" si="0"/>
        <v>315000</v>
      </c>
      <c r="BT19" t="b">
        <f t="shared" si="1"/>
        <v>1</v>
      </c>
      <c r="BU19">
        <v>1</v>
      </c>
    </row>
    <row r="20" spans="1:73">
      <c r="A20">
        <v>1541700240</v>
      </c>
      <c r="B20" t="s">
        <v>61</v>
      </c>
      <c r="C20">
        <v>1</v>
      </c>
      <c r="D20">
        <v>305000</v>
      </c>
      <c r="F20">
        <v>4</v>
      </c>
      <c r="G20">
        <f>IF(F20&gt;F$277,1,0)</f>
        <v>1</v>
      </c>
      <c r="H20" t="str">
        <f t="shared" si="2"/>
        <v>11</v>
      </c>
      <c r="J20" t="s">
        <v>26</v>
      </c>
      <c r="K20">
        <f t="shared" si="3"/>
        <v>1</v>
      </c>
      <c r="L20" t="str">
        <f t="shared" si="4"/>
        <v>11</v>
      </c>
      <c r="N20">
        <v>2230</v>
      </c>
      <c r="O20">
        <f t="shared" si="5"/>
        <v>1</v>
      </c>
      <c r="P20" t="str">
        <f t="shared" si="6"/>
        <v>11</v>
      </c>
      <c r="R20">
        <v>5000</v>
      </c>
      <c r="S20">
        <f t="shared" si="7"/>
        <v>0</v>
      </c>
      <c r="T20" t="str">
        <f t="shared" si="8"/>
        <v>01</v>
      </c>
      <c r="V20">
        <v>2</v>
      </c>
      <c r="W20">
        <f t="shared" si="9"/>
        <v>1</v>
      </c>
      <c r="X20" t="str">
        <f t="shared" si="10"/>
        <v>11</v>
      </c>
      <c r="Z20">
        <v>0</v>
      </c>
      <c r="AA20">
        <f t="shared" si="11"/>
        <v>0</v>
      </c>
      <c r="AB20" t="str">
        <f t="shared" si="12"/>
        <v>01</v>
      </c>
      <c r="AD20">
        <v>0</v>
      </c>
      <c r="AE20">
        <f t="shared" si="13"/>
        <v>0</v>
      </c>
      <c r="AF20" t="str">
        <f t="shared" si="14"/>
        <v>01</v>
      </c>
      <c r="AH20">
        <v>3</v>
      </c>
      <c r="AI20">
        <f t="shared" si="15"/>
        <v>0</v>
      </c>
      <c r="AJ20" t="str">
        <f t="shared" si="16"/>
        <v>01</v>
      </c>
      <c r="AL20">
        <v>8</v>
      </c>
      <c r="AM20">
        <f t="shared" si="17"/>
        <v>1</v>
      </c>
      <c r="AN20" t="str">
        <f t="shared" si="18"/>
        <v>11</v>
      </c>
      <c r="AP20">
        <v>2230</v>
      </c>
      <c r="AQ20">
        <f t="shared" si="19"/>
        <v>1</v>
      </c>
      <c r="AR20" t="str">
        <f t="shared" si="20"/>
        <v>11</v>
      </c>
      <c r="AT20">
        <v>0</v>
      </c>
      <c r="AU20">
        <f t="shared" si="21"/>
        <v>0</v>
      </c>
      <c r="AV20" t="str">
        <f t="shared" si="22"/>
        <v>01</v>
      </c>
      <c r="AX20">
        <v>2003</v>
      </c>
      <c r="AY20">
        <f t="shared" si="23"/>
        <v>1</v>
      </c>
      <c r="AZ20" t="str">
        <f t="shared" si="24"/>
        <v>11</v>
      </c>
      <c r="BB20">
        <v>0</v>
      </c>
      <c r="BC20">
        <f t="shared" si="25"/>
        <v>0</v>
      </c>
      <c r="BD20" t="str">
        <f t="shared" si="26"/>
        <v>01</v>
      </c>
      <c r="BF20">
        <v>98031</v>
      </c>
      <c r="BH20" t="s">
        <v>62</v>
      </c>
      <c r="BI20">
        <v>-122184</v>
      </c>
      <c r="BK20">
        <v>2230</v>
      </c>
      <c r="BL20">
        <f t="shared" si="27"/>
        <v>1</v>
      </c>
      <c r="BM20" t="str">
        <f t="shared" si="28"/>
        <v>11</v>
      </c>
      <c r="BO20">
        <v>6137</v>
      </c>
      <c r="BP20">
        <f t="shared" si="29"/>
        <v>0</v>
      </c>
      <c r="BQ20" t="str">
        <f t="shared" si="30"/>
        <v>01</v>
      </c>
      <c r="BS20">
        <f t="shared" si="0"/>
        <v>305000</v>
      </c>
      <c r="BT20" t="b">
        <f t="shared" si="1"/>
        <v>1</v>
      </c>
      <c r="BU20">
        <v>1</v>
      </c>
    </row>
    <row r="21" spans="1:73">
      <c r="A21">
        <v>3110800260</v>
      </c>
      <c r="B21" t="s">
        <v>63</v>
      </c>
      <c r="C21">
        <v>0</v>
      </c>
      <c r="D21">
        <v>274700</v>
      </c>
      <c r="F21">
        <v>4</v>
      </c>
      <c r="G21">
        <f>IF(F21&gt;F$277,1,0)</f>
        <v>1</v>
      </c>
      <c r="H21" t="str">
        <f t="shared" si="2"/>
        <v>10</v>
      </c>
      <c r="J21">
        <v>2</v>
      </c>
      <c r="K21">
        <f t="shared" si="3"/>
        <v>1</v>
      </c>
      <c r="L21" t="str">
        <f t="shared" si="4"/>
        <v>10</v>
      </c>
      <c r="N21">
        <v>2440</v>
      </c>
      <c r="O21">
        <f t="shared" si="5"/>
        <v>1</v>
      </c>
      <c r="P21" t="str">
        <f t="shared" si="6"/>
        <v>10</v>
      </c>
      <c r="R21">
        <v>9600</v>
      </c>
      <c r="S21">
        <f t="shared" si="7"/>
        <v>0</v>
      </c>
      <c r="T21" t="str">
        <f t="shared" si="8"/>
        <v>00</v>
      </c>
      <c r="V21">
        <v>1</v>
      </c>
      <c r="W21">
        <f t="shared" si="9"/>
        <v>0</v>
      </c>
      <c r="X21" t="str">
        <f t="shared" si="10"/>
        <v>00</v>
      </c>
      <c r="Z21">
        <v>0</v>
      </c>
      <c r="AA21">
        <f t="shared" si="11"/>
        <v>0</v>
      </c>
      <c r="AB21" t="str">
        <f t="shared" si="12"/>
        <v>00</v>
      </c>
      <c r="AD21">
        <v>0</v>
      </c>
      <c r="AE21">
        <f t="shared" si="13"/>
        <v>0</v>
      </c>
      <c r="AF21" t="str">
        <f t="shared" si="14"/>
        <v>00</v>
      </c>
      <c r="AH21">
        <v>5</v>
      </c>
      <c r="AI21">
        <f t="shared" si="15"/>
        <v>1</v>
      </c>
      <c r="AJ21" t="str">
        <f t="shared" si="16"/>
        <v>10</v>
      </c>
      <c r="AL21">
        <v>7</v>
      </c>
      <c r="AM21">
        <f t="shared" si="17"/>
        <v>0</v>
      </c>
      <c r="AN21" t="str">
        <f t="shared" si="18"/>
        <v>00</v>
      </c>
      <c r="AP21">
        <v>1220</v>
      </c>
      <c r="AQ21">
        <f t="shared" si="19"/>
        <v>0</v>
      </c>
      <c r="AR21" t="str">
        <f t="shared" si="20"/>
        <v>00</v>
      </c>
      <c r="AT21">
        <v>1220</v>
      </c>
      <c r="AU21">
        <f t="shared" si="21"/>
        <v>1</v>
      </c>
      <c r="AV21" t="str">
        <f t="shared" si="22"/>
        <v>10</v>
      </c>
      <c r="AX21">
        <v>1963</v>
      </c>
      <c r="AY21">
        <f t="shared" si="23"/>
        <v>0</v>
      </c>
      <c r="AZ21" t="str">
        <f t="shared" si="24"/>
        <v>00</v>
      </c>
      <c r="BB21">
        <v>0</v>
      </c>
      <c r="BC21">
        <f t="shared" si="25"/>
        <v>0</v>
      </c>
      <c r="BD21" t="str">
        <f t="shared" si="26"/>
        <v>00</v>
      </c>
      <c r="BF21">
        <v>98031</v>
      </c>
      <c r="BH21" t="s">
        <v>64</v>
      </c>
      <c r="BI21">
        <v>-122179</v>
      </c>
      <c r="BK21">
        <v>1370</v>
      </c>
      <c r="BL21">
        <f t="shared" si="27"/>
        <v>0</v>
      </c>
      <c r="BM21" t="str">
        <f t="shared" si="28"/>
        <v>00</v>
      </c>
      <c r="BO21">
        <v>9600</v>
      </c>
      <c r="BP21">
        <f t="shared" si="29"/>
        <v>1</v>
      </c>
      <c r="BQ21" t="str">
        <f t="shared" si="30"/>
        <v>10</v>
      </c>
      <c r="BS21">
        <f t="shared" si="0"/>
        <v>274700</v>
      </c>
      <c r="BT21" t="b">
        <f t="shared" si="1"/>
        <v>0</v>
      </c>
      <c r="BU21">
        <v>0</v>
      </c>
    </row>
    <row r="22" spans="1:73">
      <c r="A22">
        <v>1761300310</v>
      </c>
      <c r="B22" t="s">
        <v>65</v>
      </c>
      <c r="C22">
        <v>0</v>
      </c>
      <c r="D22">
        <v>211000</v>
      </c>
      <c r="F22">
        <v>4</v>
      </c>
      <c r="G22">
        <f>IF(F22&gt;F$277,1,0)</f>
        <v>1</v>
      </c>
      <c r="H22" t="str">
        <f t="shared" si="2"/>
        <v>10</v>
      </c>
      <c r="J22">
        <v>2</v>
      </c>
      <c r="K22">
        <f t="shared" si="3"/>
        <v>1</v>
      </c>
      <c r="L22" t="str">
        <f t="shared" si="4"/>
        <v>10</v>
      </c>
      <c r="N22">
        <v>1710</v>
      </c>
      <c r="O22">
        <f t="shared" si="5"/>
        <v>0</v>
      </c>
      <c r="P22" t="str">
        <f t="shared" si="6"/>
        <v>00</v>
      </c>
      <c r="R22">
        <v>8288</v>
      </c>
      <c r="S22">
        <f t="shared" si="7"/>
        <v>0</v>
      </c>
      <c r="T22" t="str">
        <f t="shared" si="8"/>
        <v>00</v>
      </c>
      <c r="V22" t="s">
        <v>42</v>
      </c>
      <c r="W22">
        <f t="shared" si="9"/>
        <v>1</v>
      </c>
      <c r="X22" t="str">
        <f t="shared" si="10"/>
        <v>10</v>
      </c>
      <c r="Z22">
        <v>0</v>
      </c>
      <c r="AA22">
        <f t="shared" si="11"/>
        <v>0</v>
      </c>
      <c r="AB22" t="str">
        <f t="shared" si="12"/>
        <v>00</v>
      </c>
      <c r="AD22">
        <v>0</v>
      </c>
      <c r="AE22">
        <f t="shared" si="13"/>
        <v>0</v>
      </c>
      <c r="AF22" t="str">
        <f t="shared" si="14"/>
        <v>00</v>
      </c>
      <c r="AH22">
        <v>3</v>
      </c>
      <c r="AI22">
        <f t="shared" si="15"/>
        <v>0</v>
      </c>
      <c r="AJ22" t="str">
        <f t="shared" si="16"/>
        <v>00</v>
      </c>
      <c r="AL22">
        <v>7</v>
      </c>
      <c r="AM22">
        <f t="shared" si="17"/>
        <v>0</v>
      </c>
      <c r="AN22" t="str">
        <f t="shared" si="18"/>
        <v>00</v>
      </c>
      <c r="AP22">
        <v>1710</v>
      </c>
      <c r="AQ22">
        <f t="shared" si="19"/>
        <v>1</v>
      </c>
      <c r="AR22" t="str">
        <f t="shared" si="20"/>
        <v>10</v>
      </c>
      <c r="AT22">
        <v>0</v>
      </c>
      <c r="AU22">
        <f t="shared" si="21"/>
        <v>0</v>
      </c>
      <c r="AV22" t="str">
        <f t="shared" si="22"/>
        <v>00</v>
      </c>
      <c r="AX22">
        <v>1970</v>
      </c>
      <c r="AY22">
        <f t="shared" si="23"/>
        <v>0</v>
      </c>
      <c r="AZ22" t="str">
        <f t="shared" si="24"/>
        <v>00</v>
      </c>
      <c r="BB22">
        <v>0</v>
      </c>
      <c r="BC22">
        <f t="shared" si="25"/>
        <v>0</v>
      </c>
      <c r="BD22" t="str">
        <f t="shared" si="26"/>
        <v>00</v>
      </c>
      <c r="BF22">
        <v>98031</v>
      </c>
      <c r="BH22" t="s">
        <v>66</v>
      </c>
      <c r="BI22">
        <v>-122174</v>
      </c>
      <c r="BK22">
        <v>1710</v>
      </c>
      <c r="BL22">
        <f t="shared" si="27"/>
        <v>0</v>
      </c>
      <c r="BM22" t="str">
        <f t="shared" si="28"/>
        <v>00</v>
      </c>
      <c r="BO22">
        <v>7200</v>
      </c>
      <c r="BP22">
        <f t="shared" si="29"/>
        <v>0</v>
      </c>
      <c r="BQ22" t="str">
        <f t="shared" si="30"/>
        <v>00</v>
      </c>
      <c r="BS22">
        <f t="shared" si="0"/>
        <v>211000</v>
      </c>
      <c r="BT22" t="b">
        <f t="shared" si="1"/>
        <v>0</v>
      </c>
      <c r="BU22">
        <v>0</v>
      </c>
    </row>
    <row r="23" spans="1:73">
      <c r="A23">
        <v>4324200060</v>
      </c>
      <c r="B23" t="s">
        <v>67</v>
      </c>
      <c r="C23">
        <v>0</v>
      </c>
      <c r="D23">
        <v>249000</v>
      </c>
      <c r="F23">
        <v>3</v>
      </c>
      <c r="G23">
        <f>IF(F23&gt;F$277,1,0)</f>
        <v>0</v>
      </c>
      <c r="H23" t="str">
        <f t="shared" si="2"/>
        <v>00</v>
      </c>
      <c r="J23" t="s">
        <v>42</v>
      </c>
      <c r="K23">
        <f t="shared" si="3"/>
        <v>1</v>
      </c>
      <c r="L23" t="str">
        <f t="shared" si="4"/>
        <v>10</v>
      </c>
      <c r="N23">
        <v>1700</v>
      </c>
      <c r="O23">
        <f t="shared" si="5"/>
        <v>0</v>
      </c>
      <c r="P23" t="str">
        <f t="shared" si="6"/>
        <v>00</v>
      </c>
      <c r="R23">
        <v>8247</v>
      </c>
      <c r="S23">
        <f t="shared" si="7"/>
        <v>0</v>
      </c>
      <c r="T23" t="str">
        <f t="shared" si="8"/>
        <v>00</v>
      </c>
      <c r="V23">
        <v>1</v>
      </c>
      <c r="W23">
        <f t="shared" si="9"/>
        <v>0</v>
      </c>
      <c r="X23" t="str">
        <f t="shared" si="10"/>
        <v>00</v>
      </c>
      <c r="Z23">
        <v>0</v>
      </c>
      <c r="AA23">
        <f t="shared" si="11"/>
        <v>0</v>
      </c>
      <c r="AB23" t="str">
        <f t="shared" si="12"/>
        <v>00</v>
      </c>
      <c r="AD23">
        <v>0</v>
      </c>
      <c r="AE23">
        <f t="shared" si="13"/>
        <v>0</v>
      </c>
      <c r="AF23" t="str">
        <f t="shared" si="14"/>
        <v>00</v>
      </c>
      <c r="AH23">
        <v>3</v>
      </c>
      <c r="AI23">
        <f t="shared" si="15"/>
        <v>0</v>
      </c>
      <c r="AJ23" t="str">
        <f t="shared" si="16"/>
        <v>00</v>
      </c>
      <c r="AL23">
        <v>7</v>
      </c>
      <c r="AM23">
        <f t="shared" si="17"/>
        <v>0</v>
      </c>
      <c r="AN23" t="str">
        <f t="shared" si="18"/>
        <v>00</v>
      </c>
      <c r="AP23">
        <v>1010</v>
      </c>
      <c r="AQ23">
        <f t="shared" si="19"/>
        <v>0</v>
      </c>
      <c r="AR23" t="str">
        <f t="shared" si="20"/>
        <v>00</v>
      </c>
      <c r="AT23">
        <v>690</v>
      </c>
      <c r="AU23">
        <f t="shared" si="21"/>
        <v>1</v>
      </c>
      <c r="AV23" t="str">
        <f t="shared" si="22"/>
        <v>10</v>
      </c>
      <c r="AX23">
        <v>1970</v>
      </c>
      <c r="AY23">
        <f t="shared" si="23"/>
        <v>0</v>
      </c>
      <c r="AZ23" t="str">
        <f t="shared" si="24"/>
        <v>00</v>
      </c>
      <c r="BB23">
        <v>0</v>
      </c>
      <c r="BC23">
        <f t="shared" si="25"/>
        <v>0</v>
      </c>
      <c r="BD23" t="str">
        <f t="shared" si="26"/>
        <v>00</v>
      </c>
      <c r="BF23">
        <v>98031</v>
      </c>
      <c r="BH23" t="s">
        <v>68</v>
      </c>
      <c r="BI23">
        <v>-122174</v>
      </c>
      <c r="BK23">
        <v>1440</v>
      </c>
      <c r="BL23">
        <f t="shared" si="27"/>
        <v>0</v>
      </c>
      <c r="BM23" t="str">
        <f t="shared" si="28"/>
        <v>00</v>
      </c>
      <c r="BO23">
        <v>8400</v>
      </c>
      <c r="BP23">
        <f t="shared" si="29"/>
        <v>0</v>
      </c>
      <c r="BQ23" t="str">
        <f t="shared" si="30"/>
        <v>00</v>
      </c>
      <c r="BS23">
        <f t="shared" si="0"/>
        <v>249000</v>
      </c>
      <c r="BT23" t="b">
        <f t="shared" si="1"/>
        <v>0</v>
      </c>
      <c r="BU23">
        <v>0</v>
      </c>
    </row>
    <row r="24" spans="1:73">
      <c r="A24">
        <v>1862900160</v>
      </c>
      <c r="B24" t="s">
        <v>30</v>
      </c>
      <c r="C24">
        <v>0</v>
      </c>
      <c r="D24">
        <v>265900</v>
      </c>
      <c r="F24">
        <v>3</v>
      </c>
      <c r="G24">
        <f>IF(F24&gt;F$277,1,0)</f>
        <v>0</v>
      </c>
      <c r="H24" t="str">
        <f t="shared" si="2"/>
        <v>00</v>
      </c>
      <c r="J24">
        <v>2</v>
      </c>
      <c r="K24">
        <f t="shared" si="3"/>
        <v>1</v>
      </c>
      <c r="L24" t="str">
        <f t="shared" si="4"/>
        <v>10</v>
      </c>
      <c r="N24">
        <v>1180</v>
      </c>
      <c r="O24">
        <f t="shared" si="5"/>
        <v>0</v>
      </c>
      <c r="P24" t="str">
        <f t="shared" si="6"/>
        <v>00</v>
      </c>
      <c r="R24">
        <v>7793</v>
      </c>
      <c r="S24">
        <f t="shared" si="7"/>
        <v>0</v>
      </c>
      <c r="T24" t="str">
        <f t="shared" si="8"/>
        <v>00</v>
      </c>
      <c r="V24">
        <v>1</v>
      </c>
      <c r="W24">
        <f t="shared" si="9"/>
        <v>0</v>
      </c>
      <c r="X24" t="str">
        <f t="shared" si="10"/>
        <v>00</v>
      </c>
      <c r="Z24">
        <v>0</v>
      </c>
      <c r="AA24">
        <f t="shared" si="11"/>
        <v>0</v>
      </c>
      <c r="AB24" t="str">
        <f t="shared" si="12"/>
        <v>00</v>
      </c>
      <c r="AD24">
        <v>0</v>
      </c>
      <c r="AE24">
        <f t="shared" si="13"/>
        <v>0</v>
      </c>
      <c r="AF24" t="str">
        <f t="shared" si="14"/>
        <v>00</v>
      </c>
      <c r="AH24">
        <v>4</v>
      </c>
      <c r="AI24">
        <f t="shared" si="15"/>
        <v>1</v>
      </c>
      <c r="AJ24" t="str">
        <f t="shared" si="16"/>
        <v>10</v>
      </c>
      <c r="AL24">
        <v>7</v>
      </c>
      <c r="AM24">
        <f t="shared" si="17"/>
        <v>0</v>
      </c>
      <c r="AN24" t="str">
        <f t="shared" si="18"/>
        <v>00</v>
      </c>
      <c r="AP24">
        <v>1180</v>
      </c>
      <c r="AQ24">
        <f t="shared" si="19"/>
        <v>0</v>
      </c>
      <c r="AR24" t="str">
        <f t="shared" si="20"/>
        <v>00</v>
      </c>
      <c r="AT24">
        <v>0</v>
      </c>
      <c r="AU24">
        <f t="shared" si="21"/>
        <v>0</v>
      </c>
      <c r="AV24" t="str">
        <f t="shared" si="22"/>
        <v>00</v>
      </c>
      <c r="AX24">
        <v>1992</v>
      </c>
      <c r="AY24">
        <f t="shared" si="23"/>
        <v>1</v>
      </c>
      <c r="AZ24" t="str">
        <f t="shared" si="24"/>
        <v>10</v>
      </c>
      <c r="BB24">
        <v>0</v>
      </c>
      <c r="BC24">
        <f t="shared" si="25"/>
        <v>0</v>
      </c>
      <c r="BD24" t="str">
        <f t="shared" si="26"/>
        <v>00</v>
      </c>
      <c r="BF24">
        <v>98031</v>
      </c>
      <c r="BH24" t="s">
        <v>69</v>
      </c>
      <c r="BI24">
        <v>-122181</v>
      </c>
      <c r="BK24">
        <v>1720</v>
      </c>
      <c r="BL24">
        <f t="shared" si="27"/>
        <v>0</v>
      </c>
      <c r="BM24" t="str">
        <f t="shared" si="28"/>
        <v>00</v>
      </c>
      <c r="BO24">
        <v>7793</v>
      </c>
      <c r="BP24">
        <f t="shared" si="29"/>
        <v>0</v>
      </c>
      <c r="BQ24" t="str">
        <f t="shared" si="30"/>
        <v>00</v>
      </c>
      <c r="BS24">
        <f t="shared" si="0"/>
        <v>265900</v>
      </c>
      <c r="BT24" t="b">
        <f t="shared" si="1"/>
        <v>0</v>
      </c>
      <c r="BU24">
        <v>0</v>
      </c>
    </row>
    <row r="25" spans="1:73">
      <c r="A25">
        <v>522059299</v>
      </c>
      <c r="B25" t="s">
        <v>70</v>
      </c>
      <c r="C25">
        <v>0</v>
      </c>
      <c r="D25">
        <v>300000</v>
      </c>
      <c r="F25">
        <v>3</v>
      </c>
      <c r="G25">
        <f>IF(F25&gt;F$277,1,0)</f>
        <v>0</v>
      </c>
      <c r="H25" t="str">
        <f t="shared" si="2"/>
        <v>00</v>
      </c>
      <c r="J25" t="s">
        <v>31</v>
      </c>
      <c r="K25">
        <f t="shared" si="3"/>
        <v>1</v>
      </c>
      <c r="L25" t="str">
        <f t="shared" si="4"/>
        <v>10</v>
      </c>
      <c r="N25">
        <v>1280</v>
      </c>
      <c r="O25">
        <f t="shared" si="5"/>
        <v>0</v>
      </c>
      <c r="P25" t="str">
        <f t="shared" si="6"/>
        <v>00</v>
      </c>
      <c r="R25">
        <v>12776</v>
      </c>
      <c r="S25">
        <f t="shared" si="7"/>
        <v>1</v>
      </c>
      <c r="T25" t="str">
        <f t="shared" si="8"/>
        <v>10</v>
      </c>
      <c r="V25">
        <v>1</v>
      </c>
      <c r="W25">
        <f t="shared" si="9"/>
        <v>0</v>
      </c>
      <c r="X25" t="str">
        <f t="shared" si="10"/>
        <v>00</v>
      </c>
      <c r="Z25">
        <v>0</v>
      </c>
      <c r="AA25">
        <f t="shared" si="11"/>
        <v>0</v>
      </c>
      <c r="AB25" t="str">
        <f t="shared" si="12"/>
        <v>00</v>
      </c>
      <c r="AD25">
        <v>0</v>
      </c>
      <c r="AE25">
        <f t="shared" si="13"/>
        <v>0</v>
      </c>
      <c r="AF25" t="str">
        <f t="shared" si="14"/>
        <v>00</v>
      </c>
      <c r="AH25">
        <v>4</v>
      </c>
      <c r="AI25">
        <f t="shared" si="15"/>
        <v>1</v>
      </c>
      <c r="AJ25" t="str">
        <f t="shared" si="16"/>
        <v>10</v>
      </c>
      <c r="AL25">
        <v>7</v>
      </c>
      <c r="AM25">
        <f t="shared" si="17"/>
        <v>0</v>
      </c>
      <c r="AN25" t="str">
        <f t="shared" si="18"/>
        <v>00</v>
      </c>
      <c r="AP25">
        <v>1280</v>
      </c>
      <c r="AQ25">
        <f t="shared" si="19"/>
        <v>0</v>
      </c>
      <c r="AR25" t="str">
        <f t="shared" si="20"/>
        <v>00</v>
      </c>
      <c r="AT25">
        <v>0</v>
      </c>
      <c r="AU25">
        <f t="shared" si="21"/>
        <v>0</v>
      </c>
      <c r="AV25" t="str">
        <f t="shared" si="22"/>
        <v>00</v>
      </c>
      <c r="AX25">
        <v>1977</v>
      </c>
      <c r="AY25">
        <f t="shared" si="23"/>
        <v>0</v>
      </c>
      <c r="AZ25" t="str">
        <f t="shared" si="24"/>
        <v>00</v>
      </c>
      <c r="BB25">
        <v>0</v>
      </c>
      <c r="BC25">
        <f t="shared" si="25"/>
        <v>0</v>
      </c>
      <c r="BD25" t="str">
        <f t="shared" si="26"/>
        <v>00</v>
      </c>
      <c r="BF25">
        <v>98031</v>
      </c>
      <c r="BH25" t="s">
        <v>71</v>
      </c>
      <c r="BI25">
        <v>-122199</v>
      </c>
      <c r="BK25">
        <v>1680</v>
      </c>
      <c r="BL25">
        <f t="shared" si="27"/>
        <v>0</v>
      </c>
      <c r="BM25" t="str">
        <f t="shared" si="28"/>
        <v>00</v>
      </c>
      <c r="BO25">
        <v>11704</v>
      </c>
      <c r="BP25">
        <f t="shared" si="29"/>
        <v>1</v>
      </c>
      <c r="BQ25" t="str">
        <f t="shared" si="30"/>
        <v>10</v>
      </c>
      <c r="BS25">
        <f t="shared" si="0"/>
        <v>300000</v>
      </c>
      <c r="BT25" t="b">
        <f t="shared" si="1"/>
        <v>0</v>
      </c>
      <c r="BU25">
        <v>0</v>
      </c>
    </row>
    <row r="26" spans="1:73">
      <c r="A26">
        <v>1722059326</v>
      </c>
      <c r="B26" t="s">
        <v>72</v>
      </c>
      <c r="C26">
        <v>0</v>
      </c>
      <c r="D26">
        <v>269000</v>
      </c>
      <c r="F26">
        <v>3</v>
      </c>
      <c r="G26">
        <f>IF(F26&gt;F$277,1,0)</f>
        <v>0</v>
      </c>
      <c r="H26" t="str">
        <f t="shared" si="2"/>
        <v>00</v>
      </c>
      <c r="J26">
        <v>2</v>
      </c>
      <c r="K26">
        <f t="shared" si="3"/>
        <v>1</v>
      </c>
      <c r="L26" t="str">
        <f t="shared" si="4"/>
        <v>10</v>
      </c>
      <c r="N26">
        <v>1210</v>
      </c>
      <c r="O26">
        <f t="shared" si="5"/>
        <v>0</v>
      </c>
      <c r="P26" t="str">
        <f t="shared" si="6"/>
        <v>00</v>
      </c>
      <c r="R26">
        <v>7136</v>
      </c>
      <c r="S26">
        <f t="shared" si="7"/>
        <v>0</v>
      </c>
      <c r="T26" t="str">
        <f t="shared" si="8"/>
        <v>00</v>
      </c>
      <c r="V26">
        <v>1</v>
      </c>
      <c r="W26">
        <f t="shared" si="9"/>
        <v>0</v>
      </c>
      <c r="X26" t="str">
        <f t="shared" si="10"/>
        <v>00</v>
      </c>
      <c r="Z26">
        <v>0</v>
      </c>
      <c r="AA26">
        <f t="shared" si="11"/>
        <v>0</v>
      </c>
      <c r="AB26" t="str">
        <f t="shared" si="12"/>
        <v>00</v>
      </c>
      <c r="AD26">
        <v>0</v>
      </c>
      <c r="AE26">
        <f t="shared" si="13"/>
        <v>0</v>
      </c>
      <c r="AF26" t="str">
        <f t="shared" si="14"/>
        <v>00</v>
      </c>
      <c r="AH26">
        <v>3</v>
      </c>
      <c r="AI26">
        <f t="shared" si="15"/>
        <v>0</v>
      </c>
      <c r="AJ26" t="str">
        <f t="shared" si="16"/>
        <v>00</v>
      </c>
      <c r="AL26">
        <v>7</v>
      </c>
      <c r="AM26">
        <f t="shared" si="17"/>
        <v>0</v>
      </c>
      <c r="AN26" t="str">
        <f t="shared" si="18"/>
        <v>00</v>
      </c>
      <c r="AP26">
        <v>1210</v>
      </c>
      <c r="AQ26">
        <f t="shared" si="19"/>
        <v>0</v>
      </c>
      <c r="AR26" t="str">
        <f t="shared" si="20"/>
        <v>00</v>
      </c>
      <c r="AT26">
        <v>0</v>
      </c>
      <c r="AU26">
        <f t="shared" si="21"/>
        <v>0</v>
      </c>
      <c r="AV26" t="str">
        <f t="shared" si="22"/>
        <v>00</v>
      </c>
      <c r="AX26">
        <v>2003</v>
      </c>
      <c r="AY26">
        <f t="shared" si="23"/>
        <v>1</v>
      </c>
      <c r="AZ26" t="str">
        <f t="shared" si="24"/>
        <v>10</v>
      </c>
      <c r="BB26">
        <v>0</v>
      </c>
      <c r="BC26">
        <f t="shared" si="25"/>
        <v>0</v>
      </c>
      <c r="BD26" t="str">
        <f t="shared" si="26"/>
        <v>00</v>
      </c>
      <c r="BF26">
        <v>98031</v>
      </c>
      <c r="BH26" t="s">
        <v>73</v>
      </c>
      <c r="BI26">
        <v>-122203</v>
      </c>
      <c r="BK26">
        <v>1210</v>
      </c>
      <c r="BL26">
        <f t="shared" si="27"/>
        <v>0</v>
      </c>
      <c r="BM26" t="str">
        <f t="shared" si="28"/>
        <v>00</v>
      </c>
      <c r="BO26">
        <v>5765</v>
      </c>
      <c r="BP26">
        <f t="shared" si="29"/>
        <v>0</v>
      </c>
      <c r="BQ26" t="str">
        <f t="shared" si="30"/>
        <v>00</v>
      </c>
      <c r="BS26">
        <f t="shared" si="0"/>
        <v>269000</v>
      </c>
      <c r="BT26" t="b">
        <f t="shared" si="1"/>
        <v>0</v>
      </c>
      <c r="BU26">
        <v>0</v>
      </c>
    </row>
    <row r="27" spans="1:73">
      <c r="A27">
        <v>2873000260</v>
      </c>
      <c r="B27" t="s">
        <v>74</v>
      </c>
      <c r="C27">
        <v>0</v>
      </c>
      <c r="D27">
        <v>150000</v>
      </c>
      <c r="F27">
        <v>3</v>
      </c>
      <c r="G27">
        <f>IF(F27&gt;F$277,1,0)</f>
        <v>0</v>
      </c>
      <c r="H27" t="str">
        <f t="shared" si="2"/>
        <v>00</v>
      </c>
      <c r="J27">
        <v>1</v>
      </c>
      <c r="K27">
        <f t="shared" si="3"/>
        <v>0</v>
      </c>
      <c r="L27" t="str">
        <f t="shared" si="4"/>
        <v>00</v>
      </c>
      <c r="N27">
        <v>1250</v>
      </c>
      <c r="O27">
        <f t="shared" si="5"/>
        <v>0</v>
      </c>
      <c r="P27" t="str">
        <f t="shared" si="6"/>
        <v>00</v>
      </c>
      <c r="R27">
        <v>7210</v>
      </c>
      <c r="S27">
        <f t="shared" si="7"/>
        <v>0</v>
      </c>
      <c r="T27" t="str">
        <f t="shared" si="8"/>
        <v>00</v>
      </c>
      <c r="V27">
        <v>1</v>
      </c>
      <c r="W27">
        <f t="shared" si="9"/>
        <v>0</v>
      </c>
      <c r="X27" t="str">
        <f t="shared" si="10"/>
        <v>00</v>
      </c>
      <c r="Z27">
        <v>0</v>
      </c>
      <c r="AA27">
        <f t="shared" si="11"/>
        <v>0</v>
      </c>
      <c r="AB27" t="str">
        <f t="shared" si="12"/>
        <v>00</v>
      </c>
      <c r="AD27">
        <v>0</v>
      </c>
      <c r="AE27">
        <f t="shared" si="13"/>
        <v>0</v>
      </c>
      <c r="AF27" t="str">
        <f t="shared" si="14"/>
        <v>00</v>
      </c>
      <c r="AH27">
        <v>4</v>
      </c>
      <c r="AI27">
        <f t="shared" si="15"/>
        <v>1</v>
      </c>
      <c r="AJ27" t="str">
        <f t="shared" si="16"/>
        <v>10</v>
      </c>
      <c r="AL27">
        <v>7</v>
      </c>
      <c r="AM27">
        <f t="shared" si="17"/>
        <v>0</v>
      </c>
      <c r="AN27" t="str">
        <f t="shared" si="18"/>
        <v>00</v>
      </c>
      <c r="AP27">
        <v>1250</v>
      </c>
      <c r="AQ27">
        <f t="shared" si="19"/>
        <v>0</v>
      </c>
      <c r="AR27" t="str">
        <f t="shared" si="20"/>
        <v>00</v>
      </c>
      <c r="AT27">
        <v>0</v>
      </c>
      <c r="AU27">
        <f t="shared" si="21"/>
        <v>0</v>
      </c>
      <c r="AV27" t="str">
        <f t="shared" si="22"/>
        <v>00</v>
      </c>
      <c r="AX27">
        <v>1968</v>
      </c>
      <c r="AY27">
        <f t="shared" si="23"/>
        <v>0</v>
      </c>
      <c r="AZ27" t="str">
        <f t="shared" si="24"/>
        <v>00</v>
      </c>
      <c r="BB27">
        <v>0</v>
      </c>
      <c r="BC27">
        <f t="shared" si="25"/>
        <v>0</v>
      </c>
      <c r="BD27" t="str">
        <f t="shared" si="26"/>
        <v>00</v>
      </c>
      <c r="BF27">
        <v>98031</v>
      </c>
      <c r="BH27" t="s">
        <v>75</v>
      </c>
      <c r="BI27">
        <v>-122168</v>
      </c>
      <c r="BK27">
        <v>1010</v>
      </c>
      <c r="BL27">
        <f t="shared" si="27"/>
        <v>0</v>
      </c>
      <c r="BM27" t="str">
        <f t="shared" si="28"/>
        <v>00</v>
      </c>
      <c r="BO27">
        <v>7210</v>
      </c>
      <c r="BP27">
        <f t="shared" si="29"/>
        <v>0</v>
      </c>
      <c r="BQ27" t="str">
        <f t="shared" si="30"/>
        <v>00</v>
      </c>
      <c r="BS27">
        <f t="shared" si="0"/>
        <v>150000</v>
      </c>
      <c r="BT27" t="b">
        <f t="shared" si="1"/>
        <v>0</v>
      </c>
      <c r="BU27">
        <v>0</v>
      </c>
    </row>
    <row r="28" spans="1:73">
      <c r="A28">
        <v>5469700260</v>
      </c>
      <c r="B28" t="s">
        <v>76</v>
      </c>
      <c r="C28">
        <v>1</v>
      </c>
      <c r="D28">
        <v>340000</v>
      </c>
      <c r="F28">
        <v>4</v>
      </c>
      <c r="G28">
        <f>IF(F28&gt;F$277,1,0)</f>
        <v>1</v>
      </c>
      <c r="H28" t="str">
        <f t="shared" si="2"/>
        <v>11</v>
      </c>
      <c r="J28" t="s">
        <v>37</v>
      </c>
      <c r="K28">
        <f t="shared" si="3"/>
        <v>1</v>
      </c>
      <c r="L28" t="str">
        <f t="shared" si="4"/>
        <v>11</v>
      </c>
      <c r="N28">
        <v>2530</v>
      </c>
      <c r="O28">
        <f t="shared" si="5"/>
        <v>1</v>
      </c>
      <c r="P28" t="str">
        <f t="shared" si="6"/>
        <v>11</v>
      </c>
      <c r="R28">
        <v>24700</v>
      </c>
      <c r="S28">
        <f t="shared" si="7"/>
        <v>1</v>
      </c>
      <c r="T28" t="str">
        <f t="shared" si="8"/>
        <v>11</v>
      </c>
      <c r="V28">
        <v>2</v>
      </c>
      <c r="W28">
        <f t="shared" si="9"/>
        <v>1</v>
      </c>
      <c r="X28" t="str">
        <f t="shared" si="10"/>
        <v>11</v>
      </c>
      <c r="Z28">
        <v>0</v>
      </c>
      <c r="AA28">
        <f t="shared" si="11"/>
        <v>0</v>
      </c>
      <c r="AB28" t="str">
        <f t="shared" si="12"/>
        <v>01</v>
      </c>
      <c r="AD28">
        <v>0</v>
      </c>
      <c r="AE28">
        <f t="shared" si="13"/>
        <v>0</v>
      </c>
      <c r="AF28" t="str">
        <f t="shared" si="14"/>
        <v>01</v>
      </c>
      <c r="AH28">
        <v>3</v>
      </c>
      <c r="AI28">
        <f t="shared" si="15"/>
        <v>0</v>
      </c>
      <c r="AJ28" t="str">
        <f t="shared" si="16"/>
        <v>01</v>
      </c>
      <c r="AL28">
        <v>7</v>
      </c>
      <c r="AM28">
        <f t="shared" si="17"/>
        <v>0</v>
      </c>
      <c r="AN28" t="str">
        <f t="shared" si="18"/>
        <v>01</v>
      </c>
      <c r="AP28">
        <v>2530</v>
      </c>
      <c r="AQ28">
        <f t="shared" si="19"/>
        <v>1</v>
      </c>
      <c r="AR28" t="str">
        <f t="shared" si="20"/>
        <v>11</v>
      </c>
      <c r="AT28">
        <v>0</v>
      </c>
      <c r="AU28">
        <f t="shared" si="21"/>
        <v>0</v>
      </c>
      <c r="AV28" t="str">
        <f t="shared" si="22"/>
        <v>01</v>
      </c>
      <c r="AX28">
        <v>1974</v>
      </c>
      <c r="AY28">
        <f t="shared" si="23"/>
        <v>0</v>
      </c>
      <c r="AZ28" t="str">
        <f t="shared" si="24"/>
        <v>01</v>
      </c>
      <c r="BB28">
        <v>0</v>
      </c>
      <c r="BC28">
        <f t="shared" si="25"/>
        <v>0</v>
      </c>
      <c r="BD28" t="str">
        <f t="shared" si="26"/>
        <v>01</v>
      </c>
      <c r="BF28">
        <v>98031</v>
      </c>
      <c r="BH28" t="s">
        <v>77</v>
      </c>
      <c r="BI28">
        <v>-122177</v>
      </c>
      <c r="BK28">
        <v>2650</v>
      </c>
      <c r="BL28">
        <f t="shared" si="27"/>
        <v>1</v>
      </c>
      <c r="BM28" t="str">
        <f t="shared" si="28"/>
        <v>11</v>
      </c>
      <c r="BO28">
        <v>24700</v>
      </c>
      <c r="BP28">
        <f t="shared" si="29"/>
        <v>1</v>
      </c>
      <c r="BQ28" t="str">
        <f t="shared" si="30"/>
        <v>11</v>
      </c>
      <c r="BS28">
        <f t="shared" si="0"/>
        <v>340000</v>
      </c>
      <c r="BT28" t="b">
        <f t="shared" si="1"/>
        <v>1</v>
      </c>
      <c r="BU28">
        <v>1</v>
      </c>
    </row>
    <row r="29" spans="1:73">
      <c r="A29">
        <v>8078100260</v>
      </c>
      <c r="B29" t="s">
        <v>78</v>
      </c>
      <c r="C29">
        <v>1</v>
      </c>
      <c r="D29">
        <v>340000</v>
      </c>
      <c r="F29">
        <v>4</v>
      </c>
      <c r="G29">
        <f>IF(F29&gt;F$277,1,0)</f>
        <v>1</v>
      </c>
      <c r="H29" t="str">
        <f t="shared" si="2"/>
        <v>11</v>
      </c>
      <c r="J29" t="s">
        <v>26</v>
      </c>
      <c r="K29">
        <f t="shared" si="3"/>
        <v>1</v>
      </c>
      <c r="L29" t="str">
        <f t="shared" si="4"/>
        <v>11</v>
      </c>
      <c r="N29">
        <v>2360</v>
      </c>
      <c r="O29">
        <f t="shared" si="5"/>
        <v>1</v>
      </c>
      <c r="P29" t="str">
        <f t="shared" si="6"/>
        <v>11</v>
      </c>
      <c r="R29">
        <v>7475</v>
      </c>
      <c r="S29">
        <f t="shared" si="7"/>
        <v>0</v>
      </c>
      <c r="T29" t="str">
        <f t="shared" si="8"/>
        <v>01</v>
      </c>
      <c r="V29">
        <v>2</v>
      </c>
      <c r="W29">
        <f t="shared" si="9"/>
        <v>1</v>
      </c>
      <c r="X29" t="str">
        <f t="shared" si="10"/>
        <v>11</v>
      </c>
      <c r="Z29">
        <v>0</v>
      </c>
      <c r="AA29">
        <f t="shared" si="11"/>
        <v>0</v>
      </c>
      <c r="AB29" t="str">
        <f t="shared" si="12"/>
        <v>01</v>
      </c>
      <c r="AD29">
        <v>0</v>
      </c>
      <c r="AE29">
        <f t="shared" si="13"/>
        <v>0</v>
      </c>
      <c r="AF29" t="str">
        <f t="shared" si="14"/>
        <v>01</v>
      </c>
      <c r="AH29">
        <v>3</v>
      </c>
      <c r="AI29">
        <f t="shared" si="15"/>
        <v>0</v>
      </c>
      <c r="AJ29" t="str">
        <f t="shared" si="16"/>
        <v>01</v>
      </c>
      <c r="AL29">
        <v>8</v>
      </c>
      <c r="AM29">
        <f t="shared" si="17"/>
        <v>1</v>
      </c>
      <c r="AN29" t="str">
        <f t="shared" si="18"/>
        <v>11</v>
      </c>
      <c r="AP29">
        <v>2360</v>
      </c>
      <c r="AQ29">
        <f t="shared" si="19"/>
        <v>1</v>
      </c>
      <c r="AR29" t="str">
        <f t="shared" si="20"/>
        <v>11</v>
      </c>
      <c r="AT29">
        <v>0</v>
      </c>
      <c r="AU29">
        <f t="shared" si="21"/>
        <v>0</v>
      </c>
      <c r="AV29" t="str">
        <f t="shared" si="22"/>
        <v>01</v>
      </c>
      <c r="AX29">
        <v>1992</v>
      </c>
      <c r="AY29">
        <f t="shared" si="23"/>
        <v>1</v>
      </c>
      <c r="AZ29" t="str">
        <f t="shared" si="24"/>
        <v>11</v>
      </c>
      <c r="BB29">
        <v>0</v>
      </c>
      <c r="BC29">
        <f t="shared" si="25"/>
        <v>0</v>
      </c>
      <c r="BD29" t="str">
        <f t="shared" si="26"/>
        <v>01</v>
      </c>
      <c r="BF29">
        <v>98031</v>
      </c>
      <c r="BH29" t="s">
        <v>79</v>
      </c>
      <c r="BI29" t="s">
        <v>80</v>
      </c>
      <c r="BK29">
        <v>2280</v>
      </c>
      <c r="BL29">
        <f t="shared" si="27"/>
        <v>1</v>
      </c>
      <c r="BM29" t="str">
        <f t="shared" si="28"/>
        <v>11</v>
      </c>
      <c r="BO29">
        <v>7570</v>
      </c>
      <c r="BP29">
        <f t="shared" si="29"/>
        <v>0</v>
      </c>
      <c r="BQ29" t="str">
        <f t="shared" si="30"/>
        <v>01</v>
      </c>
      <c r="BS29">
        <f t="shared" si="0"/>
        <v>340000</v>
      </c>
      <c r="BT29" t="b">
        <f t="shared" si="1"/>
        <v>1</v>
      </c>
      <c r="BU29">
        <v>1</v>
      </c>
    </row>
    <row r="30" spans="1:73">
      <c r="A30">
        <v>6648701420</v>
      </c>
      <c r="B30" t="s">
        <v>49</v>
      </c>
      <c r="C30">
        <v>0</v>
      </c>
      <c r="D30">
        <v>205000</v>
      </c>
      <c r="F30">
        <v>4</v>
      </c>
      <c r="G30">
        <f>IF(F30&gt;F$277,1,0)</f>
        <v>1</v>
      </c>
      <c r="H30" t="str">
        <f t="shared" si="2"/>
        <v>10</v>
      </c>
      <c r="J30">
        <v>2</v>
      </c>
      <c r="K30">
        <f t="shared" si="3"/>
        <v>1</v>
      </c>
      <c r="L30" t="str">
        <f t="shared" si="4"/>
        <v>10</v>
      </c>
      <c r="N30">
        <v>1450</v>
      </c>
      <c r="O30">
        <f t="shared" si="5"/>
        <v>0</v>
      </c>
      <c r="P30" t="str">
        <f t="shared" si="6"/>
        <v>00</v>
      </c>
      <c r="R30">
        <v>8175</v>
      </c>
      <c r="S30">
        <f t="shared" si="7"/>
        <v>0</v>
      </c>
      <c r="T30" t="str">
        <f t="shared" si="8"/>
        <v>00</v>
      </c>
      <c r="V30">
        <v>1</v>
      </c>
      <c r="W30">
        <f t="shared" si="9"/>
        <v>0</v>
      </c>
      <c r="X30" t="str">
        <f t="shared" si="10"/>
        <v>00</v>
      </c>
      <c r="Z30">
        <v>0</v>
      </c>
      <c r="AA30">
        <f t="shared" si="11"/>
        <v>0</v>
      </c>
      <c r="AB30" t="str">
        <f t="shared" si="12"/>
        <v>00</v>
      </c>
      <c r="AD30">
        <v>0</v>
      </c>
      <c r="AE30">
        <f t="shared" si="13"/>
        <v>0</v>
      </c>
      <c r="AF30" t="str">
        <f t="shared" si="14"/>
        <v>00</v>
      </c>
      <c r="AH30">
        <v>4</v>
      </c>
      <c r="AI30">
        <f t="shared" si="15"/>
        <v>1</v>
      </c>
      <c r="AJ30" t="str">
        <f t="shared" si="16"/>
        <v>10</v>
      </c>
      <c r="AL30">
        <v>7</v>
      </c>
      <c r="AM30">
        <f t="shared" si="17"/>
        <v>0</v>
      </c>
      <c r="AN30" t="str">
        <f t="shared" si="18"/>
        <v>00</v>
      </c>
      <c r="AP30">
        <v>1450</v>
      </c>
      <c r="AQ30">
        <f t="shared" si="19"/>
        <v>0</v>
      </c>
      <c r="AR30" t="str">
        <f t="shared" si="20"/>
        <v>00</v>
      </c>
      <c r="AT30">
        <v>0</v>
      </c>
      <c r="AU30">
        <f t="shared" si="21"/>
        <v>0</v>
      </c>
      <c r="AV30" t="str">
        <f t="shared" si="22"/>
        <v>00</v>
      </c>
      <c r="AX30">
        <v>1967</v>
      </c>
      <c r="AY30">
        <f t="shared" si="23"/>
        <v>0</v>
      </c>
      <c r="AZ30" t="str">
        <f t="shared" si="24"/>
        <v>00</v>
      </c>
      <c r="BB30">
        <v>0</v>
      </c>
      <c r="BC30">
        <f t="shared" si="25"/>
        <v>0</v>
      </c>
      <c r="BD30" t="str">
        <f t="shared" si="26"/>
        <v>00</v>
      </c>
      <c r="BF30">
        <v>98031</v>
      </c>
      <c r="BH30" t="s">
        <v>81</v>
      </c>
      <c r="BI30">
        <v>-122195</v>
      </c>
      <c r="BK30">
        <v>1570</v>
      </c>
      <c r="BL30">
        <f t="shared" si="27"/>
        <v>0</v>
      </c>
      <c r="BM30" t="str">
        <f t="shared" si="28"/>
        <v>00</v>
      </c>
      <c r="BO30">
        <v>9024</v>
      </c>
      <c r="BP30">
        <f t="shared" si="29"/>
        <v>1</v>
      </c>
      <c r="BQ30" t="str">
        <f t="shared" si="30"/>
        <v>10</v>
      </c>
      <c r="BS30">
        <f t="shared" si="0"/>
        <v>205000</v>
      </c>
      <c r="BT30" t="b">
        <f t="shared" si="1"/>
        <v>0</v>
      </c>
      <c r="BU30">
        <v>0</v>
      </c>
    </row>
    <row r="31" spans="1:73">
      <c r="A31">
        <v>739800070</v>
      </c>
      <c r="B31" t="s">
        <v>82</v>
      </c>
      <c r="C31">
        <v>0</v>
      </c>
      <c r="D31">
        <v>265000</v>
      </c>
      <c r="F31">
        <v>3</v>
      </c>
      <c r="G31">
        <f>IF(F31&gt;F$277,1,0)</f>
        <v>0</v>
      </c>
      <c r="H31" t="str">
        <f t="shared" si="2"/>
        <v>00</v>
      </c>
      <c r="J31" t="s">
        <v>26</v>
      </c>
      <c r="K31">
        <f t="shared" si="3"/>
        <v>1</v>
      </c>
      <c r="L31" t="str">
        <f t="shared" si="4"/>
        <v>10</v>
      </c>
      <c r="N31">
        <v>1440</v>
      </c>
      <c r="O31">
        <f t="shared" si="5"/>
        <v>0</v>
      </c>
      <c r="P31" t="str">
        <f t="shared" si="6"/>
        <v>00</v>
      </c>
      <c r="R31">
        <v>7741</v>
      </c>
      <c r="S31">
        <f t="shared" si="7"/>
        <v>0</v>
      </c>
      <c r="T31" t="str">
        <f t="shared" si="8"/>
        <v>00</v>
      </c>
      <c r="V31">
        <v>1</v>
      </c>
      <c r="W31">
        <f t="shared" si="9"/>
        <v>0</v>
      </c>
      <c r="X31" t="str">
        <f t="shared" si="10"/>
        <v>00</v>
      </c>
      <c r="Z31">
        <v>0</v>
      </c>
      <c r="AA31">
        <f t="shared" si="11"/>
        <v>0</v>
      </c>
      <c r="AB31" t="str">
        <f t="shared" si="12"/>
        <v>00</v>
      </c>
      <c r="AD31">
        <v>0</v>
      </c>
      <c r="AE31">
        <f t="shared" si="13"/>
        <v>0</v>
      </c>
      <c r="AF31" t="str">
        <f t="shared" si="14"/>
        <v>00</v>
      </c>
      <c r="AH31">
        <v>4</v>
      </c>
      <c r="AI31">
        <f t="shared" si="15"/>
        <v>1</v>
      </c>
      <c r="AJ31" t="str">
        <f t="shared" si="16"/>
        <v>10</v>
      </c>
      <c r="AL31">
        <v>7</v>
      </c>
      <c r="AM31">
        <f t="shared" si="17"/>
        <v>0</v>
      </c>
      <c r="AN31" t="str">
        <f t="shared" si="18"/>
        <v>00</v>
      </c>
      <c r="AP31">
        <v>1000</v>
      </c>
      <c r="AQ31">
        <f t="shared" si="19"/>
        <v>0</v>
      </c>
      <c r="AR31" t="str">
        <f t="shared" si="20"/>
        <v>00</v>
      </c>
      <c r="AT31">
        <v>440</v>
      </c>
      <c r="AU31">
        <f t="shared" si="21"/>
        <v>1</v>
      </c>
      <c r="AV31" t="str">
        <f t="shared" si="22"/>
        <v>10</v>
      </c>
      <c r="AX31">
        <v>1983</v>
      </c>
      <c r="AY31">
        <f t="shared" si="23"/>
        <v>1</v>
      </c>
      <c r="AZ31" t="str">
        <f t="shared" si="24"/>
        <v>10</v>
      </c>
      <c r="BB31">
        <v>0</v>
      </c>
      <c r="BC31">
        <f t="shared" si="25"/>
        <v>0</v>
      </c>
      <c r="BD31" t="str">
        <f t="shared" si="26"/>
        <v>00</v>
      </c>
      <c r="BF31">
        <v>98031</v>
      </c>
      <c r="BH31" t="s">
        <v>83</v>
      </c>
      <c r="BI31">
        <v>-122194</v>
      </c>
      <c r="BK31">
        <v>1680</v>
      </c>
      <c r="BL31">
        <f t="shared" si="27"/>
        <v>0</v>
      </c>
      <c r="BM31" t="str">
        <f t="shared" si="28"/>
        <v>00</v>
      </c>
      <c r="BO31">
        <v>7316</v>
      </c>
      <c r="BP31">
        <f t="shared" si="29"/>
        <v>0</v>
      </c>
      <c r="BQ31" t="str">
        <f t="shared" si="30"/>
        <v>00</v>
      </c>
      <c r="BS31">
        <f t="shared" si="0"/>
        <v>265000</v>
      </c>
      <c r="BT31" t="b">
        <f t="shared" si="1"/>
        <v>0</v>
      </c>
      <c r="BU31">
        <v>0</v>
      </c>
    </row>
    <row r="32" spans="1:73">
      <c r="A32">
        <v>1561910270</v>
      </c>
      <c r="B32" t="s">
        <v>84</v>
      </c>
      <c r="C32">
        <v>1</v>
      </c>
      <c r="D32">
        <v>372400</v>
      </c>
      <c r="F32">
        <v>3</v>
      </c>
      <c r="G32">
        <f>IF(F32&gt;F$277,1,0)</f>
        <v>0</v>
      </c>
      <c r="H32" t="str">
        <f t="shared" si="2"/>
        <v>01</v>
      </c>
      <c r="J32" t="s">
        <v>26</v>
      </c>
      <c r="K32">
        <f t="shared" si="3"/>
        <v>1</v>
      </c>
      <c r="L32" t="str">
        <f t="shared" si="4"/>
        <v>11</v>
      </c>
      <c r="N32">
        <v>2720</v>
      </c>
      <c r="O32">
        <f t="shared" si="5"/>
        <v>1</v>
      </c>
      <c r="P32" t="str">
        <f t="shared" si="6"/>
        <v>11</v>
      </c>
      <c r="R32">
        <v>11937</v>
      </c>
      <c r="S32">
        <f t="shared" si="7"/>
        <v>0</v>
      </c>
      <c r="T32" t="str">
        <f t="shared" si="8"/>
        <v>01</v>
      </c>
      <c r="V32">
        <v>2</v>
      </c>
      <c r="W32">
        <f t="shared" si="9"/>
        <v>1</v>
      </c>
      <c r="X32" t="str">
        <f t="shared" si="10"/>
        <v>11</v>
      </c>
      <c r="Z32">
        <v>0</v>
      </c>
      <c r="AA32">
        <f t="shared" si="11"/>
        <v>0</v>
      </c>
      <c r="AB32" t="str">
        <f t="shared" si="12"/>
        <v>01</v>
      </c>
      <c r="AD32">
        <v>0</v>
      </c>
      <c r="AE32">
        <f t="shared" si="13"/>
        <v>0</v>
      </c>
      <c r="AF32" t="str">
        <f t="shared" si="14"/>
        <v>01</v>
      </c>
      <c r="AH32">
        <v>3</v>
      </c>
      <c r="AI32">
        <f t="shared" si="15"/>
        <v>0</v>
      </c>
      <c r="AJ32" t="str">
        <f t="shared" si="16"/>
        <v>01</v>
      </c>
      <c r="AL32">
        <v>9</v>
      </c>
      <c r="AM32">
        <f t="shared" si="17"/>
        <v>1</v>
      </c>
      <c r="AN32" t="str">
        <f t="shared" si="18"/>
        <v>11</v>
      </c>
      <c r="AP32">
        <v>2720</v>
      </c>
      <c r="AQ32">
        <f t="shared" si="19"/>
        <v>1</v>
      </c>
      <c r="AR32" t="str">
        <f t="shared" si="20"/>
        <v>11</v>
      </c>
      <c r="AT32">
        <v>0</v>
      </c>
      <c r="AU32">
        <f t="shared" si="21"/>
        <v>0</v>
      </c>
      <c r="AV32" t="str">
        <f t="shared" si="22"/>
        <v>01</v>
      </c>
      <c r="AX32">
        <v>1990</v>
      </c>
      <c r="AY32">
        <f t="shared" si="23"/>
        <v>1</v>
      </c>
      <c r="AZ32" t="str">
        <f t="shared" si="24"/>
        <v>11</v>
      </c>
      <c r="BB32">
        <v>0</v>
      </c>
      <c r="BC32">
        <f t="shared" si="25"/>
        <v>0</v>
      </c>
      <c r="BD32" t="str">
        <f t="shared" si="26"/>
        <v>01</v>
      </c>
      <c r="BF32">
        <v>98031</v>
      </c>
      <c r="BH32" t="s">
        <v>85</v>
      </c>
      <c r="BI32">
        <v>-122212</v>
      </c>
      <c r="BK32">
        <v>2590</v>
      </c>
      <c r="BL32">
        <f t="shared" si="27"/>
        <v>1</v>
      </c>
      <c r="BM32" t="str">
        <f t="shared" si="28"/>
        <v>11</v>
      </c>
      <c r="BO32">
        <v>9683</v>
      </c>
      <c r="BP32">
        <f t="shared" si="29"/>
        <v>1</v>
      </c>
      <c r="BQ32" t="str">
        <f t="shared" si="30"/>
        <v>11</v>
      </c>
      <c r="BS32">
        <f t="shared" si="0"/>
        <v>372400</v>
      </c>
      <c r="BT32" t="b">
        <f t="shared" si="1"/>
        <v>1</v>
      </c>
      <c r="BU32">
        <v>1</v>
      </c>
    </row>
    <row r="33" spans="1:73">
      <c r="A33">
        <v>2796100160</v>
      </c>
      <c r="B33" t="s">
        <v>54</v>
      </c>
      <c r="C33">
        <v>0</v>
      </c>
      <c r="D33">
        <v>250000</v>
      </c>
      <c r="F33">
        <v>4</v>
      </c>
      <c r="G33">
        <f>IF(F33&gt;F$277,1,0)</f>
        <v>1</v>
      </c>
      <c r="H33" t="str">
        <f t="shared" si="2"/>
        <v>10</v>
      </c>
      <c r="J33">
        <v>2</v>
      </c>
      <c r="K33">
        <f t="shared" si="3"/>
        <v>1</v>
      </c>
      <c r="L33" t="str">
        <f t="shared" si="4"/>
        <v>10</v>
      </c>
      <c r="N33">
        <v>1960</v>
      </c>
      <c r="O33">
        <f t="shared" si="5"/>
        <v>1</v>
      </c>
      <c r="P33" t="str">
        <f t="shared" si="6"/>
        <v>10</v>
      </c>
      <c r="R33">
        <v>7560</v>
      </c>
      <c r="S33">
        <f t="shared" si="7"/>
        <v>0</v>
      </c>
      <c r="T33" t="str">
        <f t="shared" si="8"/>
        <v>00</v>
      </c>
      <c r="V33">
        <v>1</v>
      </c>
      <c r="W33">
        <f t="shared" si="9"/>
        <v>0</v>
      </c>
      <c r="X33" t="str">
        <f t="shared" si="10"/>
        <v>00</v>
      </c>
      <c r="Z33">
        <v>0</v>
      </c>
      <c r="AA33">
        <f t="shared" si="11"/>
        <v>0</v>
      </c>
      <c r="AB33" t="str">
        <f t="shared" si="12"/>
        <v>00</v>
      </c>
      <c r="AD33">
        <v>0</v>
      </c>
      <c r="AE33">
        <f t="shared" si="13"/>
        <v>0</v>
      </c>
      <c r="AF33" t="str">
        <f t="shared" si="14"/>
        <v>00</v>
      </c>
      <c r="AH33">
        <v>5</v>
      </c>
      <c r="AI33">
        <f t="shared" si="15"/>
        <v>1</v>
      </c>
      <c r="AJ33" t="str">
        <f t="shared" si="16"/>
        <v>10</v>
      </c>
      <c r="AL33">
        <v>7</v>
      </c>
      <c r="AM33">
        <f t="shared" si="17"/>
        <v>0</v>
      </c>
      <c r="AN33" t="str">
        <f t="shared" si="18"/>
        <v>00</v>
      </c>
      <c r="AP33">
        <v>1160</v>
      </c>
      <c r="AQ33">
        <f t="shared" si="19"/>
        <v>0</v>
      </c>
      <c r="AR33" t="str">
        <f t="shared" si="20"/>
        <v>00</v>
      </c>
      <c r="AT33">
        <v>800</v>
      </c>
      <c r="AU33">
        <f t="shared" si="21"/>
        <v>1</v>
      </c>
      <c r="AV33" t="str">
        <f t="shared" si="22"/>
        <v>10</v>
      </c>
      <c r="AX33">
        <v>1978</v>
      </c>
      <c r="AY33">
        <f t="shared" si="23"/>
        <v>0</v>
      </c>
      <c r="AZ33" t="str">
        <f t="shared" si="24"/>
        <v>00</v>
      </c>
      <c r="BB33">
        <v>0</v>
      </c>
      <c r="BC33">
        <f t="shared" si="25"/>
        <v>0</v>
      </c>
      <c r="BD33" t="str">
        <f t="shared" si="26"/>
        <v>00</v>
      </c>
      <c r="BF33">
        <v>98031</v>
      </c>
      <c r="BH33" t="s">
        <v>86</v>
      </c>
      <c r="BI33">
        <v>-122178</v>
      </c>
      <c r="BK33">
        <v>1950</v>
      </c>
      <c r="BL33">
        <f t="shared" si="27"/>
        <v>1</v>
      </c>
      <c r="BM33" t="str">
        <f t="shared" si="28"/>
        <v>10</v>
      </c>
      <c r="BO33">
        <v>7560</v>
      </c>
      <c r="BP33">
        <f t="shared" si="29"/>
        <v>0</v>
      </c>
      <c r="BQ33" t="str">
        <f t="shared" si="30"/>
        <v>00</v>
      </c>
      <c r="BS33">
        <f t="shared" si="0"/>
        <v>250000</v>
      </c>
      <c r="BT33" t="b">
        <f t="shared" si="1"/>
        <v>0</v>
      </c>
      <c r="BU33">
        <v>0</v>
      </c>
    </row>
    <row r="34" spans="1:73">
      <c r="A34">
        <v>5126950340</v>
      </c>
      <c r="B34" t="s">
        <v>87</v>
      </c>
      <c r="C34">
        <v>0</v>
      </c>
      <c r="D34">
        <v>252000</v>
      </c>
      <c r="F34">
        <v>3</v>
      </c>
      <c r="G34">
        <f>IF(F34&gt;F$277,1,0)</f>
        <v>0</v>
      </c>
      <c r="H34" t="str">
        <f t="shared" si="2"/>
        <v>00</v>
      </c>
      <c r="J34" t="s">
        <v>31</v>
      </c>
      <c r="K34">
        <f t="shared" si="3"/>
        <v>1</v>
      </c>
      <c r="L34" t="str">
        <f t="shared" si="4"/>
        <v>10</v>
      </c>
      <c r="N34">
        <v>1430</v>
      </c>
      <c r="O34">
        <f t="shared" si="5"/>
        <v>0</v>
      </c>
      <c r="P34" t="str">
        <f t="shared" si="6"/>
        <v>00</v>
      </c>
      <c r="R34">
        <v>7700</v>
      </c>
      <c r="S34">
        <f t="shared" si="7"/>
        <v>0</v>
      </c>
      <c r="T34" t="str">
        <f t="shared" si="8"/>
        <v>00</v>
      </c>
      <c r="V34">
        <v>1</v>
      </c>
      <c r="W34">
        <f t="shared" si="9"/>
        <v>0</v>
      </c>
      <c r="X34" t="str">
        <f t="shared" si="10"/>
        <v>00</v>
      </c>
      <c r="Z34">
        <v>0</v>
      </c>
      <c r="AA34">
        <f t="shared" si="11"/>
        <v>0</v>
      </c>
      <c r="AB34" t="str">
        <f t="shared" si="12"/>
        <v>00</v>
      </c>
      <c r="AD34">
        <v>0</v>
      </c>
      <c r="AE34">
        <f t="shared" si="13"/>
        <v>0</v>
      </c>
      <c r="AF34" t="str">
        <f t="shared" si="14"/>
        <v>00</v>
      </c>
      <c r="AH34">
        <v>4</v>
      </c>
      <c r="AI34">
        <f t="shared" si="15"/>
        <v>1</v>
      </c>
      <c r="AJ34" t="str">
        <f t="shared" si="16"/>
        <v>10</v>
      </c>
      <c r="AL34">
        <v>7</v>
      </c>
      <c r="AM34">
        <f t="shared" si="17"/>
        <v>0</v>
      </c>
      <c r="AN34" t="str">
        <f t="shared" si="18"/>
        <v>00</v>
      </c>
      <c r="AP34">
        <v>980</v>
      </c>
      <c r="AQ34">
        <f t="shared" si="19"/>
        <v>0</v>
      </c>
      <c r="AR34" t="str">
        <f t="shared" si="20"/>
        <v>00</v>
      </c>
      <c r="AT34">
        <v>450</v>
      </c>
      <c r="AU34">
        <f t="shared" si="21"/>
        <v>1</v>
      </c>
      <c r="AV34" t="str">
        <f t="shared" si="22"/>
        <v>10</v>
      </c>
      <c r="AX34">
        <v>1981</v>
      </c>
      <c r="AY34">
        <f t="shared" si="23"/>
        <v>0</v>
      </c>
      <c r="AZ34" t="str">
        <f t="shared" si="24"/>
        <v>00</v>
      </c>
      <c r="BB34">
        <v>0</v>
      </c>
      <c r="BC34">
        <f t="shared" si="25"/>
        <v>0</v>
      </c>
      <c r="BD34" t="str">
        <f t="shared" si="26"/>
        <v>00</v>
      </c>
      <c r="BF34">
        <v>98031</v>
      </c>
      <c r="BH34" t="s">
        <v>88</v>
      </c>
      <c r="BI34">
        <v>-122183</v>
      </c>
      <c r="BK34">
        <v>1430</v>
      </c>
      <c r="BL34">
        <f t="shared" si="27"/>
        <v>0</v>
      </c>
      <c r="BM34" t="str">
        <f t="shared" si="28"/>
        <v>00</v>
      </c>
      <c r="BO34">
        <v>8625</v>
      </c>
      <c r="BP34">
        <f t="shared" si="29"/>
        <v>1</v>
      </c>
      <c r="BQ34" t="str">
        <f t="shared" si="30"/>
        <v>10</v>
      </c>
      <c r="BS34">
        <f t="shared" si="0"/>
        <v>252000</v>
      </c>
      <c r="BT34" t="b">
        <f t="shared" si="1"/>
        <v>0</v>
      </c>
      <c r="BU34">
        <v>0</v>
      </c>
    </row>
    <row r="35" spans="1:73">
      <c r="A35">
        <v>2796100640</v>
      </c>
      <c r="B35" t="s">
        <v>89</v>
      </c>
      <c r="C35">
        <v>0</v>
      </c>
      <c r="D35">
        <v>264900</v>
      </c>
      <c r="F35">
        <v>4</v>
      </c>
      <c r="G35">
        <f>IF(F35&gt;F$277,1,0)</f>
        <v>1</v>
      </c>
      <c r="H35" t="str">
        <f t="shared" si="2"/>
        <v>10</v>
      </c>
      <c r="J35" t="s">
        <v>26</v>
      </c>
      <c r="K35">
        <f t="shared" si="3"/>
        <v>1</v>
      </c>
      <c r="L35" t="str">
        <f t="shared" si="4"/>
        <v>10</v>
      </c>
      <c r="N35">
        <v>2040</v>
      </c>
      <c r="O35">
        <f t="shared" si="5"/>
        <v>1</v>
      </c>
      <c r="P35" t="str">
        <f t="shared" si="6"/>
        <v>10</v>
      </c>
      <c r="R35">
        <v>7000</v>
      </c>
      <c r="S35">
        <f t="shared" si="7"/>
        <v>0</v>
      </c>
      <c r="T35" t="str">
        <f t="shared" si="8"/>
        <v>00</v>
      </c>
      <c r="V35">
        <v>1</v>
      </c>
      <c r="W35">
        <f t="shared" si="9"/>
        <v>0</v>
      </c>
      <c r="X35" t="str">
        <f t="shared" si="10"/>
        <v>00</v>
      </c>
      <c r="Z35">
        <v>0</v>
      </c>
      <c r="AA35">
        <f t="shared" si="11"/>
        <v>0</v>
      </c>
      <c r="AB35" t="str">
        <f t="shared" si="12"/>
        <v>00</v>
      </c>
      <c r="AD35">
        <v>0</v>
      </c>
      <c r="AE35">
        <f t="shared" si="13"/>
        <v>0</v>
      </c>
      <c r="AF35" t="str">
        <f t="shared" si="14"/>
        <v>00</v>
      </c>
      <c r="AH35">
        <v>3</v>
      </c>
      <c r="AI35">
        <f t="shared" si="15"/>
        <v>0</v>
      </c>
      <c r="AJ35" t="str">
        <f t="shared" si="16"/>
        <v>00</v>
      </c>
      <c r="AL35">
        <v>7</v>
      </c>
      <c r="AM35">
        <f t="shared" si="17"/>
        <v>0</v>
      </c>
      <c r="AN35" t="str">
        <f t="shared" si="18"/>
        <v>00</v>
      </c>
      <c r="AP35">
        <v>1250</v>
      </c>
      <c r="AQ35">
        <f t="shared" si="19"/>
        <v>0</v>
      </c>
      <c r="AR35" t="str">
        <f t="shared" si="20"/>
        <v>00</v>
      </c>
      <c r="AT35">
        <v>790</v>
      </c>
      <c r="AU35">
        <f t="shared" si="21"/>
        <v>1</v>
      </c>
      <c r="AV35" t="str">
        <f t="shared" si="22"/>
        <v>10</v>
      </c>
      <c r="AX35">
        <v>1979</v>
      </c>
      <c r="AY35">
        <f t="shared" si="23"/>
        <v>0</v>
      </c>
      <c r="AZ35" t="str">
        <f t="shared" si="24"/>
        <v>00</v>
      </c>
      <c r="BB35">
        <v>0</v>
      </c>
      <c r="BC35">
        <f t="shared" si="25"/>
        <v>0</v>
      </c>
      <c r="BD35" t="str">
        <f t="shared" si="26"/>
        <v>00</v>
      </c>
      <c r="BF35">
        <v>98031</v>
      </c>
      <c r="BH35" t="s">
        <v>90</v>
      </c>
      <c r="BI35">
        <v>-122176</v>
      </c>
      <c r="BK35">
        <v>1900</v>
      </c>
      <c r="BL35">
        <f t="shared" si="27"/>
        <v>0</v>
      </c>
      <c r="BM35" t="str">
        <f t="shared" si="28"/>
        <v>00</v>
      </c>
      <c r="BO35">
        <v>7378</v>
      </c>
      <c r="BP35">
        <f t="shared" si="29"/>
        <v>0</v>
      </c>
      <c r="BQ35" t="str">
        <f t="shared" si="30"/>
        <v>00</v>
      </c>
      <c r="BS35">
        <f t="shared" si="0"/>
        <v>264900</v>
      </c>
      <c r="BT35" t="b">
        <f t="shared" si="1"/>
        <v>0</v>
      </c>
      <c r="BU35">
        <v>0</v>
      </c>
    </row>
    <row r="36" spans="1:73">
      <c r="A36">
        <v>3831200200</v>
      </c>
      <c r="B36" t="s">
        <v>91</v>
      </c>
      <c r="C36">
        <v>0</v>
      </c>
      <c r="D36">
        <v>172040</v>
      </c>
      <c r="F36">
        <v>3</v>
      </c>
      <c r="G36">
        <f>IF(F36&gt;F$277,1,0)</f>
        <v>0</v>
      </c>
      <c r="H36" t="str">
        <f t="shared" si="2"/>
        <v>00</v>
      </c>
      <c r="J36" t="s">
        <v>37</v>
      </c>
      <c r="K36">
        <f t="shared" si="3"/>
        <v>1</v>
      </c>
      <c r="L36" t="str">
        <f t="shared" si="4"/>
        <v>10</v>
      </c>
      <c r="N36">
        <v>1710</v>
      </c>
      <c r="O36">
        <f t="shared" si="5"/>
        <v>0</v>
      </c>
      <c r="P36" t="str">
        <f t="shared" si="6"/>
        <v>00</v>
      </c>
      <c r="R36">
        <v>7134</v>
      </c>
      <c r="S36">
        <f t="shared" si="7"/>
        <v>0</v>
      </c>
      <c r="T36" t="str">
        <f t="shared" si="8"/>
        <v>00</v>
      </c>
      <c r="V36">
        <v>1</v>
      </c>
      <c r="W36">
        <f t="shared" si="9"/>
        <v>0</v>
      </c>
      <c r="X36" t="str">
        <f t="shared" si="10"/>
        <v>00</v>
      </c>
      <c r="Z36">
        <v>0</v>
      </c>
      <c r="AA36">
        <f t="shared" si="11"/>
        <v>0</v>
      </c>
      <c r="AB36" t="str">
        <f t="shared" si="12"/>
        <v>00</v>
      </c>
      <c r="AD36">
        <v>0</v>
      </c>
      <c r="AE36">
        <f t="shared" si="13"/>
        <v>0</v>
      </c>
      <c r="AF36" t="str">
        <f t="shared" si="14"/>
        <v>00</v>
      </c>
      <c r="AH36">
        <v>4</v>
      </c>
      <c r="AI36">
        <f t="shared" si="15"/>
        <v>1</v>
      </c>
      <c r="AJ36" t="str">
        <f t="shared" si="16"/>
        <v>10</v>
      </c>
      <c r="AL36">
        <v>7</v>
      </c>
      <c r="AM36">
        <f t="shared" si="17"/>
        <v>0</v>
      </c>
      <c r="AN36" t="str">
        <f t="shared" si="18"/>
        <v>00</v>
      </c>
      <c r="AP36">
        <v>1130</v>
      </c>
      <c r="AQ36">
        <f t="shared" si="19"/>
        <v>0</v>
      </c>
      <c r="AR36" t="str">
        <f t="shared" si="20"/>
        <v>00</v>
      </c>
      <c r="AT36">
        <v>580</v>
      </c>
      <c r="AU36">
        <f t="shared" si="21"/>
        <v>1</v>
      </c>
      <c r="AV36" t="str">
        <f t="shared" si="22"/>
        <v>10</v>
      </c>
      <c r="AX36">
        <v>1979</v>
      </c>
      <c r="AY36">
        <f t="shared" si="23"/>
        <v>0</v>
      </c>
      <c r="AZ36" t="str">
        <f t="shared" si="24"/>
        <v>00</v>
      </c>
      <c r="BB36">
        <v>0</v>
      </c>
      <c r="BC36">
        <f t="shared" si="25"/>
        <v>0</v>
      </c>
      <c r="BD36" t="str">
        <f t="shared" si="26"/>
        <v>00</v>
      </c>
      <c r="BF36">
        <v>98031</v>
      </c>
      <c r="BH36" t="s">
        <v>92</v>
      </c>
      <c r="BI36">
        <v>-122191</v>
      </c>
      <c r="BK36">
        <v>1790</v>
      </c>
      <c r="BL36">
        <f t="shared" si="27"/>
        <v>0</v>
      </c>
      <c r="BM36" t="str">
        <f t="shared" si="28"/>
        <v>00</v>
      </c>
      <c r="BO36">
        <v>7455</v>
      </c>
      <c r="BP36">
        <f t="shared" si="29"/>
        <v>0</v>
      </c>
      <c r="BQ36" t="str">
        <f t="shared" si="30"/>
        <v>00</v>
      </c>
      <c r="BS36">
        <f t="shared" si="0"/>
        <v>172040</v>
      </c>
      <c r="BT36" t="b">
        <f t="shared" si="1"/>
        <v>0</v>
      </c>
      <c r="BU36">
        <v>0</v>
      </c>
    </row>
    <row r="37" spans="1:73">
      <c r="A37">
        <v>8732000390</v>
      </c>
      <c r="B37" t="s">
        <v>93</v>
      </c>
      <c r="C37">
        <v>0</v>
      </c>
      <c r="D37">
        <v>246500</v>
      </c>
      <c r="F37">
        <v>3</v>
      </c>
      <c r="G37">
        <f>IF(F37&gt;F$277,1,0)</f>
        <v>0</v>
      </c>
      <c r="H37" t="str">
        <f t="shared" si="2"/>
        <v>00</v>
      </c>
      <c r="J37" t="s">
        <v>42</v>
      </c>
      <c r="K37">
        <f t="shared" si="3"/>
        <v>1</v>
      </c>
      <c r="L37" t="str">
        <f t="shared" si="4"/>
        <v>10</v>
      </c>
      <c r="N37">
        <v>1270</v>
      </c>
      <c r="O37">
        <f t="shared" si="5"/>
        <v>0</v>
      </c>
      <c r="P37" t="str">
        <f t="shared" si="6"/>
        <v>00</v>
      </c>
      <c r="R37">
        <v>11600</v>
      </c>
      <c r="S37">
        <f t="shared" si="7"/>
        <v>0</v>
      </c>
      <c r="T37" t="str">
        <f t="shared" si="8"/>
        <v>00</v>
      </c>
      <c r="V37">
        <v>1</v>
      </c>
      <c r="W37">
        <f t="shared" si="9"/>
        <v>0</v>
      </c>
      <c r="X37" t="str">
        <f t="shared" si="10"/>
        <v>00</v>
      </c>
      <c r="Z37">
        <v>0</v>
      </c>
      <c r="AA37">
        <f t="shared" si="11"/>
        <v>0</v>
      </c>
      <c r="AB37" t="str">
        <f t="shared" si="12"/>
        <v>00</v>
      </c>
      <c r="AD37">
        <v>0</v>
      </c>
      <c r="AE37">
        <f t="shared" si="13"/>
        <v>0</v>
      </c>
      <c r="AF37" t="str">
        <f t="shared" si="14"/>
        <v>00</v>
      </c>
      <c r="AH37">
        <v>4</v>
      </c>
      <c r="AI37">
        <f t="shared" si="15"/>
        <v>1</v>
      </c>
      <c r="AJ37" t="str">
        <f t="shared" si="16"/>
        <v>10</v>
      </c>
      <c r="AL37">
        <v>7</v>
      </c>
      <c r="AM37">
        <f t="shared" si="17"/>
        <v>0</v>
      </c>
      <c r="AN37" t="str">
        <f t="shared" si="18"/>
        <v>00</v>
      </c>
      <c r="AP37">
        <v>1270</v>
      </c>
      <c r="AQ37">
        <f t="shared" si="19"/>
        <v>0</v>
      </c>
      <c r="AR37" t="str">
        <f t="shared" si="20"/>
        <v>00</v>
      </c>
      <c r="AT37">
        <v>0</v>
      </c>
      <c r="AU37">
        <f t="shared" si="21"/>
        <v>0</v>
      </c>
      <c r="AV37" t="str">
        <f t="shared" si="22"/>
        <v>00</v>
      </c>
      <c r="AX37">
        <v>1964</v>
      </c>
      <c r="AY37">
        <f t="shared" si="23"/>
        <v>0</v>
      </c>
      <c r="AZ37" t="str">
        <f t="shared" si="24"/>
        <v>00</v>
      </c>
      <c r="BB37">
        <v>0</v>
      </c>
      <c r="BC37">
        <f t="shared" si="25"/>
        <v>0</v>
      </c>
      <c r="BD37" t="str">
        <f t="shared" si="26"/>
        <v>00</v>
      </c>
      <c r="BF37">
        <v>98031</v>
      </c>
      <c r="BH37" t="s">
        <v>24</v>
      </c>
      <c r="BI37">
        <v>-122196</v>
      </c>
      <c r="BK37">
        <v>1380</v>
      </c>
      <c r="BL37">
        <f t="shared" si="27"/>
        <v>0</v>
      </c>
      <c r="BM37" t="str">
        <f t="shared" si="28"/>
        <v>00</v>
      </c>
      <c r="BO37">
        <v>9945</v>
      </c>
      <c r="BP37">
        <f t="shared" si="29"/>
        <v>1</v>
      </c>
      <c r="BQ37" t="str">
        <f t="shared" si="30"/>
        <v>10</v>
      </c>
      <c r="BS37">
        <f t="shared" si="0"/>
        <v>246500</v>
      </c>
      <c r="BT37" t="b">
        <f t="shared" si="1"/>
        <v>0</v>
      </c>
      <c r="BU37">
        <v>0</v>
      </c>
    </row>
    <row r="38" spans="1:73">
      <c r="A38">
        <v>9320700090</v>
      </c>
      <c r="B38" t="s">
        <v>94</v>
      </c>
      <c r="C38">
        <v>1</v>
      </c>
      <c r="D38">
        <v>305000</v>
      </c>
      <c r="F38">
        <v>4</v>
      </c>
      <c r="G38">
        <f>IF(F38&gt;F$277,1,0)</f>
        <v>1</v>
      </c>
      <c r="H38" t="str">
        <f t="shared" si="2"/>
        <v>11</v>
      </c>
      <c r="J38" t="s">
        <v>37</v>
      </c>
      <c r="K38">
        <f t="shared" si="3"/>
        <v>1</v>
      </c>
      <c r="L38" t="str">
        <f t="shared" si="4"/>
        <v>11</v>
      </c>
      <c r="N38">
        <v>2130</v>
      </c>
      <c r="O38">
        <f t="shared" si="5"/>
        <v>1</v>
      </c>
      <c r="P38" t="str">
        <f t="shared" si="6"/>
        <v>11</v>
      </c>
      <c r="R38">
        <v>9600</v>
      </c>
      <c r="S38">
        <f t="shared" si="7"/>
        <v>0</v>
      </c>
      <c r="T38" t="str">
        <f t="shared" si="8"/>
        <v>01</v>
      </c>
      <c r="V38">
        <v>1</v>
      </c>
      <c r="W38">
        <f t="shared" si="9"/>
        <v>0</v>
      </c>
      <c r="X38" t="str">
        <f t="shared" si="10"/>
        <v>01</v>
      </c>
      <c r="Z38">
        <v>0</v>
      </c>
      <c r="AA38">
        <f t="shared" si="11"/>
        <v>0</v>
      </c>
      <c r="AB38" t="str">
        <f t="shared" si="12"/>
        <v>01</v>
      </c>
      <c r="AD38">
        <v>0</v>
      </c>
      <c r="AE38">
        <f t="shared" si="13"/>
        <v>0</v>
      </c>
      <c r="AF38" t="str">
        <f t="shared" si="14"/>
        <v>01</v>
      </c>
      <c r="AH38">
        <v>4</v>
      </c>
      <c r="AI38">
        <f t="shared" si="15"/>
        <v>1</v>
      </c>
      <c r="AJ38" t="str">
        <f t="shared" si="16"/>
        <v>11</v>
      </c>
      <c r="AL38">
        <v>7</v>
      </c>
      <c r="AM38">
        <f t="shared" si="17"/>
        <v>0</v>
      </c>
      <c r="AN38" t="str">
        <f t="shared" si="18"/>
        <v>01</v>
      </c>
      <c r="AP38">
        <v>2130</v>
      </c>
      <c r="AQ38">
        <f t="shared" si="19"/>
        <v>1</v>
      </c>
      <c r="AR38" t="str">
        <f t="shared" si="20"/>
        <v>11</v>
      </c>
      <c r="AT38">
        <v>0</v>
      </c>
      <c r="AU38">
        <f t="shared" si="21"/>
        <v>0</v>
      </c>
      <c r="AV38" t="str">
        <f t="shared" si="22"/>
        <v>01</v>
      </c>
      <c r="AX38">
        <v>1966</v>
      </c>
      <c r="AY38">
        <f t="shared" si="23"/>
        <v>0</v>
      </c>
      <c r="AZ38" t="str">
        <f t="shared" si="24"/>
        <v>01</v>
      </c>
      <c r="BB38">
        <v>0</v>
      </c>
      <c r="BC38">
        <f t="shared" si="25"/>
        <v>0</v>
      </c>
      <c r="BD38" t="str">
        <f t="shared" si="26"/>
        <v>01</v>
      </c>
      <c r="BF38">
        <v>98031</v>
      </c>
      <c r="BH38" t="s">
        <v>95</v>
      </c>
      <c r="BI38">
        <v>-122211</v>
      </c>
      <c r="BK38">
        <v>1710</v>
      </c>
      <c r="BL38">
        <f t="shared" si="27"/>
        <v>0</v>
      </c>
      <c r="BM38" t="str">
        <f t="shared" si="28"/>
        <v>01</v>
      </c>
      <c r="BO38">
        <v>9600</v>
      </c>
      <c r="BP38">
        <f t="shared" si="29"/>
        <v>1</v>
      </c>
      <c r="BQ38" t="str">
        <f t="shared" si="30"/>
        <v>11</v>
      </c>
      <c r="BS38">
        <f t="shared" si="0"/>
        <v>305000</v>
      </c>
      <c r="BT38" t="b">
        <f t="shared" si="1"/>
        <v>1</v>
      </c>
      <c r="BU38">
        <v>1</v>
      </c>
    </row>
    <row r="39" spans="1:73">
      <c r="A39">
        <v>9320600090</v>
      </c>
      <c r="B39" t="s">
        <v>96</v>
      </c>
      <c r="C39">
        <v>0</v>
      </c>
      <c r="D39">
        <v>273500</v>
      </c>
      <c r="F39">
        <v>3</v>
      </c>
      <c r="G39">
        <f>IF(F39&gt;F$277,1,0)</f>
        <v>0</v>
      </c>
      <c r="H39" t="str">
        <f t="shared" si="2"/>
        <v>00</v>
      </c>
      <c r="J39" t="s">
        <v>42</v>
      </c>
      <c r="K39">
        <f t="shared" si="3"/>
        <v>1</v>
      </c>
      <c r="L39" t="str">
        <f t="shared" si="4"/>
        <v>10</v>
      </c>
      <c r="N39">
        <v>1560</v>
      </c>
      <c r="O39">
        <f t="shared" si="5"/>
        <v>0</v>
      </c>
      <c r="P39" t="str">
        <f t="shared" si="6"/>
        <v>00</v>
      </c>
      <c r="R39">
        <v>8314</v>
      </c>
      <c r="S39">
        <f t="shared" si="7"/>
        <v>0</v>
      </c>
      <c r="T39" t="str">
        <f t="shared" si="8"/>
        <v>00</v>
      </c>
      <c r="V39">
        <v>1</v>
      </c>
      <c r="W39">
        <f t="shared" si="9"/>
        <v>0</v>
      </c>
      <c r="X39" t="str">
        <f t="shared" si="10"/>
        <v>00</v>
      </c>
      <c r="Z39">
        <v>0</v>
      </c>
      <c r="AA39">
        <f t="shared" si="11"/>
        <v>0</v>
      </c>
      <c r="AB39" t="str">
        <f t="shared" si="12"/>
        <v>00</v>
      </c>
      <c r="AD39">
        <v>0</v>
      </c>
      <c r="AE39">
        <f t="shared" si="13"/>
        <v>0</v>
      </c>
      <c r="AF39" t="str">
        <f t="shared" si="14"/>
        <v>00</v>
      </c>
      <c r="AH39">
        <v>3</v>
      </c>
      <c r="AI39">
        <f t="shared" si="15"/>
        <v>0</v>
      </c>
      <c r="AJ39" t="str">
        <f t="shared" si="16"/>
        <v>00</v>
      </c>
      <c r="AL39">
        <v>7</v>
      </c>
      <c r="AM39">
        <f t="shared" si="17"/>
        <v>0</v>
      </c>
      <c r="AN39" t="str">
        <f t="shared" si="18"/>
        <v>00</v>
      </c>
      <c r="AP39">
        <v>1560</v>
      </c>
      <c r="AQ39">
        <f t="shared" si="19"/>
        <v>0</v>
      </c>
      <c r="AR39" t="str">
        <f t="shared" si="20"/>
        <v>00</v>
      </c>
      <c r="AT39">
        <v>0</v>
      </c>
      <c r="AU39">
        <f t="shared" si="21"/>
        <v>0</v>
      </c>
      <c r="AV39" t="str">
        <f t="shared" si="22"/>
        <v>00</v>
      </c>
      <c r="AX39">
        <v>1962</v>
      </c>
      <c r="AY39">
        <f t="shared" si="23"/>
        <v>0</v>
      </c>
      <c r="AZ39" t="str">
        <f t="shared" si="24"/>
        <v>00</v>
      </c>
      <c r="BB39">
        <v>0</v>
      </c>
      <c r="BC39">
        <f t="shared" si="25"/>
        <v>0</v>
      </c>
      <c r="BD39" t="str">
        <f t="shared" si="26"/>
        <v>00</v>
      </c>
      <c r="BF39">
        <v>98031</v>
      </c>
      <c r="BH39" t="s">
        <v>97</v>
      </c>
      <c r="BI39">
        <v>-122209</v>
      </c>
      <c r="BK39">
        <v>1820</v>
      </c>
      <c r="BL39">
        <f t="shared" si="27"/>
        <v>0</v>
      </c>
      <c r="BM39" t="str">
        <f t="shared" si="28"/>
        <v>00</v>
      </c>
      <c r="BO39">
        <v>8925</v>
      </c>
      <c r="BP39">
        <f t="shared" si="29"/>
        <v>1</v>
      </c>
      <c r="BQ39" t="str">
        <f t="shared" si="30"/>
        <v>10</v>
      </c>
      <c r="BS39">
        <f t="shared" si="0"/>
        <v>273500</v>
      </c>
      <c r="BT39" t="b">
        <f t="shared" si="1"/>
        <v>0</v>
      </c>
      <c r="BU39">
        <v>0</v>
      </c>
    </row>
    <row r="40" spans="1:73">
      <c r="A40">
        <v>2517100490</v>
      </c>
      <c r="B40" t="s">
        <v>98</v>
      </c>
      <c r="C40">
        <v>1</v>
      </c>
      <c r="D40">
        <v>325000</v>
      </c>
      <c r="F40">
        <v>3</v>
      </c>
      <c r="G40">
        <f>IF(F40&gt;F$277,1,0)</f>
        <v>0</v>
      </c>
      <c r="H40" t="str">
        <f t="shared" si="2"/>
        <v>01</v>
      </c>
      <c r="J40" t="s">
        <v>26</v>
      </c>
      <c r="K40">
        <f t="shared" si="3"/>
        <v>1</v>
      </c>
      <c r="L40" t="str">
        <f t="shared" si="4"/>
        <v>11</v>
      </c>
      <c r="N40">
        <v>2550</v>
      </c>
      <c r="O40">
        <f t="shared" si="5"/>
        <v>1</v>
      </c>
      <c r="P40" t="str">
        <f t="shared" si="6"/>
        <v>11</v>
      </c>
      <c r="R40">
        <v>4240</v>
      </c>
      <c r="S40">
        <f t="shared" si="7"/>
        <v>0</v>
      </c>
      <c r="T40" t="str">
        <f t="shared" si="8"/>
        <v>01</v>
      </c>
      <c r="V40">
        <v>2</v>
      </c>
      <c r="W40">
        <f t="shared" si="9"/>
        <v>1</v>
      </c>
      <c r="X40" t="str">
        <f t="shared" si="10"/>
        <v>11</v>
      </c>
      <c r="Z40">
        <v>0</v>
      </c>
      <c r="AA40">
        <f t="shared" si="11"/>
        <v>0</v>
      </c>
      <c r="AB40" t="str">
        <f t="shared" si="12"/>
        <v>01</v>
      </c>
      <c r="AD40">
        <v>0</v>
      </c>
      <c r="AE40">
        <f t="shared" si="13"/>
        <v>0</v>
      </c>
      <c r="AF40" t="str">
        <f t="shared" si="14"/>
        <v>01</v>
      </c>
      <c r="AH40">
        <v>3</v>
      </c>
      <c r="AI40">
        <f t="shared" si="15"/>
        <v>0</v>
      </c>
      <c r="AJ40" t="str">
        <f t="shared" si="16"/>
        <v>01</v>
      </c>
      <c r="AL40">
        <v>7</v>
      </c>
      <c r="AM40">
        <f t="shared" si="17"/>
        <v>0</v>
      </c>
      <c r="AN40" t="str">
        <f t="shared" si="18"/>
        <v>01</v>
      </c>
      <c r="AP40">
        <v>2550</v>
      </c>
      <c r="AQ40">
        <f t="shared" si="19"/>
        <v>1</v>
      </c>
      <c r="AR40" t="str">
        <f t="shared" si="20"/>
        <v>11</v>
      </c>
      <c r="AT40">
        <v>0</v>
      </c>
      <c r="AU40">
        <f t="shared" si="21"/>
        <v>0</v>
      </c>
      <c r="AV40" t="str">
        <f t="shared" si="22"/>
        <v>01</v>
      </c>
      <c r="AX40">
        <v>2006</v>
      </c>
      <c r="AY40">
        <f t="shared" si="23"/>
        <v>1</v>
      </c>
      <c r="AZ40" t="str">
        <f t="shared" si="24"/>
        <v>11</v>
      </c>
      <c r="BB40">
        <v>0</v>
      </c>
      <c r="BC40">
        <f t="shared" si="25"/>
        <v>0</v>
      </c>
      <c r="BD40" t="str">
        <f t="shared" si="26"/>
        <v>01</v>
      </c>
      <c r="BF40">
        <v>98031</v>
      </c>
      <c r="BH40" t="s">
        <v>99</v>
      </c>
      <c r="BI40">
        <v>-122169</v>
      </c>
      <c r="BK40">
        <v>2550</v>
      </c>
      <c r="BL40">
        <f t="shared" si="27"/>
        <v>1</v>
      </c>
      <c r="BM40" t="str">
        <f t="shared" si="28"/>
        <v>11</v>
      </c>
      <c r="BO40">
        <v>4240</v>
      </c>
      <c r="BP40">
        <f t="shared" si="29"/>
        <v>0</v>
      </c>
      <c r="BQ40" t="str">
        <f t="shared" si="30"/>
        <v>01</v>
      </c>
      <c r="BS40">
        <f t="shared" si="0"/>
        <v>325000</v>
      </c>
      <c r="BT40" t="b">
        <f t="shared" si="1"/>
        <v>1</v>
      </c>
      <c r="BU40">
        <v>1</v>
      </c>
    </row>
    <row r="41" spans="1:73">
      <c r="A41">
        <v>1761300850</v>
      </c>
      <c r="B41" t="s">
        <v>100</v>
      </c>
      <c r="C41">
        <v>0</v>
      </c>
      <c r="D41">
        <v>271000</v>
      </c>
      <c r="F41">
        <v>4</v>
      </c>
      <c r="G41">
        <f>IF(F41&gt;F$277,1,0)</f>
        <v>1</v>
      </c>
      <c r="H41" t="str">
        <f t="shared" si="2"/>
        <v>10</v>
      </c>
      <c r="J41" t="s">
        <v>31</v>
      </c>
      <c r="K41">
        <f t="shared" si="3"/>
        <v>1</v>
      </c>
      <c r="L41" t="str">
        <f t="shared" si="4"/>
        <v>10</v>
      </c>
      <c r="N41">
        <v>1710</v>
      </c>
      <c r="O41">
        <f t="shared" si="5"/>
        <v>0</v>
      </c>
      <c r="P41" t="str">
        <f t="shared" si="6"/>
        <v>00</v>
      </c>
      <c r="R41">
        <v>7200</v>
      </c>
      <c r="S41">
        <f t="shared" si="7"/>
        <v>0</v>
      </c>
      <c r="T41" t="str">
        <f t="shared" si="8"/>
        <v>00</v>
      </c>
      <c r="V41">
        <v>1</v>
      </c>
      <c r="W41">
        <f t="shared" si="9"/>
        <v>0</v>
      </c>
      <c r="X41" t="str">
        <f t="shared" si="10"/>
        <v>00</v>
      </c>
      <c r="Z41">
        <v>0</v>
      </c>
      <c r="AA41">
        <f t="shared" si="11"/>
        <v>0</v>
      </c>
      <c r="AB41" t="str">
        <f t="shared" si="12"/>
        <v>00</v>
      </c>
      <c r="AD41">
        <v>0</v>
      </c>
      <c r="AE41">
        <f t="shared" si="13"/>
        <v>0</v>
      </c>
      <c r="AF41" t="str">
        <f t="shared" si="14"/>
        <v>00</v>
      </c>
      <c r="AH41">
        <v>5</v>
      </c>
      <c r="AI41">
        <f t="shared" si="15"/>
        <v>1</v>
      </c>
      <c r="AJ41" t="str">
        <f t="shared" si="16"/>
        <v>10</v>
      </c>
      <c r="AL41">
        <v>7</v>
      </c>
      <c r="AM41">
        <f t="shared" si="17"/>
        <v>0</v>
      </c>
      <c r="AN41" t="str">
        <f t="shared" si="18"/>
        <v>00</v>
      </c>
      <c r="AP41">
        <v>910</v>
      </c>
      <c r="AQ41">
        <f t="shared" si="19"/>
        <v>0</v>
      </c>
      <c r="AR41" t="str">
        <f t="shared" si="20"/>
        <v>00</v>
      </c>
      <c r="AT41">
        <v>800</v>
      </c>
      <c r="AU41">
        <f t="shared" si="21"/>
        <v>1</v>
      </c>
      <c r="AV41" t="str">
        <f t="shared" si="22"/>
        <v>10</v>
      </c>
      <c r="AX41">
        <v>1975</v>
      </c>
      <c r="AY41">
        <f t="shared" si="23"/>
        <v>0</v>
      </c>
      <c r="AZ41" t="str">
        <f t="shared" si="24"/>
        <v>00</v>
      </c>
      <c r="BB41">
        <v>0</v>
      </c>
      <c r="BC41">
        <f t="shared" si="25"/>
        <v>0</v>
      </c>
      <c r="BD41" t="str">
        <f t="shared" si="26"/>
        <v>00</v>
      </c>
      <c r="BF41">
        <v>98031</v>
      </c>
      <c r="BH41" t="s">
        <v>101</v>
      </c>
      <c r="BI41">
        <v>-122174</v>
      </c>
      <c r="BK41">
        <v>1730</v>
      </c>
      <c r="BL41">
        <f t="shared" si="27"/>
        <v>0</v>
      </c>
      <c r="BM41" t="str">
        <f t="shared" si="28"/>
        <v>00</v>
      </c>
      <c r="BO41">
        <v>7200</v>
      </c>
      <c r="BP41">
        <f t="shared" si="29"/>
        <v>0</v>
      </c>
      <c r="BQ41" t="str">
        <f t="shared" si="30"/>
        <v>00</v>
      </c>
      <c r="BS41">
        <f t="shared" si="0"/>
        <v>271000</v>
      </c>
      <c r="BT41" t="b">
        <f t="shared" si="1"/>
        <v>0</v>
      </c>
      <c r="BU41">
        <v>0</v>
      </c>
    </row>
    <row r="42" spans="1:73">
      <c r="A42">
        <v>1761300110</v>
      </c>
      <c r="B42" t="s">
        <v>102</v>
      </c>
      <c r="C42">
        <v>0</v>
      </c>
      <c r="D42">
        <v>260000</v>
      </c>
      <c r="F42">
        <v>4</v>
      </c>
      <c r="G42">
        <f>IF(F42&gt;F$277,1,0)</f>
        <v>1</v>
      </c>
      <c r="H42" t="str">
        <f t="shared" si="2"/>
        <v>10</v>
      </c>
      <c r="J42">
        <v>2</v>
      </c>
      <c r="K42">
        <f t="shared" si="3"/>
        <v>1</v>
      </c>
      <c r="L42" t="str">
        <f t="shared" si="4"/>
        <v>10</v>
      </c>
      <c r="N42">
        <v>1620</v>
      </c>
      <c r="O42">
        <f t="shared" si="5"/>
        <v>0</v>
      </c>
      <c r="P42" t="str">
        <f t="shared" si="6"/>
        <v>00</v>
      </c>
      <c r="R42">
        <v>7992</v>
      </c>
      <c r="S42">
        <f t="shared" si="7"/>
        <v>0</v>
      </c>
      <c r="T42" t="str">
        <f t="shared" si="8"/>
        <v>00</v>
      </c>
      <c r="V42">
        <v>2</v>
      </c>
      <c r="W42">
        <f t="shared" si="9"/>
        <v>1</v>
      </c>
      <c r="X42" t="str">
        <f t="shared" si="10"/>
        <v>10</v>
      </c>
      <c r="Z42">
        <v>0</v>
      </c>
      <c r="AA42">
        <f t="shared" si="11"/>
        <v>0</v>
      </c>
      <c r="AB42" t="str">
        <f t="shared" si="12"/>
        <v>00</v>
      </c>
      <c r="AD42">
        <v>0</v>
      </c>
      <c r="AE42">
        <f t="shared" si="13"/>
        <v>0</v>
      </c>
      <c r="AF42" t="str">
        <f t="shared" si="14"/>
        <v>00</v>
      </c>
      <c r="AH42">
        <v>4</v>
      </c>
      <c r="AI42">
        <f t="shared" si="15"/>
        <v>1</v>
      </c>
      <c r="AJ42" t="str">
        <f t="shared" si="16"/>
        <v>10</v>
      </c>
      <c r="AL42">
        <v>7</v>
      </c>
      <c r="AM42">
        <f t="shared" si="17"/>
        <v>0</v>
      </c>
      <c r="AN42" t="str">
        <f t="shared" si="18"/>
        <v>00</v>
      </c>
      <c r="AP42">
        <v>1620</v>
      </c>
      <c r="AQ42">
        <f t="shared" si="19"/>
        <v>0</v>
      </c>
      <c r="AR42" t="str">
        <f t="shared" si="20"/>
        <v>00</v>
      </c>
      <c r="AT42">
        <v>0</v>
      </c>
      <c r="AU42">
        <f t="shared" si="21"/>
        <v>0</v>
      </c>
      <c r="AV42" t="str">
        <f t="shared" si="22"/>
        <v>00</v>
      </c>
      <c r="AX42">
        <v>1975</v>
      </c>
      <c r="AY42">
        <f t="shared" si="23"/>
        <v>0</v>
      </c>
      <c r="AZ42" t="str">
        <f t="shared" si="24"/>
        <v>00</v>
      </c>
      <c r="BB42">
        <v>0</v>
      </c>
      <c r="BC42">
        <f t="shared" si="25"/>
        <v>0</v>
      </c>
      <c r="BD42" t="str">
        <f t="shared" si="26"/>
        <v>00</v>
      </c>
      <c r="BF42">
        <v>98031</v>
      </c>
      <c r="BH42">
        <v>47395</v>
      </c>
      <c r="BI42">
        <v>-122176</v>
      </c>
      <c r="BK42">
        <v>1710</v>
      </c>
      <c r="BL42">
        <f t="shared" si="27"/>
        <v>0</v>
      </c>
      <c r="BM42" t="str">
        <f t="shared" si="28"/>
        <v>00</v>
      </c>
      <c r="BO42">
        <v>7500</v>
      </c>
      <c r="BP42">
        <f t="shared" si="29"/>
        <v>0</v>
      </c>
      <c r="BQ42" t="str">
        <f t="shared" si="30"/>
        <v>00</v>
      </c>
      <c r="BS42">
        <f t="shared" si="0"/>
        <v>260000</v>
      </c>
      <c r="BT42" t="b">
        <f t="shared" si="1"/>
        <v>0</v>
      </c>
      <c r="BU42">
        <v>0</v>
      </c>
    </row>
    <row r="43" spans="1:73">
      <c r="A43">
        <v>6700390100</v>
      </c>
      <c r="B43" t="s">
        <v>33</v>
      </c>
      <c r="C43">
        <v>0</v>
      </c>
      <c r="D43">
        <v>245000</v>
      </c>
      <c r="F43">
        <v>3</v>
      </c>
      <c r="G43">
        <f>IF(F43&gt;F$277,1,0)</f>
        <v>0</v>
      </c>
      <c r="H43" t="str">
        <f t="shared" si="2"/>
        <v>00</v>
      </c>
      <c r="J43" t="s">
        <v>26</v>
      </c>
      <c r="K43">
        <f t="shared" si="3"/>
        <v>1</v>
      </c>
      <c r="L43" t="str">
        <f t="shared" si="4"/>
        <v>10</v>
      </c>
      <c r="N43">
        <v>1770</v>
      </c>
      <c r="O43">
        <f t="shared" si="5"/>
        <v>0</v>
      </c>
      <c r="P43" t="str">
        <f t="shared" si="6"/>
        <v>00</v>
      </c>
      <c r="R43">
        <v>6187</v>
      </c>
      <c r="S43">
        <f t="shared" si="7"/>
        <v>0</v>
      </c>
      <c r="T43" t="str">
        <f t="shared" si="8"/>
        <v>00</v>
      </c>
      <c r="V43">
        <v>2</v>
      </c>
      <c r="W43">
        <f t="shared" si="9"/>
        <v>1</v>
      </c>
      <c r="X43" t="str">
        <f t="shared" si="10"/>
        <v>10</v>
      </c>
      <c r="Z43">
        <v>0</v>
      </c>
      <c r="AA43">
        <f t="shared" si="11"/>
        <v>0</v>
      </c>
      <c r="AB43" t="str">
        <f t="shared" si="12"/>
        <v>00</v>
      </c>
      <c r="AD43">
        <v>0</v>
      </c>
      <c r="AE43">
        <f t="shared" si="13"/>
        <v>0</v>
      </c>
      <c r="AF43" t="str">
        <f t="shared" si="14"/>
        <v>00</v>
      </c>
      <c r="AH43">
        <v>3</v>
      </c>
      <c r="AI43">
        <f t="shared" si="15"/>
        <v>0</v>
      </c>
      <c r="AJ43" t="str">
        <f t="shared" si="16"/>
        <v>00</v>
      </c>
      <c r="AL43">
        <v>7</v>
      </c>
      <c r="AM43">
        <f t="shared" si="17"/>
        <v>0</v>
      </c>
      <c r="AN43" t="str">
        <f t="shared" si="18"/>
        <v>00</v>
      </c>
      <c r="AP43">
        <v>1770</v>
      </c>
      <c r="AQ43">
        <f t="shared" si="19"/>
        <v>1</v>
      </c>
      <c r="AR43" t="str">
        <f t="shared" si="20"/>
        <v>10</v>
      </c>
      <c r="AT43">
        <v>0</v>
      </c>
      <c r="AU43">
        <f t="shared" si="21"/>
        <v>0</v>
      </c>
      <c r="AV43" t="str">
        <f t="shared" si="22"/>
        <v>00</v>
      </c>
      <c r="AX43">
        <v>1992</v>
      </c>
      <c r="AY43">
        <f t="shared" si="23"/>
        <v>1</v>
      </c>
      <c r="AZ43" t="str">
        <f t="shared" si="24"/>
        <v>10</v>
      </c>
      <c r="BB43">
        <v>0</v>
      </c>
      <c r="BC43">
        <f t="shared" si="25"/>
        <v>0</v>
      </c>
      <c r="BD43" t="str">
        <f t="shared" si="26"/>
        <v>00</v>
      </c>
      <c r="BF43">
        <v>98031</v>
      </c>
      <c r="BH43" t="s">
        <v>103</v>
      </c>
      <c r="BI43">
        <v>-122189</v>
      </c>
      <c r="BK43">
        <v>1650</v>
      </c>
      <c r="BL43">
        <f t="shared" si="27"/>
        <v>0</v>
      </c>
      <c r="BM43" t="str">
        <f t="shared" si="28"/>
        <v>00</v>
      </c>
      <c r="BO43">
        <v>7200</v>
      </c>
      <c r="BP43">
        <f t="shared" si="29"/>
        <v>0</v>
      </c>
      <c r="BQ43" t="str">
        <f t="shared" si="30"/>
        <v>00</v>
      </c>
      <c r="BS43">
        <f t="shared" si="0"/>
        <v>245000</v>
      </c>
      <c r="BT43" t="b">
        <f t="shared" si="1"/>
        <v>0</v>
      </c>
      <c r="BU43">
        <v>0</v>
      </c>
    </row>
    <row r="44" spans="1:73">
      <c r="A44">
        <v>6700400110</v>
      </c>
      <c r="B44" t="s">
        <v>102</v>
      </c>
      <c r="C44">
        <v>0</v>
      </c>
      <c r="D44">
        <v>223000</v>
      </c>
      <c r="F44">
        <v>3</v>
      </c>
      <c r="G44">
        <f>IF(F44&gt;F$277,1,0)</f>
        <v>0</v>
      </c>
      <c r="H44" t="str">
        <f t="shared" si="2"/>
        <v>00</v>
      </c>
      <c r="J44">
        <v>2</v>
      </c>
      <c r="K44">
        <f t="shared" si="3"/>
        <v>1</v>
      </c>
      <c r="L44" t="str">
        <f t="shared" si="4"/>
        <v>10</v>
      </c>
      <c r="N44">
        <v>1110</v>
      </c>
      <c r="O44">
        <f t="shared" si="5"/>
        <v>0</v>
      </c>
      <c r="P44" t="str">
        <f t="shared" si="6"/>
        <v>00</v>
      </c>
      <c r="R44">
        <v>7231</v>
      </c>
      <c r="S44">
        <f t="shared" si="7"/>
        <v>0</v>
      </c>
      <c r="T44" t="str">
        <f t="shared" si="8"/>
        <v>00</v>
      </c>
      <c r="V44">
        <v>1</v>
      </c>
      <c r="W44">
        <f t="shared" si="9"/>
        <v>0</v>
      </c>
      <c r="X44" t="str">
        <f t="shared" si="10"/>
        <v>00</v>
      </c>
      <c r="Z44">
        <v>0</v>
      </c>
      <c r="AA44">
        <f t="shared" si="11"/>
        <v>0</v>
      </c>
      <c r="AB44" t="str">
        <f t="shared" si="12"/>
        <v>00</v>
      </c>
      <c r="AD44">
        <v>0</v>
      </c>
      <c r="AE44">
        <f t="shared" si="13"/>
        <v>0</v>
      </c>
      <c r="AF44" t="str">
        <f t="shared" si="14"/>
        <v>00</v>
      </c>
      <c r="AH44">
        <v>4</v>
      </c>
      <c r="AI44">
        <f t="shared" si="15"/>
        <v>1</v>
      </c>
      <c r="AJ44" t="str">
        <f t="shared" si="16"/>
        <v>10</v>
      </c>
      <c r="AL44">
        <v>7</v>
      </c>
      <c r="AM44">
        <f t="shared" si="17"/>
        <v>0</v>
      </c>
      <c r="AN44" t="str">
        <f t="shared" si="18"/>
        <v>00</v>
      </c>
      <c r="AP44">
        <v>1110</v>
      </c>
      <c r="AQ44">
        <f t="shared" si="19"/>
        <v>0</v>
      </c>
      <c r="AR44" t="str">
        <f t="shared" si="20"/>
        <v>00</v>
      </c>
      <c r="AT44">
        <v>0</v>
      </c>
      <c r="AU44">
        <f t="shared" si="21"/>
        <v>0</v>
      </c>
      <c r="AV44" t="str">
        <f t="shared" si="22"/>
        <v>00</v>
      </c>
      <c r="AX44">
        <v>1991</v>
      </c>
      <c r="AY44">
        <f t="shared" si="23"/>
        <v>1</v>
      </c>
      <c r="AZ44" t="str">
        <f t="shared" si="24"/>
        <v>10</v>
      </c>
      <c r="BB44">
        <v>0</v>
      </c>
      <c r="BC44">
        <f t="shared" si="25"/>
        <v>0</v>
      </c>
      <c r="BD44" t="str">
        <f t="shared" si="26"/>
        <v>00</v>
      </c>
      <c r="BF44">
        <v>98031</v>
      </c>
      <c r="BH44" t="s">
        <v>104</v>
      </c>
      <c r="BI44">
        <v>-122191</v>
      </c>
      <c r="BK44">
        <v>1550</v>
      </c>
      <c r="BL44">
        <f t="shared" si="27"/>
        <v>0</v>
      </c>
      <c r="BM44" t="str">
        <f t="shared" si="28"/>
        <v>00</v>
      </c>
      <c r="BO44">
        <v>7245</v>
      </c>
      <c r="BP44">
        <f t="shared" si="29"/>
        <v>0</v>
      </c>
      <c r="BQ44" t="str">
        <f t="shared" si="30"/>
        <v>00</v>
      </c>
      <c r="BS44">
        <f t="shared" si="0"/>
        <v>223000</v>
      </c>
      <c r="BT44" t="b">
        <f t="shared" si="1"/>
        <v>0</v>
      </c>
      <c r="BU44">
        <v>0</v>
      </c>
    </row>
    <row r="45" spans="1:73">
      <c r="A45">
        <v>622059019</v>
      </c>
      <c r="B45" t="s">
        <v>105</v>
      </c>
      <c r="C45">
        <v>0</v>
      </c>
      <c r="D45">
        <v>220000</v>
      </c>
      <c r="F45">
        <v>5</v>
      </c>
      <c r="G45">
        <f>IF(F45&gt;F$277,1,0)</f>
        <v>1</v>
      </c>
      <c r="H45" t="str">
        <f t="shared" si="2"/>
        <v>10</v>
      </c>
      <c r="J45" t="s">
        <v>42</v>
      </c>
      <c r="K45">
        <f t="shared" si="3"/>
        <v>1</v>
      </c>
      <c r="L45" t="str">
        <f t="shared" si="4"/>
        <v>10</v>
      </c>
      <c r="N45">
        <v>1830</v>
      </c>
      <c r="O45">
        <f t="shared" si="5"/>
        <v>0</v>
      </c>
      <c r="P45" t="str">
        <f t="shared" si="6"/>
        <v>00</v>
      </c>
      <c r="R45">
        <v>94960</v>
      </c>
      <c r="S45">
        <f t="shared" si="7"/>
        <v>1</v>
      </c>
      <c r="T45" t="str">
        <f t="shared" si="8"/>
        <v>10</v>
      </c>
      <c r="V45" t="s">
        <v>42</v>
      </c>
      <c r="W45">
        <f t="shared" si="9"/>
        <v>1</v>
      </c>
      <c r="X45" t="str">
        <f t="shared" si="10"/>
        <v>10</v>
      </c>
      <c r="Z45">
        <v>0</v>
      </c>
      <c r="AA45">
        <f t="shared" si="11"/>
        <v>0</v>
      </c>
      <c r="AB45" t="str">
        <f t="shared" si="12"/>
        <v>00</v>
      </c>
      <c r="AD45">
        <v>0</v>
      </c>
      <c r="AE45">
        <f t="shared" si="13"/>
        <v>0</v>
      </c>
      <c r="AF45" t="str">
        <f t="shared" si="14"/>
        <v>00</v>
      </c>
      <c r="AH45">
        <v>3</v>
      </c>
      <c r="AI45">
        <f t="shared" si="15"/>
        <v>0</v>
      </c>
      <c r="AJ45" t="str">
        <f t="shared" si="16"/>
        <v>00</v>
      </c>
      <c r="AL45">
        <v>7</v>
      </c>
      <c r="AM45">
        <f t="shared" si="17"/>
        <v>0</v>
      </c>
      <c r="AN45" t="str">
        <f t="shared" si="18"/>
        <v>00</v>
      </c>
      <c r="AP45">
        <v>1830</v>
      </c>
      <c r="AQ45">
        <f t="shared" si="19"/>
        <v>1</v>
      </c>
      <c r="AR45" t="str">
        <f t="shared" si="20"/>
        <v>10</v>
      </c>
      <c r="AT45">
        <v>0</v>
      </c>
      <c r="AU45">
        <f t="shared" si="21"/>
        <v>0</v>
      </c>
      <c r="AV45" t="str">
        <f t="shared" si="22"/>
        <v>00</v>
      </c>
      <c r="AX45">
        <v>1929</v>
      </c>
      <c r="AY45">
        <f t="shared" si="23"/>
        <v>0</v>
      </c>
      <c r="AZ45" t="str">
        <f t="shared" si="24"/>
        <v>00</v>
      </c>
      <c r="BB45">
        <v>0</v>
      </c>
      <c r="BC45">
        <f t="shared" si="25"/>
        <v>0</v>
      </c>
      <c r="BD45" t="str">
        <f t="shared" si="26"/>
        <v>00</v>
      </c>
      <c r="BF45">
        <v>98031</v>
      </c>
      <c r="BH45" t="s">
        <v>106</v>
      </c>
      <c r="BI45">
        <v>-122218</v>
      </c>
      <c r="BK45">
        <v>1440</v>
      </c>
      <c r="BL45">
        <f t="shared" si="27"/>
        <v>0</v>
      </c>
      <c r="BM45" t="str">
        <f t="shared" si="28"/>
        <v>00</v>
      </c>
      <c r="BO45">
        <v>16365</v>
      </c>
      <c r="BP45">
        <f t="shared" si="29"/>
        <v>1</v>
      </c>
      <c r="BQ45" t="str">
        <f t="shared" si="30"/>
        <v>10</v>
      </c>
      <c r="BS45">
        <f t="shared" si="0"/>
        <v>220000</v>
      </c>
      <c r="BT45" t="b">
        <f t="shared" si="1"/>
        <v>0</v>
      </c>
      <c r="BU45">
        <v>0</v>
      </c>
    </row>
    <row r="46" spans="1:73">
      <c r="A46">
        <v>5561710110</v>
      </c>
      <c r="B46" t="s">
        <v>107</v>
      </c>
      <c r="C46">
        <v>1</v>
      </c>
      <c r="D46">
        <v>319990</v>
      </c>
      <c r="F46">
        <v>3</v>
      </c>
      <c r="G46">
        <f>IF(F46&gt;F$277,1,0)</f>
        <v>0</v>
      </c>
      <c r="H46" t="str">
        <f t="shared" si="2"/>
        <v>01</v>
      </c>
      <c r="J46" t="s">
        <v>37</v>
      </c>
      <c r="K46">
        <f t="shared" si="3"/>
        <v>1</v>
      </c>
      <c r="L46" t="str">
        <f t="shared" si="4"/>
        <v>11</v>
      </c>
      <c r="N46">
        <v>1840</v>
      </c>
      <c r="O46">
        <f t="shared" si="5"/>
        <v>0</v>
      </c>
      <c r="P46" t="str">
        <f t="shared" si="6"/>
        <v>01</v>
      </c>
      <c r="R46">
        <v>7326</v>
      </c>
      <c r="S46">
        <f t="shared" si="7"/>
        <v>0</v>
      </c>
      <c r="T46" t="str">
        <f t="shared" si="8"/>
        <v>01</v>
      </c>
      <c r="V46">
        <v>1</v>
      </c>
      <c r="W46">
        <f t="shared" si="9"/>
        <v>0</v>
      </c>
      <c r="X46" t="str">
        <f t="shared" si="10"/>
        <v>01</v>
      </c>
      <c r="Z46">
        <v>0</v>
      </c>
      <c r="AA46">
        <f t="shared" si="11"/>
        <v>0</v>
      </c>
      <c r="AB46" t="str">
        <f t="shared" si="12"/>
        <v>01</v>
      </c>
      <c r="AD46">
        <v>0</v>
      </c>
      <c r="AE46">
        <f t="shared" si="13"/>
        <v>0</v>
      </c>
      <c r="AF46" t="str">
        <f t="shared" si="14"/>
        <v>01</v>
      </c>
      <c r="AH46">
        <v>5</v>
      </c>
      <c r="AI46">
        <f t="shared" si="15"/>
        <v>1</v>
      </c>
      <c r="AJ46" t="str">
        <f t="shared" si="16"/>
        <v>11</v>
      </c>
      <c r="AL46">
        <v>7</v>
      </c>
      <c r="AM46">
        <f t="shared" si="17"/>
        <v>0</v>
      </c>
      <c r="AN46" t="str">
        <f t="shared" si="18"/>
        <v>01</v>
      </c>
      <c r="AP46">
        <v>1370</v>
      </c>
      <c r="AQ46">
        <f t="shared" si="19"/>
        <v>0</v>
      </c>
      <c r="AR46" t="str">
        <f t="shared" si="20"/>
        <v>01</v>
      </c>
      <c r="AT46">
        <v>470</v>
      </c>
      <c r="AU46">
        <f t="shared" si="21"/>
        <v>1</v>
      </c>
      <c r="AV46" t="str">
        <f t="shared" si="22"/>
        <v>11</v>
      </c>
      <c r="AX46">
        <v>1979</v>
      </c>
      <c r="AY46">
        <f t="shared" si="23"/>
        <v>0</v>
      </c>
      <c r="AZ46" t="str">
        <f t="shared" si="24"/>
        <v>01</v>
      </c>
      <c r="BB46">
        <v>0</v>
      </c>
      <c r="BC46">
        <f t="shared" si="25"/>
        <v>0</v>
      </c>
      <c r="BD46" t="str">
        <f t="shared" si="26"/>
        <v>01</v>
      </c>
      <c r="BF46">
        <v>98031</v>
      </c>
      <c r="BH46" t="s">
        <v>108</v>
      </c>
      <c r="BI46">
        <v>-122168</v>
      </c>
      <c r="BK46">
        <v>2050</v>
      </c>
      <c r="BL46">
        <f t="shared" si="27"/>
        <v>1</v>
      </c>
      <c r="BM46" t="str">
        <f t="shared" si="28"/>
        <v>11</v>
      </c>
      <c r="BO46">
        <v>7475</v>
      </c>
      <c r="BP46">
        <f t="shared" si="29"/>
        <v>0</v>
      </c>
      <c r="BQ46" t="str">
        <f t="shared" si="30"/>
        <v>01</v>
      </c>
      <c r="BS46">
        <f t="shared" si="0"/>
        <v>319990</v>
      </c>
      <c r="BT46" t="b">
        <f t="shared" si="1"/>
        <v>1</v>
      </c>
      <c r="BU46">
        <v>1</v>
      </c>
    </row>
    <row r="47" spans="1:73">
      <c r="A47">
        <v>8025700590</v>
      </c>
      <c r="B47" t="s">
        <v>25</v>
      </c>
      <c r="C47">
        <v>0</v>
      </c>
      <c r="D47">
        <v>215000</v>
      </c>
      <c r="F47">
        <v>3</v>
      </c>
      <c r="G47">
        <f>IF(F47&gt;F$277,1,0)</f>
        <v>0</v>
      </c>
      <c r="H47" t="str">
        <f t="shared" si="2"/>
        <v>00</v>
      </c>
      <c r="J47">
        <v>1</v>
      </c>
      <c r="K47">
        <f t="shared" si="3"/>
        <v>0</v>
      </c>
      <c r="L47" t="str">
        <f t="shared" si="4"/>
        <v>00</v>
      </c>
      <c r="N47">
        <v>970</v>
      </c>
      <c r="O47">
        <f t="shared" si="5"/>
        <v>0</v>
      </c>
      <c r="P47" t="str">
        <f t="shared" si="6"/>
        <v>00</v>
      </c>
      <c r="R47">
        <v>7275</v>
      </c>
      <c r="S47">
        <f t="shared" si="7"/>
        <v>0</v>
      </c>
      <c r="T47" t="str">
        <f t="shared" si="8"/>
        <v>00</v>
      </c>
      <c r="V47">
        <v>1</v>
      </c>
      <c r="W47">
        <f t="shared" si="9"/>
        <v>0</v>
      </c>
      <c r="X47" t="str">
        <f t="shared" si="10"/>
        <v>00</v>
      </c>
      <c r="Z47">
        <v>0</v>
      </c>
      <c r="AA47">
        <f t="shared" si="11"/>
        <v>0</v>
      </c>
      <c r="AB47" t="str">
        <f t="shared" si="12"/>
        <v>00</v>
      </c>
      <c r="AD47">
        <v>0</v>
      </c>
      <c r="AE47">
        <f t="shared" si="13"/>
        <v>0</v>
      </c>
      <c r="AF47" t="str">
        <f t="shared" si="14"/>
        <v>00</v>
      </c>
      <c r="AH47">
        <v>4</v>
      </c>
      <c r="AI47">
        <f t="shared" si="15"/>
        <v>1</v>
      </c>
      <c r="AJ47" t="str">
        <f t="shared" si="16"/>
        <v>10</v>
      </c>
      <c r="AL47">
        <v>7</v>
      </c>
      <c r="AM47">
        <f t="shared" si="17"/>
        <v>0</v>
      </c>
      <c r="AN47" t="str">
        <f t="shared" si="18"/>
        <v>00</v>
      </c>
      <c r="AP47">
        <v>970</v>
      </c>
      <c r="AQ47">
        <f t="shared" si="19"/>
        <v>0</v>
      </c>
      <c r="AR47" t="str">
        <f t="shared" si="20"/>
        <v>00</v>
      </c>
      <c r="AT47">
        <v>0</v>
      </c>
      <c r="AU47">
        <f t="shared" si="21"/>
        <v>0</v>
      </c>
      <c r="AV47" t="str">
        <f t="shared" si="22"/>
        <v>00</v>
      </c>
      <c r="AX47">
        <v>1970</v>
      </c>
      <c r="AY47">
        <f t="shared" si="23"/>
        <v>0</v>
      </c>
      <c r="AZ47" t="str">
        <f t="shared" si="24"/>
        <v>00</v>
      </c>
      <c r="BB47">
        <v>0</v>
      </c>
      <c r="BC47">
        <f t="shared" si="25"/>
        <v>0</v>
      </c>
      <c r="BD47" t="str">
        <f t="shared" si="26"/>
        <v>00</v>
      </c>
      <c r="BF47">
        <v>98031</v>
      </c>
      <c r="BH47" t="s">
        <v>109</v>
      </c>
      <c r="BI47">
        <v>-122188</v>
      </c>
      <c r="BK47">
        <v>1750</v>
      </c>
      <c r="BL47">
        <f t="shared" si="27"/>
        <v>0</v>
      </c>
      <c r="BM47" t="str">
        <f t="shared" si="28"/>
        <v>00</v>
      </c>
      <c r="BO47">
        <v>7200</v>
      </c>
      <c r="BP47">
        <f t="shared" si="29"/>
        <v>0</v>
      </c>
      <c r="BQ47" t="str">
        <f t="shared" si="30"/>
        <v>00</v>
      </c>
      <c r="BS47">
        <f t="shared" si="0"/>
        <v>215000</v>
      </c>
      <c r="BT47" t="b">
        <f t="shared" si="1"/>
        <v>0</v>
      </c>
      <c r="BU47">
        <v>0</v>
      </c>
    </row>
    <row r="48" spans="1:73">
      <c r="A48">
        <v>8035600590</v>
      </c>
      <c r="B48" t="s">
        <v>110</v>
      </c>
      <c r="C48">
        <v>1</v>
      </c>
      <c r="D48">
        <v>335000</v>
      </c>
      <c r="F48">
        <v>3</v>
      </c>
      <c r="G48">
        <f>IF(F48&gt;F$277,1,0)</f>
        <v>0</v>
      </c>
      <c r="H48" t="str">
        <f t="shared" si="2"/>
        <v>01</v>
      </c>
      <c r="J48" t="s">
        <v>111</v>
      </c>
      <c r="K48">
        <f t="shared" si="3"/>
        <v>1</v>
      </c>
      <c r="L48" t="str">
        <f t="shared" si="4"/>
        <v>11</v>
      </c>
      <c r="N48">
        <v>2850</v>
      </c>
      <c r="O48">
        <f t="shared" si="5"/>
        <v>1</v>
      </c>
      <c r="P48" t="str">
        <f t="shared" si="6"/>
        <v>11</v>
      </c>
      <c r="R48">
        <v>8039</v>
      </c>
      <c r="S48">
        <f t="shared" si="7"/>
        <v>0</v>
      </c>
      <c r="T48" t="str">
        <f t="shared" si="8"/>
        <v>01</v>
      </c>
      <c r="V48">
        <v>1</v>
      </c>
      <c r="W48">
        <f t="shared" si="9"/>
        <v>0</v>
      </c>
      <c r="X48" t="str">
        <f t="shared" si="10"/>
        <v>01</v>
      </c>
      <c r="Z48">
        <v>0</v>
      </c>
      <c r="AA48">
        <f t="shared" si="11"/>
        <v>0</v>
      </c>
      <c r="AB48" t="str">
        <f t="shared" si="12"/>
        <v>01</v>
      </c>
      <c r="AD48">
        <v>0</v>
      </c>
      <c r="AE48">
        <f t="shared" si="13"/>
        <v>0</v>
      </c>
      <c r="AF48" t="str">
        <f t="shared" si="14"/>
        <v>01</v>
      </c>
      <c r="AH48">
        <v>4</v>
      </c>
      <c r="AI48">
        <f t="shared" si="15"/>
        <v>1</v>
      </c>
      <c r="AJ48" t="str">
        <f t="shared" si="16"/>
        <v>11</v>
      </c>
      <c r="AL48">
        <v>8</v>
      </c>
      <c r="AM48">
        <f t="shared" si="17"/>
        <v>1</v>
      </c>
      <c r="AN48" t="str">
        <f t="shared" si="18"/>
        <v>11</v>
      </c>
      <c r="AP48">
        <v>1540</v>
      </c>
      <c r="AQ48">
        <f t="shared" si="19"/>
        <v>0</v>
      </c>
      <c r="AR48" t="str">
        <f t="shared" si="20"/>
        <v>01</v>
      </c>
      <c r="AT48">
        <v>1310</v>
      </c>
      <c r="AU48">
        <f t="shared" si="21"/>
        <v>1</v>
      </c>
      <c r="AV48" t="str">
        <f t="shared" si="22"/>
        <v>11</v>
      </c>
      <c r="AX48">
        <v>1989</v>
      </c>
      <c r="AY48">
        <f t="shared" si="23"/>
        <v>1</v>
      </c>
      <c r="AZ48" t="str">
        <f t="shared" si="24"/>
        <v>11</v>
      </c>
      <c r="BB48">
        <v>0</v>
      </c>
      <c r="BC48">
        <f t="shared" si="25"/>
        <v>0</v>
      </c>
      <c r="BD48" t="str">
        <f t="shared" si="26"/>
        <v>01</v>
      </c>
      <c r="BF48">
        <v>98031</v>
      </c>
      <c r="BH48" t="s">
        <v>112</v>
      </c>
      <c r="BI48">
        <v>-122204</v>
      </c>
      <c r="BK48">
        <v>2240</v>
      </c>
      <c r="BL48">
        <f t="shared" si="27"/>
        <v>1</v>
      </c>
      <c r="BM48" t="str">
        <f t="shared" si="28"/>
        <v>11</v>
      </c>
      <c r="BO48">
        <v>7727</v>
      </c>
      <c r="BP48">
        <f t="shared" si="29"/>
        <v>0</v>
      </c>
      <c r="BQ48" t="str">
        <f t="shared" si="30"/>
        <v>01</v>
      </c>
      <c r="BS48">
        <f t="shared" si="0"/>
        <v>335000</v>
      </c>
      <c r="BT48" t="b">
        <f t="shared" si="1"/>
        <v>1</v>
      </c>
      <c r="BU48">
        <v>1</v>
      </c>
    </row>
    <row r="49" spans="1:73">
      <c r="A49">
        <v>622059031</v>
      </c>
      <c r="B49" t="s">
        <v>113</v>
      </c>
      <c r="C49">
        <v>1</v>
      </c>
      <c r="D49">
        <v>759600</v>
      </c>
      <c r="F49">
        <v>4</v>
      </c>
      <c r="G49">
        <f>IF(F49&gt;F$277,1,0)</f>
        <v>1</v>
      </c>
      <c r="H49" t="str">
        <f t="shared" si="2"/>
        <v>11</v>
      </c>
      <c r="J49">
        <v>1</v>
      </c>
      <c r="K49">
        <f t="shared" si="3"/>
        <v>0</v>
      </c>
      <c r="L49" t="str">
        <f t="shared" si="4"/>
        <v>01</v>
      </c>
      <c r="N49">
        <v>1540</v>
      </c>
      <c r="O49">
        <f t="shared" si="5"/>
        <v>0</v>
      </c>
      <c r="P49" t="str">
        <f t="shared" si="6"/>
        <v>01</v>
      </c>
      <c r="R49">
        <v>115434</v>
      </c>
      <c r="S49">
        <f t="shared" si="7"/>
        <v>1</v>
      </c>
      <c r="T49" t="str">
        <f t="shared" si="8"/>
        <v>11</v>
      </c>
      <c r="V49" t="s">
        <v>42</v>
      </c>
      <c r="W49">
        <f t="shared" si="9"/>
        <v>1</v>
      </c>
      <c r="X49" t="str">
        <f t="shared" si="10"/>
        <v>11</v>
      </c>
      <c r="Z49">
        <v>0</v>
      </c>
      <c r="AA49">
        <f t="shared" si="11"/>
        <v>0</v>
      </c>
      <c r="AB49" t="str">
        <f t="shared" si="12"/>
        <v>01</v>
      </c>
      <c r="AD49">
        <v>0</v>
      </c>
      <c r="AE49">
        <f t="shared" si="13"/>
        <v>0</v>
      </c>
      <c r="AF49" t="str">
        <f t="shared" si="14"/>
        <v>01</v>
      </c>
      <c r="AH49">
        <v>4</v>
      </c>
      <c r="AI49">
        <f t="shared" si="15"/>
        <v>1</v>
      </c>
      <c r="AJ49" t="str">
        <f t="shared" si="16"/>
        <v>11</v>
      </c>
      <c r="AL49">
        <v>7</v>
      </c>
      <c r="AM49">
        <f t="shared" si="17"/>
        <v>0</v>
      </c>
      <c r="AN49" t="str">
        <f t="shared" si="18"/>
        <v>01</v>
      </c>
      <c r="AP49">
        <v>1540</v>
      </c>
      <c r="AQ49">
        <f t="shared" si="19"/>
        <v>0</v>
      </c>
      <c r="AR49" t="str">
        <f t="shared" si="20"/>
        <v>01</v>
      </c>
      <c r="AT49">
        <v>0</v>
      </c>
      <c r="AU49">
        <f t="shared" si="21"/>
        <v>0</v>
      </c>
      <c r="AV49" t="str">
        <f t="shared" si="22"/>
        <v>01</v>
      </c>
      <c r="AX49">
        <v>1923</v>
      </c>
      <c r="AY49">
        <f t="shared" si="23"/>
        <v>0</v>
      </c>
      <c r="AZ49" t="str">
        <f t="shared" si="24"/>
        <v>01</v>
      </c>
      <c r="BB49">
        <v>0</v>
      </c>
      <c r="BC49">
        <f t="shared" si="25"/>
        <v>0</v>
      </c>
      <c r="BD49" t="str">
        <f t="shared" si="26"/>
        <v>01</v>
      </c>
      <c r="BF49">
        <v>98031</v>
      </c>
      <c r="BH49" t="s">
        <v>114</v>
      </c>
      <c r="BI49" t="s">
        <v>115</v>
      </c>
      <c r="BK49">
        <v>2027</v>
      </c>
      <c r="BL49">
        <f t="shared" si="27"/>
        <v>1</v>
      </c>
      <c r="BM49" t="str">
        <f t="shared" si="28"/>
        <v>11</v>
      </c>
      <c r="BO49">
        <v>23522</v>
      </c>
      <c r="BP49">
        <f t="shared" si="29"/>
        <v>1</v>
      </c>
      <c r="BQ49" t="str">
        <f t="shared" si="30"/>
        <v>11</v>
      </c>
      <c r="BS49">
        <f t="shared" si="0"/>
        <v>759600</v>
      </c>
      <c r="BT49" t="b">
        <f t="shared" si="1"/>
        <v>1</v>
      </c>
      <c r="BU49">
        <v>1</v>
      </c>
    </row>
    <row r="50" spans="1:73">
      <c r="A50">
        <v>2474400300</v>
      </c>
      <c r="B50" t="s">
        <v>116</v>
      </c>
      <c r="C50">
        <v>1</v>
      </c>
      <c r="D50">
        <v>320000</v>
      </c>
      <c r="F50">
        <v>4</v>
      </c>
      <c r="G50">
        <f>IF(F50&gt;F$277,1,0)</f>
        <v>1</v>
      </c>
      <c r="H50" t="str">
        <f t="shared" si="2"/>
        <v>11</v>
      </c>
      <c r="J50" t="s">
        <v>26</v>
      </c>
      <c r="K50">
        <f t="shared" si="3"/>
        <v>1</v>
      </c>
      <c r="L50" t="str">
        <f t="shared" si="4"/>
        <v>11</v>
      </c>
      <c r="N50">
        <v>1920</v>
      </c>
      <c r="O50">
        <f t="shared" si="5"/>
        <v>0</v>
      </c>
      <c r="P50" t="str">
        <f t="shared" si="6"/>
        <v>01</v>
      </c>
      <c r="R50">
        <v>7277</v>
      </c>
      <c r="S50">
        <f t="shared" si="7"/>
        <v>0</v>
      </c>
      <c r="T50" t="str">
        <f t="shared" si="8"/>
        <v>01</v>
      </c>
      <c r="V50">
        <v>2</v>
      </c>
      <c r="W50">
        <f t="shared" si="9"/>
        <v>1</v>
      </c>
      <c r="X50" t="str">
        <f t="shared" si="10"/>
        <v>11</v>
      </c>
      <c r="Z50">
        <v>0</v>
      </c>
      <c r="AA50">
        <f t="shared" si="11"/>
        <v>0</v>
      </c>
      <c r="AB50" t="str">
        <f t="shared" si="12"/>
        <v>01</v>
      </c>
      <c r="AD50">
        <v>0</v>
      </c>
      <c r="AE50">
        <f t="shared" si="13"/>
        <v>0</v>
      </c>
      <c r="AF50" t="str">
        <f t="shared" si="14"/>
        <v>01</v>
      </c>
      <c r="AH50">
        <v>4</v>
      </c>
      <c r="AI50">
        <f t="shared" si="15"/>
        <v>1</v>
      </c>
      <c r="AJ50" t="str">
        <f t="shared" si="16"/>
        <v>11</v>
      </c>
      <c r="AL50">
        <v>8</v>
      </c>
      <c r="AM50">
        <f t="shared" si="17"/>
        <v>1</v>
      </c>
      <c r="AN50" t="str">
        <f t="shared" si="18"/>
        <v>11</v>
      </c>
      <c r="AP50">
        <v>1920</v>
      </c>
      <c r="AQ50">
        <f t="shared" si="19"/>
        <v>1</v>
      </c>
      <c r="AR50" t="str">
        <f t="shared" si="20"/>
        <v>11</v>
      </c>
      <c r="AT50">
        <v>0</v>
      </c>
      <c r="AU50">
        <f t="shared" si="21"/>
        <v>0</v>
      </c>
      <c r="AV50" t="str">
        <f t="shared" si="22"/>
        <v>01</v>
      </c>
      <c r="AX50">
        <v>1990</v>
      </c>
      <c r="AY50">
        <f t="shared" si="23"/>
        <v>1</v>
      </c>
      <c r="AZ50" t="str">
        <f t="shared" si="24"/>
        <v>11</v>
      </c>
      <c r="BB50">
        <v>0</v>
      </c>
      <c r="BC50">
        <f t="shared" si="25"/>
        <v>0</v>
      </c>
      <c r="BD50" t="str">
        <f t="shared" si="26"/>
        <v>01</v>
      </c>
      <c r="BF50">
        <v>98031</v>
      </c>
      <c r="BH50" t="s">
        <v>117</v>
      </c>
      <c r="BI50">
        <v>-122192</v>
      </c>
      <c r="BK50">
        <v>2300</v>
      </c>
      <c r="BL50">
        <f t="shared" si="27"/>
        <v>1</v>
      </c>
      <c r="BM50" t="str">
        <f t="shared" si="28"/>
        <v>11</v>
      </c>
      <c r="BO50">
        <v>7645</v>
      </c>
      <c r="BP50">
        <f t="shared" si="29"/>
        <v>0</v>
      </c>
      <c r="BQ50" t="str">
        <f t="shared" si="30"/>
        <v>01</v>
      </c>
      <c r="BS50">
        <f t="shared" si="0"/>
        <v>320000</v>
      </c>
      <c r="BT50" t="b">
        <f t="shared" si="1"/>
        <v>1</v>
      </c>
      <c r="BU50">
        <v>1</v>
      </c>
    </row>
    <row r="51" spans="1:73">
      <c r="A51">
        <v>8731730590</v>
      </c>
      <c r="B51" t="s">
        <v>118</v>
      </c>
      <c r="C51">
        <v>0</v>
      </c>
      <c r="D51">
        <v>242150</v>
      </c>
      <c r="F51">
        <v>4</v>
      </c>
      <c r="G51">
        <f>IF(F51&gt;F$277,1,0)</f>
        <v>1</v>
      </c>
      <c r="H51" t="str">
        <f t="shared" si="2"/>
        <v>10</v>
      </c>
      <c r="J51" t="s">
        <v>31</v>
      </c>
      <c r="K51">
        <f t="shared" si="3"/>
        <v>1</v>
      </c>
      <c r="L51" t="str">
        <f t="shared" si="4"/>
        <v>10</v>
      </c>
      <c r="N51">
        <v>1490</v>
      </c>
      <c r="O51">
        <f t="shared" si="5"/>
        <v>0</v>
      </c>
      <c r="P51" t="str">
        <f t="shared" si="6"/>
        <v>00</v>
      </c>
      <c r="R51">
        <v>8544</v>
      </c>
      <c r="S51">
        <f t="shared" si="7"/>
        <v>0</v>
      </c>
      <c r="T51" t="str">
        <f t="shared" si="8"/>
        <v>00</v>
      </c>
      <c r="V51">
        <v>1</v>
      </c>
      <c r="W51">
        <f t="shared" si="9"/>
        <v>0</v>
      </c>
      <c r="X51" t="str">
        <f t="shared" si="10"/>
        <v>00</v>
      </c>
      <c r="Z51">
        <v>0</v>
      </c>
      <c r="AA51">
        <f t="shared" si="11"/>
        <v>0</v>
      </c>
      <c r="AB51" t="str">
        <f t="shared" si="12"/>
        <v>00</v>
      </c>
      <c r="AD51">
        <v>0</v>
      </c>
      <c r="AE51">
        <f t="shared" si="13"/>
        <v>0</v>
      </c>
      <c r="AF51" t="str">
        <f t="shared" si="14"/>
        <v>00</v>
      </c>
      <c r="AH51">
        <v>4</v>
      </c>
      <c r="AI51">
        <f t="shared" si="15"/>
        <v>1</v>
      </c>
      <c r="AJ51" t="str">
        <f t="shared" si="16"/>
        <v>10</v>
      </c>
      <c r="AL51">
        <v>7</v>
      </c>
      <c r="AM51">
        <f t="shared" si="17"/>
        <v>0</v>
      </c>
      <c r="AN51" t="str">
        <f t="shared" si="18"/>
        <v>00</v>
      </c>
      <c r="AP51">
        <v>1490</v>
      </c>
      <c r="AQ51">
        <f t="shared" si="19"/>
        <v>0</v>
      </c>
      <c r="AR51" t="str">
        <f t="shared" si="20"/>
        <v>00</v>
      </c>
      <c r="AT51">
        <v>0</v>
      </c>
      <c r="AU51">
        <f t="shared" si="21"/>
        <v>0</v>
      </c>
      <c r="AV51" t="str">
        <f t="shared" si="22"/>
        <v>00</v>
      </c>
      <c r="AX51">
        <v>1970</v>
      </c>
      <c r="AY51">
        <f t="shared" si="23"/>
        <v>0</v>
      </c>
      <c r="AZ51" t="str">
        <f t="shared" si="24"/>
        <v>00</v>
      </c>
      <c r="BB51">
        <v>0</v>
      </c>
      <c r="BC51">
        <f t="shared" si="25"/>
        <v>0</v>
      </c>
      <c r="BD51" t="str">
        <f t="shared" si="26"/>
        <v>00</v>
      </c>
      <c r="BF51">
        <v>98031</v>
      </c>
      <c r="BH51" t="s">
        <v>119</v>
      </c>
      <c r="BI51">
        <v>-122166</v>
      </c>
      <c r="BK51">
        <v>1180</v>
      </c>
      <c r="BL51">
        <f t="shared" si="27"/>
        <v>0</v>
      </c>
      <c r="BM51" t="str">
        <f t="shared" si="28"/>
        <v>00</v>
      </c>
      <c r="BO51">
        <v>8372</v>
      </c>
      <c r="BP51">
        <f t="shared" si="29"/>
        <v>0</v>
      </c>
      <c r="BQ51" t="str">
        <f t="shared" si="30"/>
        <v>00</v>
      </c>
      <c r="BS51">
        <f t="shared" si="0"/>
        <v>242150</v>
      </c>
      <c r="BT51" t="b">
        <f t="shared" si="1"/>
        <v>0</v>
      </c>
      <c r="BU51">
        <v>0</v>
      </c>
    </row>
    <row r="52" spans="1:73">
      <c r="A52">
        <v>2212200090</v>
      </c>
      <c r="B52" t="s">
        <v>120</v>
      </c>
      <c r="C52">
        <v>0</v>
      </c>
      <c r="D52">
        <v>215000</v>
      </c>
      <c r="F52">
        <v>3</v>
      </c>
      <c r="G52">
        <f>IF(F52&gt;F$277,1,0)</f>
        <v>0</v>
      </c>
      <c r="H52" t="str">
        <f t="shared" si="2"/>
        <v>00</v>
      </c>
      <c r="J52">
        <v>1</v>
      </c>
      <c r="K52">
        <f t="shared" si="3"/>
        <v>0</v>
      </c>
      <c r="L52" t="str">
        <f t="shared" si="4"/>
        <v>00</v>
      </c>
      <c r="N52">
        <v>1610</v>
      </c>
      <c r="O52">
        <f t="shared" si="5"/>
        <v>0</v>
      </c>
      <c r="P52" t="str">
        <f t="shared" si="6"/>
        <v>00</v>
      </c>
      <c r="R52">
        <v>7140</v>
      </c>
      <c r="S52">
        <f t="shared" si="7"/>
        <v>0</v>
      </c>
      <c r="T52" t="str">
        <f t="shared" si="8"/>
        <v>00</v>
      </c>
      <c r="V52">
        <v>1</v>
      </c>
      <c r="W52">
        <f t="shared" si="9"/>
        <v>0</v>
      </c>
      <c r="X52" t="str">
        <f t="shared" si="10"/>
        <v>00</v>
      </c>
      <c r="Z52">
        <v>0</v>
      </c>
      <c r="AA52">
        <f t="shared" si="11"/>
        <v>0</v>
      </c>
      <c r="AB52" t="str">
        <f t="shared" si="12"/>
        <v>00</v>
      </c>
      <c r="AD52">
        <v>0</v>
      </c>
      <c r="AE52">
        <f t="shared" si="13"/>
        <v>0</v>
      </c>
      <c r="AF52" t="str">
        <f t="shared" si="14"/>
        <v>00</v>
      </c>
      <c r="AH52">
        <v>3</v>
      </c>
      <c r="AI52">
        <f t="shared" si="15"/>
        <v>0</v>
      </c>
      <c r="AJ52" t="str">
        <f t="shared" si="16"/>
        <v>00</v>
      </c>
      <c r="AL52">
        <v>7</v>
      </c>
      <c r="AM52">
        <f t="shared" si="17"/>
        <v>0</v>
      </c>
      <c r="AN52" t="str">
        <f t="shared" si="18"/>
        <v>00</v>
      </c>
      <c r="AP52">
        <v>1080</v>
      </c>
      <c r="AQ52">
        <f t="shared" si="19"/>
        <v>0</v>
      </c>
      <c r="AR52" t="str">
        <f t="shared" si="20"/>
        <v>00</v>
      </c>
      <c r="AT52">
        <v>530</v>
      </c>
      <c r="AU52">
        <f t="shared" si="21"/>
        <v>1</v>
      </c>
      <c r="AV52" t="str">
        <f t="shared" si="22"/>
        <v>10</v>
      </c>
      <c r="AX52">
        <v>1976</v>
      </c>
      <c r="AY52">
        <f t="shared" si="23"/>
        <v>0</v>
      </c>
      <c r="AZ52" t="str">
        <f t="shared" si="24"/>
        <v>00</v>
      </c>
      <c r="BB52">
        <v>0</v>
      </c>
      <c r="BC52">
        <f t="shared" si="25"/>
        <v>0</v>
      </c>
      <c r="BD52" t="str">
        <f t="shared" si="26"/>
        <v>00</v>
      </c>
      <c r="BF52">
        <v>98031</v>
      </c>
      <c r="BH52" t="s">
        <v>121</v>
      </c>
      <c r="BI52">
        <v>-122189</v>
      </c>
      <c r="BK52">
        <v>1800</v>
      </c>
      <c r="BL52">
        <f t="shared" si="27"/>
        <v>0</v>
      </c>
      <c r="BM52" t="str">
        <f t="shared" si="28"/>
        <v>00</v>
      </c>
      <c r="BO52">
        <v>7600</v>
      </c>
      <c r="BP52">
        <f t="shared" si="29"/>
        <v>0</v>
      </c>
      <c r="BQ52" t="str">
        <f t="shared" si="30"/>
        <v>00</v>
      </c>
      <c r="BS52">
        <f t="shared" si="0"/>
        <v>215000</v>
      </c>
      <c r="BT52" t="b">
        <f t="shared" si="1"/>
        <v>0</v>
      </c>
      <c r="BU52">
        <v>0</v>
      </c>
    </row>
    <row r="53" spans="1:73">
      <c r="A53">
        <v>1332200110</v>
      </c>
      <c r="B53" t="s">
        <v>122</v>
      </c>
      <c r="C53">
        <v>0</v>
      </c>
      <c r="D53">
        <v>300000</v>
      </c>
      <c r="F53">
        <v>4</v>
      </c>
      <c r="G53">
        <f>IF(F53&gt;F$277,1,0)</f>
        <v>1</v>
      </c>
      <c r="H53" t="str">
        <f t="shared" si="2"/>
        <v>10</v>
      </c>
      <c r="J53" t="s">
        <v>26</v>
      </c>
      <c r="K53">
        <f t="shared" si="3"/>
        <v>1</v>
      </c>
      <c r="L53" t="str">
        <f t="shared" si="4"/>
        <v>10</v>
      </c>
      <c r="N53">
        <v>2200</v>
      </c>
      <c r="O53">
        <f t="shared" si="5"/>
        <v>1</v>
      </c>
      <c r="P53" t="str">
        <f t="shared" si="6"/>
        <v>10</v>
      </c>
      <c r="R53">
        <v>8065</v>
      </c>
      <c r="S53">
        <f t="shared" si="7"/>
        <v>0</v>
      </c>
      <c r="T53" t="str">
        <f t="shared" si="8"/>
        <v>00</v>
      </c>
      <c r="V53">
        <v>2</v>
      </c>
      <c r="W53">
        <f t="shared" si="9"/>
        <v>1</v>
      </c>
      <c r="X53" t="str">
        <f t="shared" si="10"/>
        <v>10</v>
      </c>
      <c r="Z53">
        <v>0</v>
      </c>
      <c r="AA53">
        <f t="shared" si="11"/>
        <v>0</v>
      </c>
      <c r="AB53" t="str">
        <f t="shared" si="12"/>
        <v>00</v>
      </c>
      <c r="AD53">
        <v>0</v>
      </c>
      <c r="AE53">
        <f t="shared" si="13"/>
        <v>0</v>
      </c>
      <c r="AF53" t="str">
        <f t="shared" si="14"/>
        <v>00</v>
      </c>
      <c r="AH53">
        <v>3</v>
      </c>
      <c r="AI53">
        <f t="shared" si="15"/>
        <v>0</v>
      </c>
      <c r="AJ53" t="str">
        <f t="shared" si="16"/>
        <v>00</v>
      </c>
      <c r="AL53">
        <v>7</v>
      </c>
      <c r="AM53">
        <f t="shared" si="17"/>
        <v>0</v>
      </c>
      <c r="AN53" t="str">
        <f t="shared" si="18"/>
        <v>00</v>
      </c>
      <c r="AP53">
        <v>2200</v>
      </c>
      <c r="AQ53">
        <f t="shared" si="19"/>
        <v>1</v>
      </c>
      <c r="AR53" t="str">
        <f t="shared" si="20"/>
        <v>10</v>
      </c>
      <c r="AT53">
        <v>0</v>
      </c>
      <c r="AU53">
        <f t="shared" si="21"/>
        <v>0</v>
      </c>
      <c r="AV53" t="str">
        <f t="shared" si="22"/>
        <v>00</v>
      </c>
      <c r="AX53">
        <v>1998</v>
      </c>
      <c r="AY53">
        <f t="shared" si="23"/>
        <v>1</v>
      </c>
      <c r="AZ53" t="str">
        <f t="shared" si="24"/>
        <v>10</v>
      </c>
      <c r="BB53">
        <v>0</v>
      </c>
      <c r="BC53">
        <f t="shared" si="25"/>
        <v>0</v>
      </c>
      <c r="BD53" t="str">
        <f t="shared" si="26"/>
        <v>00</v>
      </c>
      <c r="BF53">
        <v>98031</v>
      </c>
      <c r="BH53" t="s">
        <v>83</v>
      </c>
      <c r="BI53">
        <v>-122213</v>
      </c>
      <c r="BK53">
        <v>2641</v>
      </c>
      <c r="BL53">
        <f t="shared" si="27"/>
        <v>1</v>
      </c>
      <c r="BM53" t="str">
        <f t="shared" si="28"/>
        <v>10</v>
      </c>
      <c r="BO53">
        <v>8535</v>
      </c>
      <c r="BP53">
        <f t="shared" si="29"/>
        <v>1</v>
      </c>
      <c r="BQ53" t="str">
        <f t="shared" si="30"/>
        <v>10</v>
      </c>
      <c r="BS53">
        <f t="shared" si="0"/>
        <v>300000</v>
      </c>
      <c r="BT53" t="b">
        <f t="shared" si="1"/>
        <v>0</v>
      </c>
      <c r="BU53">
        <v>0</v>
      </c>
    </row>
    <row r="54" spans="1:73">
      <c r="A54">
        <v>8944290090</v>
      </c>
      <c r="B54" t="s">
        <v>123</v>
      </c>
      <c r="C54">
        <v>0</v>
      </c>
      <c r="D54">
        <v>233500</v>
      </c>
      <c r="F54">
        <v>3</v>
      </c>
      <c r="G54">
        <f>IF(F54&gt;F$277,1,0)</f>
        <v>0</v>
      </c>
      <c r="H54" t="str">
        <f t="shared" si="2"/>
        <v>00</v>
      </c>
      <c r="J54" t="s">
        <v>37</v>
      </c>
      <c r="K54">
        <f t="shared" si="3"/>
        <v>1</v>
      </c>
      <c r="L54" t="str">
        <f t="shared" si="4"/>
        <v>10</v>
      </c>
      <c r="N54">
        <v>1650</v>
      </c>
      <c r="O54">
        <f t="shared" si="5"/>
        <v>0</v>
      </c>
      <c r="P54" t="str">
        <f t="shared" si="6"/>
        <v>00</v>
      </c>
      <c r="R54">
        <v>2958</v>
      </c>
      <c r="S54">
        <f t="shared" si="7"/>
        <v>0</v>
      </c>
      <c r="T54" t="str">
        <f t="shared" si="8"/>
        <v>00</v>
      </c>
      <c r="V54">
        <v>2</v>
      </c>
      <c r="W54">
        <f t="shared" si="9"/>
        <v>1</v>
      </c>
      <c r="X54" t="str">
        <f t="shared" si="10"/>
        <v>10</v>
      </c>
      <c r="Z54">
        <v>0</v>
      </c>
      <c r="AA54">
        <f t="shared" si="11"/>
        <v>0</v>
      </c>
      <c r="AB54" t="str">
        <f t="shared" si="12"/>
        <v>00</v>
      </c>
      <c r="AD54">
        <v>0</v>
      </c>
      <c r="AE54">
        <f t="shared" si="13"/>
        <v>0</v>
      </c>
      <c r="AF54" t="str">
        <f t="shared" si="14"/>
        <v>00</v>
      </c>
      <c r="AH54">
        <v>3</v>
      </c>
      <c r="AI54">
        <f t="shared" si="15"/>
        <v>0</v>
      </c>
      <c r="AJ54" t="str">
        <f t="shared" si="16"/>
        <v>00</v>
      </c>
      <c r="AL54">
        <v>7</v>
      </c>
      <c r="AM54">
        <f t="shared" si="17"/>
        <v>0</v>
      </c>
      <c r="AN54" t="str">
        <f t="shared" si="18"/>
        <v>00</v>
      </c>
      <c r="AP54">
        <v>1650</v>
      </c>
      <c r="AQ54">
        <f t="shared" si="19"/>
        <v>0</v>
      </c>
      <c r="AR54" t="str">
        <f t="shared" si="20"/>
        <v>00</v>
      </c>
      <c r="AT54">
        <v>0</v>
      </c>
      <c r="AU54">
        <f t="shared" si="21"/>
        <v>0</v>
      </c>
      <c r="AV54" t="str">
        <f t="shared" si="22"/>
        <v>00</v>
      </c>
      <c r="AX54">
        <v>1985</v>
      </c>
      <c r="AY54">
        <f t="shared" si="23"/>
        <v>1</v>
      </c>
      <c r="AZ54" t="str">
        <f t="shared" si="24"/>
        <v>10</v>
      </c>
      <c r="BB54">
        <v>0</v>
      </c>
      <c r="BC54">
        <f t="shared" si="25"/>
        <v>0</v>
      </c>
      <c r="BD54" t="str">
        <f t="shared" si="26"/>
        <v>00</v>
      </c>
      <c r="BF54">
        <v>98031</v>
      </c>
      <c r="BH54" t="s">
        <v>124</v>
      </c>
      <c r="BI54">
        <v>-122167</v>
      </c>
      <c r="BK54">
        <v>1510</v>
      </c>
      <c r="BL54">
        <f t="shared" si="27"/>
        <v>0</v>
      </c>
      <c r="BM54" t="str">
        <f t="shared" si="28"/>
        <v>00</v>
      </c>
      <c r="BO54">
        <v>3788</v>
      </c>
      <c r="BP54">
        <f t="shared" si="29"/>
        <v>0</v>
      </c>
      <c r="BQ54" t="str">
        <f t="shared" si="30"/>
        <v>00</v>
      </c>
      <c r="BS54">
        <f t="shared" si="0"/>
        <v>233500</v>
      </c>
      <c r="BT54" t="b">
        <f t="shared" si="1"/>
        <v>0</v>
      </c>
      <c r="BU54">
        <v>0</v>
      </c>
    </row>
    <row r="55" spans="1:73">
      <c r="A55">
        <v>5104650020</v>
      </c>
      <c r="B55" t="s">
        <v>125</v>
      </c>
      <c r="C55">
        <v>1</v>
      </c>
      <c r="D55">
        <v>429000</v>
      </c>
      <c r="F55">
        <v>3</v>
      </c>
      <c r="G55">
        <f>IF(F55&gt;F$277,1,0)</f>
        <v>0</v>
      </c>
      <c r="H55" t="str">
        <f t="shared" si="2"/>
        <v>01</v>
      </c>
      <c r="J55" t="s">
        <v>26</v>
      </c>
      <c r="K55">
        <f t="shared" si="3"/>
        <v>1</v>
      </c>
      <c r="L55" t="str">
        <f t="shared" si="4"/>
        <v>11</v>
      </c>
      <c r="N55">
        <v>2530</v>
      </c>
      <c r="O55">
        <f t="shared" si="5"/>
        <v>1</v>
      </c>
      <c r="P55" t="str">
        <f t="shared" si="6"/>
        <v>11</v>
      </c>
      <c r="R55">
        <v>8820</v>
      </c>
      <c r="S55">
        <f t="shared" si="7"/>
        <v>0</v>
      </c>
      <c r="T55" t="str">
        <f t="shared" si="8"/>
        <v>01</v>
      </c>
      <c r="V55">
        <v>2</v>
      </c>
      <c r="W55">
        <f t="shared" si="9"/>
        <v>1</v>
      </c>
      <c r="X55" t="str">
        <f t="shared" si="10"/>
        <v>11</v>
      </c>
      <c r="Z55">
        <v>0</v>
      </c>
      <c r="AA55">
        <f t="shared" si="11"/>
        <v>0</v>
      </c>
      <c r="AB55" t="str">
        <f t="shared" si="12"/>
        <v>01</v>
      </c>
      <c r="AD55">
        <v>0</v>
      </c>
      <c r="AE55">
        <f t="shared" si="13"/>
        <v>0</v>
      </c>
      <c r="AF55" t="str">
        <f t="shared" si="14"/>
        <v>01</v>
      </c>
      <c r="AH55">
        <v>3</v>
      </c>
      <c r="AI55">
        <f t="shared" si="15"/>
        <v>0</v>
      </c>
      <c r="AJ55" t="str">
        <f t="shared" si="16"/>
        <v>01</v>
      </c>
      <c r="AL55">
        <v>8</v>
      </c>
      <c r="AM55">
        <f t="shared" si="17"/>
        <v>1</v>
      </c>
      <c r="AN55" t="str">
        <f t="shared" si="18"/>
        <v>11</v>
      </c>
      <c r="AP55">
        <v>2530</v>
      </c>
      <c r="AQ55">
        <f t="shared" si="19"/>
        <v>1</v>
      </c>
      <c r="AR55" t="str">
        <f t="shared" si="20"/>
        <v>11</v>
      </c>
      <c r="AT55">
        <v>0</v>
      </c>
      <c r="AU55">
        <f t="shared" si="21"/>
        <v>0</v>
      </c>
      <c r="AV55" t="str">
        <f t="shared" si="22"/>
        <v>01</v>
      </c>
      <c r="AX55">
        <v>1997</v>
      </c>
      <c r="AY55">
        <f t="shared" si="23"/>
        <v>1</v>
      </c>
      <c r="AZ55" t="str">
        <f t="shared" si="24"/>
        <v>11</v>
      </c>
      <c r="BB55">
        <v>0</v>
      </c>
      <c r="BC55">
        <f t="shared" si="25"/>
        <v>0</v>
      </c>
      <c r="BD55" t="str">
        <f t="shared" si="26"/>
        <v>01</v>
      </c>
      <c r="BF55">
        <v>98031</v>
      </c>
      <c r="BH55" t="s">
        <v>126</v>
      </c>
      <c r="BI55">
        <v>-122205</v>
      </c>
      <c r="BK55">
        <v>2340</v>
      </c>
      <c r="BL55">
        <f t="shared" si="27"/>
        <v>1</v>
      </c>
      <c r="BM55" t="str">
        <f t="shared" si="28"/>
        <v>11</v>
      </c>
      <c r="BO55">
        <v>9472</v>
      </c>
      <c r="BP55">
        <f t="shared" si="29"/>
        <v>1</v>
      </c>
      <c r="BQ55" t="str">
        <f t="shared" si="30"/>
        <v>11</v>
      </c>
      <c r="BS55">
        <f t="shared" si="0"/>
        <v>429000</v>
      </c>
      <c r="BT55" t="b">
        <f t="shared" si="1"/>
        <v>1</v>
      </c>
      <c r="BU55">
        <v>1</v>
      </c>
    </row>
    <row r="56" spans="1:73">
      <c r="A56">
        <v>3216900080</v>
      </c>
      <c r="B56" t="s">
        <v>127</v>
      </c>
      <c r="C56">
        <v>1</v>
      </c>
      <c r="D56">
        <v>325000</v>
      </c>
      <c r="F56">
        <v>3</v>
      </c>
      <c r="G56">
        <f>IF(F56&gt;F$277,1,0)</f>
        <v>0</v>
      </c>
      <c r="H56" t="str">
        <f t="shared" si="2"/>
        <v>01</v>
      </c>
      <c r="J56" t="s">
        <v>26</v>
      </c>
      <c r="K56">
        <f t="shared" si="3"/>
        <v>1</v>
      </c>
      <c r="L56" t="str">
        <f t="shared" si="4"/>
        <v>11</v>
      </c>
      <c r="N56">
        <v>1880</v>
      </c>
      <c r="O56">
        <f t="shared" si="5"/>
        <v>0</v>
      </c>
      <c r="P56" t="str">
        <f t="shared" si="6"/>
        <v>01</v>
      </c>
      <c r="R56">
        <v>6818</v>
      </c>
      <c r="S56">
        <f t="shared" si="7"/>
        <v>0</v>
      </c>
      <c r="T56" t="str">
        <f t="shared" si="8"/>
        <v>01</v>
      </c>
      <c r="V56">
        <v>2</v>
      </c>
      <c r="W56">
        <f t="shared" si="9"/>
        <v>1</v>
      </c>
      <c r="X56" t="str">
        <f t="shared" si="10"/>
        <v>11</v>
      </c>
      <c r="Z56">
        <v>0</v>
      </c>
      <c r="AA56">
        <f t="shared" si="11"/>
        <v>0</v>
      </c>
      <c r="AB56" t="str">
        <f t="shared" si="12"/>
        <v>01</v>
      </c>
      <c r="AD56">
        <v>0</v>
      </c>
      <c r="AE56">
        <f t="shared" si="13"/>
        <v>0</v>
      </c>
      <c r="AF56" t="str">
        <f t="shared" si="14"/>
        <v>01</v>
      </c>
      <c r="AH56">
        <v>3</v>
      </c>
      <c r="AI56">
        <f t="shared" si="15"/>
        <v>0</v>
      </c>
      <c r="AJ56" t="str">
        <f t="shared" si="16"/>
        <v>01</v>
      </c>
      <c r="AL56">
        <v>8</v>
      </c>
      <c r="AM56">
        <f t="shared" si="17"/>
        <v>1</v>
      </c>
      <c r="AN56" t="str">
        <f t="shared" si="18"/>
        <v>11</v>
      </c>
      <c r="AP56">
        <v>1880</v>
      </c>
      <c r="AQ56">
        <f t="shared" si="19"/>
        <v>1</v>
      </c>
      <c r="AR56" t="str">
        <f t="shared" si="20"/>
        <v>11</v>
      </c>
      <c r="AT56">
        <v>0</v>
      </c>
      <c r="AU56">
        <f t="shared" si="21"/>
        <v>0</v>
      </c>
      <c r="AV56" t="str">
        <f t="shared" si="22"/>
        <v>01</v>
      </c>
      <c r="AX56">
        <v>1993</v>
      </c>
      <c r="AY56">
        <f t="shared" si="23"/>
        <v>1</v>
      </c>
      <c r="AZ56" t="str">
        <f t="shared" si="24"/>
        <v>11</v>
      </c>
      <c r="BB56">
        <v>0</v>
      </c>
      <c r="BC56">
        <f t="shared" si="25"/>
        <v>0</v>
      </c>
      <c r="BD56" t="str">
        <f t="shared" si="26"/>
        <v>01</v>
      </c>
      <c r="BF56">
        <v>98031</v>
      </c>
      <c r="BH56" t="s">
        <v>47</v>
      </c>
      <c r="BI56">
        <v>-122183</v>
      </c>
      <c r="BK56">
        <v>1970</v>
      </c>
      <c r="BL56">
        <f t="shared" si="27"/>
        <v>1</v>
      </c>
      <c r="BM56" t="str">
        <f t="shared" si="28"/>
        <v>11</v>
      </c>
      <c r="BO56">
        <v>7000</v>
      </c>
      <c r="BP56">
        <f t="shared" si="29"/>
        <v>0</v>
      </c>
      <c r="BQ56" t="str">
        <f t="shared" si="30"/>
        <v>01</v>
      </c>
      <c r="BS56">
        <f t="shared" si="0"/>
        <v>325000</v>
      </c>
      <c r="BT56" t="b">
        <f t="shared" si="1"/>
        <v>1</v>
      </c>
      <c r="BU56">
        <v>1</v>
      </c>
    </row>
    <row r="57" spans="1:73">
      <c r="A57">
        <v>1561930020</v>
      </c>
      <c r="B57" t="s">
        <v>128</v>
      </c>
      <c r="C57">
        <v>1</v>
      </c>
      <c r="D57">
        <v>430000</v>
      </c>
      <c r="F57">
        <v>4</v>
      </c>
      <c r="G57">
        <f>IF(F57&gt;F$277,1,0)</f>
        <v>1</v>
      </c>
      <c r="H57" t="str">
        <f t="shared" si="2"/>
        <v>11</v>
      </c>
      <c r="J57">
        <v>3</v>
      </c>
      <c r="K57">
        <f t="shared" si="3"/>
        <v>1</v>
      </c>
      <c r="L57" t="str">
        <f t="shared" si="4"/>
        <v>11</v>
      </c>
      <c r="N57">
        <v>3220</v>
      </c>
      <c r="O57">
        <f t="shared" si="5"/>
        <v>1</v>
      </c>
      <c r="P57" t="str">
        <f t="shared" si="6"/>
        <v>11</v>
      </c>
      <c r="R57">
        <v>8936</v>
      </c>
      <c r="S57">
        <f t="shared" si="7"/>
        <v>0</v>
      </c>
      <c r="T57" t="str">
        <f t="shared" si="8"/>
        <v>01</v>
      </c>
      <c r="V57">
        <v>2</v>
      </c>
      <c r="W57">
        <f t="shared" si="9"/>
        <v>1</v>
      </c>
      <c r="X57" t="str">
        <f t="shared" si="10"/>
        <v>11</v>
      </c>
      <c r="Z57">
        <v>0</v>
      </c>
      <c r="AA57">
        <f t="shared" si="11"/>
        <v>0</v>
      </c>
      <c r="AB57" t="str">
        <f t="shared" si="12"/>
        <v>01</v>
      </c>
      <c r="AD57">
        <v>0</v>
      </c>
      <c r="AE57">
        <f t="shared" si="13"/>
        <v>0</v>
      </c>
      <c r="AF57" t="str">
        <f t="shared" si="14"/>
        <v>01</v>
      </c>
      <c r="AH57">
        <v>3</v>
      </c>
      <c r="AI57">
        <f t="shared" si="15"/>
        <v>0</v>
      </c>
      <c r="AJ57" t="str">
        <f t="shared" si="16"/>
        <v>01</v>
      </c>
      <c r="AL57">
        <v>9</v>
      </c>
      <c r="AM57">
        <f t="shared" si="17"/>
        <v>1</v>
      </c>
      <c r="AN57" t="str">
        <f t="shared" si="18"/>
        <v>11</v>
      </c>
      <c r="AP57">
        <v>2450</v>
      </c>
      <c r="AQ57">
        <f t="shared" si="19"/>
        <v>1</v>
      </c>
      <c r="AR57" t="str">
        <f t="shared" si="20"/>
        <v>11</v>
      </c>
      <c r="AT57">
        <v>770</v>
      </c>
      <c r="AU57">
        <f t="shared" si="21"/>
        <v>1</v>
      </c>
      <c r="AV57" t="str">
        <f t="shared" si="22"/>
        <v>11</v>
      </c>
      <c r="AX57">
        <v>1990</v>
      </c>
      <c r="AY57">
        <f t="shared" si="23"/>
        <v>1</v>
      </c>
      <c r="AZ57" t="str">
        <f t="shared" si="24"/>
        <v>11</v>
      </c>
      <c r="BB57">
        <v>0</v>
      </c>
      <c r="BC57">
        <f t="shared" si="25"/>
        <v>0</v>
      </c>
      <c r="BD57" t="str">
        <f t="shared" si="26"/>
        <v>01</v>
      </c>
      <c r="BF57">
        <v>98031</v>
      </c>
      <c r="BH57" t="s">
        <v>129</v>
      </c>
      <c r="BI57">
        <v>-122213</v>
      </c>
      <c r="BK57">
        <v>2810</v>
      </c>
      <c r="BL57">
        <f t="shared" si="27"/>
        <v>1</v>
      </c>
      <c r="BM57" t="str">
        <f t="shared" si="28"/>
        <v>11</v>
      </c>
      <c r="BO57">
        <v>10500</v>
      </c>
      <c r="BP57">
        <f t="shared" si="29"/>
        <v>1</v>
      </c>
      <c r="BQ57" t="str">
        <f t="shared" si="30"/>
        <v>11</v>
      </c>
      <c r="BS57">
        <f t="shared" si="0"/>
        <v>430000</v>
      </c>
      <c r="BT57" t="b">
        <f t="shared" si="1"/>
        <v>1</v>
      </c>
      <c r="BU57">
        <v>1</v>
      </c>
    </row>
    <row r="58" spans="1:73">
      <c r="A58">
        <v>1332200130</v>
      </c>
      <c r="B58" t="s">
        <v>130</v>
      </c>
      <c r="C58">
        <v>1</v>
      </c>
      <c r="D58">
        <v>324950</v>
      </c>
      <c r="F58">
        <v>4</v>
      </c>
      <c r="G58">
        <f>IF(F58&gt;F$277,1,0)</f>
        <v>1</v>
      </c>
      <c r="H58" t="str">
        <f t="shared" si="2"/>
        <v>11</v>
      </c>
      <c r="J58" t="s">
        <v>26</v>
      </c>
      <c r="K58">
        <f t="shared" si="3"/>
        <v>1</v>
      </c>
      <c r="L58" t="str">
        <f t="shared" si="4"/>
        <v>11</v>
      </c>
      <c r="N58">
        <v>2641</v>
      </c>
      <c r="O58">
        <f t="shared" si="5"/>
        <v>1</v>
      </c>
      <c r="P58" t="str">
        <f t="shared" si="6"/>
        <v>11</v>
      </c>
      <c r="R58">
        <v>8615</v>
      </c>
      <c r="S58">
        <f t="shared" si="7"/>
        <v>0</v>
      </c>
      <c r="T58" t="str">
        <f t="shared" si="8"/>
        <v>01</v>
      </c>
      <c r="V58">
        <v>2</v>
      </c>
      <c r="W58">
        <f t="shared" si="9"/>
        <v>1</v>
      </c>
      <c r="X58" t="str">
        <f t="shared" si="10"/>
        <v>11</v>
      </c>
      <c r="Z58">
        <v>0</v>
      </c>
      <c r="AA58">
        <f t="shared" si="11"/>
        <v>0</v>
      </c>
      <c r="AB58" t="str">
        <f t="shared" si="12"/>
        <v>01</v>
      </c>
      <c r="AD58">
        <v>0</v>
      </c>
      <c r="AE58">
        <f t="shared" si="13"/>
        <v>0</v>
      </c>
      <c r="AF58" t="str">
        <f t="shared" si="14"/>
        <v>01</v>
      </c>
      <c r="AH58">
        <v>3</v>
      </c>
      <c r="AI58">
        <f t="shared" si="15"/>
        <v>0</v>
      </c>
      <c r="AJ58" t="str">
        <f t="shared" si="16"/>
        <v>01</v>
      </c>
      <c r="AL58">
        <v>7</v>
      </c>
      <c r="AM58">
        <f t="shared" si="17"/>
        <v>0</v>
      </c>
      <c r="AN58" t="str">
        <f t="shared" si="18"/>
        <v>01</v>
      </c>
      <c r="AP58">
        <v>2641</v>
      </c>
      <c r="AQ58">
        <f t="shared" si="19"/>
        <v>1</v>
      </c>
      <c r="AR58" t="str">
        <f t="shared" si="20"/>
        <v>11</v>
      </c>
      <c r="AT58">
        <v>0</v>
      </c>
      <c r="AU58">
        <f t="shared" si="21"/>
        <v>0</v>
      </c>
      <c r="AV58" t="str">
        <f t="shared" si="22"/>
        <v>01</v>
      </c>
      <c r="AX58">
        <v>1998</v>
      </c>
      <c r="AY58">
        <f t="shared" si="23"/>
        <v>1</v>
      </c>
      <c r="AZ58" t="str">
        <f t="shared" si="24"/>
        <v>11</v>
      </c>
      <c r="BB58">
        <v>0</v>
      </c>
      <c r="BC58">
        <f t="shared" si="25"/>
        <v>0</v>
      </c>
      <c r="BD58" t="str">
        <f t="shared" si="26"/>
        <v>01</v>
      </c>
      <c r="BF58">
        <v>98031</v>
      </c>
      <c r="BH58" t="s">
        <v>131</v>
      </c>
      <c r="BI58">
        <v>-122213</v>
      </c>
      <c r="BK58">
        <v>2641</v>
      </c>
      <c r="BL58">
        <f t="shared" si="27"/>
        <v>1</v>
      </c>
      <c r="BM58" t="str">
        <f t="shared" si="28"/>
        <v>11</v>
      </c>
      <c r="BO58">
        <v>8091</v>
      </c>
      <c r="BP58">
        <f t="shared" si="29"/>
        <v>0</v>
      </c>
      <c r="BQ58" t="str">
        <f t="shared" si="30"/>
        <v>01</v>
      </c>
      <c r="BS58">
        <f t="shared" si="0"/>
        <v>324950</v>
      </c>
      <c r="BT58" t="b">
        <f t="shared" si="1"/>
        <v>1</v>
      </c>
      <c r="BU58">
        <v>1</v>
      </c>
    </row>
    <row r="59" spans="1:73">
      <c r="A59">
        <v>9485300190</v>
      </c>
      <c r="B59" t="s">
        <v>132</v>
      </c>
      <c r="C59">
        <v>0</v>
      </c>
      <c r="D59">
        <v>300000</v>
      </c>
      <c r="F59">
        <v>4</v>
      </c>
      <c r="G59">
        <f>IF(F59&gt;F$277,1,0)</f>
        <v>1</v>
      </c>
      <c r="H59" t="str">
        <f t="shared" si="2"/>
        <v>10</v>
      </c>
      <c r="J59" t="s">
        <v>26</v>
      </c>
      <c r="K59">
        <f t="shared" si="3"/>
        <v>1</v>
      </c>
      <c r="L59" t="str">
        <f t="shared" si="4"/>
        <v>10</v>
      </c>
      <c r="N59">
        <v>1910</v>
      </c>
      <c r="O59">
        <f t="shared" si="5"/>
        <v>0</v>
      </c>
      <c r="P59" t="str">
        <f t="shared" si="6"/>
        <v>00</v>
      </c>
      <c r="R59">
        <v>8058</v>
      </c>
      <c r="S59">
        <f t="shared" si="7"/>
        <v>0</v>
      </c>
      <c r="T59" t="str">
        <f t="shared" si="8"/>
        <v>00</v>
      </c>
      <c r="V59">
        <v>2</v>
      </c>
      <c r="W59">
        <f t="shared" si="9"/>
        <v>1</v>
      </c>
      <c r="X59" t="str">
        <f t="shared" si="10"/>
        <v>10</v>
      </c>
      <c r="Z59">
        <v>0</v>
      </c>
      <c r="AA59">
        <f t="shared" si="11"/>
        <v>0</v>
      </c>
      <c r="AB59" t="str">
        <f t="shared" si="12"/>
        <v>00</v>
      </c>
      <c r="AD59">
        <v>0</v>
      </c>
      <c r="AE59">
        <f t="shared" si="13"/>
        <v>0</v>
      </c>
      <c r="AF59" t="str">
        <f t="shared" si="14"/>
        <v>00</v>
      </c>
      <c r="AH59">
        <v>3</v>
      </c>
      <c r="AI59">
        <f t="shared" si="15"/>
        <v>0</v>
      </c>
      <c r="AJ59" t="str">
        <f t="shared" si="16"/>
        <v>00</v>
      </c>
      <c r="AL59">
        <v>8</v>
      </c>
      <c r="AM59">
        <f t="shared" si="17"/>
        <v>1</v>
      </c>
      <c r="AN59" t="str">
        <f t="shared" si="18"/>
        <v>10</v>
      </c>
      <c r="AP59">
        <v>1910</v>
      </c>
      <c r="AQ59">
        <f t="shared" si="19"/>
        <v>1</v>
      </c>
      <c r="AR59" t="str">
        <f t="shared" si="20"/>
        <v>10</v>
      </c>
      <c r="AT59">
        <v>0</v>
      </c>
      <c r="AU59">
        <f t="shared" si="21"/>
        <v>0</v>
      </c>
      <c r="AV59" t="str">
        <f t="shared" si="22"/>
        <v>00</v>
      </c>
      <c r="AX59">
        <v>1992</v>
      </c>
      <c r="AY59">
        <f t="shared" si="23"/>
        <v>1</v>
      </c>
      <c r="AZ59" t="str">
        <f t="shared" si="24"/>
        <v>10</v>
      </c>
      <c r="BB59">
        <v>0</v>
      </c>
      <c r="BC59">
        <f t="shared" si="25"/>
        <v>0</v>
      </c>
      <c r="BD59" t="str">
        <f t="shared" si="26"/>
        <v>00</v>
      </c>
      <c r="BF59">
        <v>98031</v>
      </c>
      <c r="BH59" t="s">
        <v>133</v>
      </c>
      <c r="BI59">
        <v>-122172</v>
      </c>
      <c r="BK59">
        <v>1910</v>
      </c>
      <c r="BL59">
        <f t="shared" si="27"/>
        <v>0</v>
      </c>
      <c r="BM59" t="str">
        <f t="shared" si="28"/>
        <v>00</v>
      </c>
      <c r="BO59">
        <v>6500</v>
      </c>
      <c r="BP59">
        <f t="shared" si="29"/>
        <v>0</v>
      </c>
      <c r="BQ59" t="str">
        <f t="shared" si="30"/>
        <v>00</v>
      </c>
      <c r="BS59">
        <f t="shared" si="0"/>
        <v>300000</v>
      </c>
      <c r="BT59" t="b">
        <f t="shared" si="1"/>
        <v>0</v>
      </c>
      <c r="BU59">
        <v>0</v>
      </c>
    </row>
    <row r="60" spans="1:73">
      <c r="A60">
        <v>2873000780</v>
      </c>
      <c r="B60" t="s">
        <v>134</v>
      </c>
      <c r="C60">
        <v>0</v>
      </c>
      <c r="D60">
        <v>255000</v>
      </c>
      <c r="F60">
        <v>3</v>
      </c>
      <c r="G60">
        <f>IF(F60&gt;F$277,1,0)</f>
        <v>0</v>
      </c>
      <c r="H60" t="str">
        <f t="shared" si="2"/>
        <v>00</v>
      </c>
      <c r="J60" t="s">
        <v>31</v>
      </c>
      <c r="K60">
        <f t="shared" si="3"/>
        <v>1</v>
      </c>
      <c r="L60" t="str">
        <f t="shared" si="4"/>
        <v>10</v>
      </c>
      <c r="N60">
        <v>1340</v>
      </c>
      <c r="O60">
        <f t="shared" si="5"/>
        <v>0</v>
      </c>
      <c r="P60" t="str">
        <f t="shared" si="6"/>
        <v>00</v>
      </c>
      <c r="R60">
        <v>7210</v>
      </c>
      <c r="S60">
        <f t="shared" si="7"/>
        <v>0</v>
      </c>
      <c r="T60" t="str">
        <f t="shared" si="8"/>
        <v>00</v>
      </c>
      <c r="V60">
        <v>1</v>
      </c>
      <c r="W60">
        <f t="shared" si="9"/>
        <v>0</v>
      </c>
      <c r="X60" t="str">
        <f t="shared" si="10"/>
        <v>00</v>
      </c>
      <c r="Z60">
        <v>0</v>
      </c>
      <c r="AA60">
        <f t="shared" si="11"/>
        <v>0</v>
      </c>
      <c r="AB60" t="str">
        <f t="shared" si="12"/>
        <v>00</v>
      </c>
      <c r="AD60">
        <v>0</v>
      </c>
      <c r="AE60">
        <f t="shared" si="13"/>
        <v>0</v>
      </c>
      <c r="AF60" t="str">
        <f t="shared" si="14"/>
        <v>00</v>
      </c>
      <c r="AH60">
        <v>4</v>
      </c>
      <c r="AI60">
        <f t="shared" si="15"/>
        <v>1</v>
      </c>
      <c r="AJ60" t="str">
        <f t="shared" si="16"/>
        <v>10</v>
      </c>
      <c r="AL60">
        <v>7</v>
      </c>
      <c r="AM60">
        <f t="shared" si="17"/>
        <v>0</v>
      </c>
      <c r="AN60" t="str">
        <f t="shared" si="18"/>
        <v>00</v>
      </c>
      <c r="AP60">
        <v>1340</v>
      </c>
      <c r="AQ60">
        <f t="shared" si="19"/>
        <v>0</v>
      </c>
      <c r="AR60" t="str">
        <f t="shared" si="20"/>
        <v>00</v>
      </c>
      <c r="AT60">
        <v>0</v>
      </c>
      <c r="AU60">
        <f t="shared" si="21"/>
        <v>0</v>
      </c>
      <c r="AV60" t="str">
        <f t="shared" si="22"/>
        <v>00</v>
      </c>
      <c r="AX60">
        <v>1975</v>
      </c>
      <c r="AY60">
        <f t="shared" si="23"/>
        <v>0</v>
      </c>
      <c r="AZ60" t="str">
        <f t="shared" si="24"/>
        <v>00</v>
      </c>
      <c r="BB60">
        <v>0</v>
      </c>
      <c r="BC60">
        <f t="shared" si="25"/>
        <v>0</v>
      </c>
      <c r="BD60" t="str">
        <f t="shared" si="26"/>
        <v>00</v>
      </c>
      <c r="BF60">
        <v>98031</v>
      </c>
      <c r="BH60" t="s">
        <v>135</v>
      </c>
      <c r="BI60">
        <v>-122167</v>
      </c>
      <c r="BK60">
        <v>1370</v>
      </c>
      <c r="BL60">
        <f t="shared" si="27"/>
        <v>0</v>
      </c>
      <c r="BM60" t="str">
        <f t="shared" si="28"/>
        <v>00</v>
      </c>
      <c r="BO60">
        <v>7210</v>
      </c>
      <c r="BP60">
        <f t="shared" si="29"/>
        <v>0</v>
      </c>
      <c r="BQ60" t="str">
        <f t="shared" si="30"/>
        <v>00</v>
      </c>
      <c r="BS60">
        <f t="shared" si="0"/>
        <v>255000</v>
      </c>
      <c r="BT60" t="b">
        <f t="shared" si="1"/>
        <v>0</v>
      </c>
      <c r="BU60">
        <v>0</v>
      </c>
    </row>
    <row r="61" spans="1:73">
      <c r="A61">
        <v>3791400250</v>
      </c>
      <c r="B61" t="s">
        <v>136</v>
      </c>
      <c r="C61">
        <v>1</v>
      </c>
      <c r="D61">
        <v>420000</v>
      </c>
      <c r="F61">
        <v>3</v>
      </c>
      <c r="G61">
        <f>IF(F61&gt;F$277,1,0)</f>
        <v>0</v>
      </c>
      <c r="H61" t="str">
        <f t="shared" si="2"/>
        <v>01</v>
      </c>
      <c r="J61" t="s">
        <v>26</v>
      </c>
      <c r="K61">
        <f t="shared" si="3"/>
        <v>1</v>
      </c>
      <c r="L61" t="str">
        <f t="shared" si="4"/>
        <v>11</v>
      </c>
      <c r="N61">
        <v>2480</v>
      </c>
      <c r="O61">
        <f t="shared" si="5"/>
        <v>1</v>
      </c>
      <c r="P61" t="str">
        <f t="shared" si="6"/>
        <v>11</v>
      </c>
      <c r="R61">
        <v>6180</v>
      </c>
      <c r="S61">
        <f t="shared" si="7"/>
        <v>0</v>
      </c>
      <c r="T61" t="str">
        <f t="shared" si="8"/>
        <v>01</v>
      </c>
      <c r="V61">
        <v>2</v>
      </c>
      <c r="W61">
        <f t="shared" si="9"/>
        <v>1</v>
      </c>
      <c r="X61" t="str">
        <f t="shared" si="10"/>
        <v>11</v>
      </c>
      <c r="Z61">
        <v>0</v>
      </c>
      <c r="AA61">
        <f t="shared" si="11"/>
        <v>0</v>
      </c>
      <c r="AB61" t="str">
        <f t="shared" si="12"/>
        <v>01</v>
      </c>
      <c r="AD61">
        <v>0</v>
      </c>
      <c r="AE61">
        <f t="shared" si="13"/>
        <v>0</v>
      </c>
      <c r="AF61" t="str">
        <f t="shared" si="14"/>
        <v>01</v>
      </c>
      <c r="AH61">
        <v>3</v>
      </c>
      <c r="AI61">
        <f t="shared" si="15"/>
        <v>0</v>
      </c>
      <c r="AJ61" t="str">
        <f t="shared" si="16"/>
        <v>01</v>
      </c>
      <c r="AL61">
        <v>9</v>
      </c>
      <c r="AM61">
        <f t="shared" si="17"/>
        <v>1</v>
      </c>
      <c r="AN61" t="str">
        <f t="shared" si="18"/>
        <v>11</v>
      </c>
      <c r="AP61">
        <v>2480</v>
      </c>
      <c r="AQ61">
        <f t="shared" si="19"/>
        <v>1</v>
      </c>
      <c r="AR61" t="str">
        <f t="shared" si="20"/>
        <v>11</v>
      </c>
      <c r="AT61">
        <v>0</v>
      </c>
      <c r="AU61">
        <f t="shared" si="21"/>
        <v>0</v>
      </c>
      <c r="AV61" t="str">
        <f t="shared" si="22"/>
        <v>01</v>
      </c>
      <c r="AX61">
        <v>1999</v>
      </c>
      <c r="AY61">
        <f t="shared" si="23"/>
        <v>1</v>
      </c>
      <c r="AZ61" t="str">
        <f t="shared" si="24"/>
        <v>11</v>
      </c>
      <c r="BB61">
        <v>0</v>
      </c>
      <c r="BC61">
        <f t="shared" si="25"/>
        <v>0</v>
      </c>
      <c r="BD61" t="str">
        <f t="shared" si="26"/>
        <v>01</v>
      </c>
      <c r="BF61">
        <v>98031</v>
      </c>
      <c r="BH61" t="s">
        <v>137</v>
      </c>
      <c r="BI61">
        <v>-122208</v>
      </c>
      <c r="BK61">
        <v>2870</v>
      </c>
      <c r="BL61">
        <f t="shared" si="27"/>
        <v>1</v>
      </c>
      <c r="BM61" t="str">
        <f t="shared" si="28"/>
        <v>11</v>
      </c>
      <c r="BO61">
        <v>6180</v>
      </c>
      <c r="BP61">
        <f t="shared" si="29"/>
        <v>0</v>
      </c>
      <c r="BQ61" t="str">
        <f t="shared" si="30"/>
        <v>01</v>
      </c>
      <c r="BS61">
        <f t="shared" si="0"/>
        <v>420000</v>
      </c>
      <c r="BT61" t="b">
        <f t="shared" si="1"/>
        <v>1</v>
      </c>
      <c r="BU61">
        <v>1</v>
      </c>
    </row>
    <row r="62" spans="1:73">
      <c r="A62">
        <v>9320600170</v>
      </c>
      <c r="B62" t="s">
        <v>138</v>
      </c>
      <c r="C62">
        <v>0</v>
      </c>
      <c r="D62">
        <v>200500</v>
      </c>
      <c r="F62">
        <v>3</v>
      </c>
      <c r="G62">
        <f>IF(F62&gt;F$277,1,0)</f>
        <v>0</v>
      </c>
      <c r="H62" t="str">
        <f t="shared" si="2"/>
        <v>00</v>
      </c>
      <c r="J62">
        <v>2</v>
      </c>
      <c r="K62">
        <f t="shared" si="3"/>
        <v>1</v>
      </c>
      <c r="L62" t="str">
        <f t="shared" si="4"/>
        <v>10</v>
      </c>
      <c r="N62">
        <v>1280</v>
      </c>
      <c r="O62">
        <f t="shared" si="5"/>
        <v>0</v>
      </c>
      <c r="P62" t="str">
        <f t="shared" si="6"/>
        <v>00</v>
      </c>
      <c r="R62">
        <v>14972</v>
      </c>
      <c r="S62">
        <f t="shared" si="7"/>
        <v>1</v>
      </c>
      <c r="T62" t="str">
        <f t="shared" si="8"/>
        <v>10</v>
      </c>
      <c r="V62">
        <v>1</v>
      </c>
      <c r="W62">
        <f t="shared" si="9"/>
        <v>0</v>
      </c>
      <c r="X62" t="str">
        <f t="shared" si="10"/>
        <v>00</v>
      </c>
      <c r="Z62">
        <v>0</v>
      </c>
      <c r="AA62">
        <f t="shared" si="11"/>
        <v>0</v>
      </c>
      <c r="AB62" t="str">
        <f t="shared" si="12"/>
        <v>00</v>
      </c>
      <c r="AD62">
        <v>0</v>
      </c>
      <c r="AE62">
        <f t="shared" si="13"/>
        <v>0</v>
      </c>
      <c r="AF62" t="str">
        <f t="shared" si="14"/>
        <v>00</v>
      </c>
      <c r="AH62">
        <v>3</v>
      </c>
      <c r="AI62">
        <f t="shared" si="15"/>
        <v>0</v>
      </c>
      <c r="AJ62" t="str">
        <f t="shared" si="16"/>
        <v>00</v>
      </c>
      <c r="AL62">
        <v>7</v>
      </c>
      <c r="AM62">
        <f t="shared" si="17"/>
        <v>0</v>
      </c>
      <c r="AN62" t="str">
        <f t="shared" si="18"/>
        <v>00</v>
      </c>
      <c r="AP62">
        <v>1280</v>
      </c>
      <c r="AQ62">
        <f t="shared" si="19"/>
        <v>0</v>
      </c>
      <c r="AR62" t="str">
        <f t="shared" si="20"/>
        <v>00</v>
      </c>
      <c r="AT62">
        <v>0</v>
      </c>
      <c r="AU62">
        <f t="shared" si="21"/>
        <v>0</v>
      </c>
      <c r="AV62" t="str">
        <f t="shared" si="22"/>
        <v>00</v>
      </c>
      <c r="AX62">
        <v>1963</v>
      </c>
      <c r="AY62">
        <f t="shared" si="23"/>
        <v>0</v>
      </c>
      <c r="AZ62" t="str">
        <f t="shared" si="24"/>
        <v>00</v>
      </c>
      <c r="BB62">
        <v>0</v>
      </c>
      <c r="BC62">
        <f t="shared" si="25"/>
        <v>0</v>
      </c>
      <c r="BD62" t="str">
        <f t="shared" si="26"/>
        <v>00</v>
      </c>
      <c r="BF62">
        <v>98031</v>
      </c>
      <c r="BH62" t="s">
        <v>139</v>
      </c>
      <c r="BI62">
        <v>-122209</v>
      </c>
      <c r="BK62">
        <v>1800</v>
      </c>
      <c r="BL62">
        <f t="shared" si="27"/>
        <v>0</v>
      </c>
      <c r="BM62" t="str">
        <f t="shared" si="28"/>
        <v>00</v>
      </c>
      <c r="BO62">
        <v>9698</v>
      </c>
      <c r="BP62">
        <f t="shared" si="29"/>
        <v>1</v>
      </c>
      <c r="BQ62" t="str">
        <f t="shared" si="30"/>
        <v>10</v>
      </c>
      <c r="BS62">
        <f t="shared" si="0"/>
        <v>200500</v>
      </c>
      <c r="BT62" t="b">
        <f t="shared" si="1"/>
        <v>0</v>
      </c>
      <c r="BU62">
        <v>0</v>
      </c>
    </row>
    <row r="63" spans="1:73">
      <c r="A63">
        <v>3797710010</v>
      </c>
      <c r="B63" t="s">
        <v>140</v>
      </c>
      <c r="C63">
        <v>1</v>
      </c>
      <c r="D63">
        <v>350000</v>
      </c>
      <c r="F63">
        <v>4</v>
      </c>
      <c r="G63">
        <f>IF(F63&gt;F$277,1,0)</f>
        <v>1</v>
      </c>
      <c r="H63" t="str">
        <f t="shared" si="2"/>
        <v>11</v>
      </c>
      <c r="J63" t="s">
        <v>37</v>
      </c>
      <c r="K63">
        <f t="shared" si="3"/>
        <v>1</v>
      </c>
      <c r="L63" t="str">
        <f t="shared" si="4"/>
        <v>11</v>
      </c>
      <c r="N63">
        <v>1770</v>
      </c>
      <c r="O63">
        <f t="shared" si="5"/>
        <v>0</v>
      </c>
      <c r="P63" t="str">
        <f t="shared" si="6"/>
        <v>01</v>
      </c>
      <c r="R63">
        <v>7778</v>
      </c>
      <c r="S63">
        <f t="shared" si="7"/>
        <v>0</v>
      </c>
      <c r="T63" t="str">
        <f t="shared" si="8"/>
        <v>01</v>
      </c>
      <c r="V63">
        <v>2</v>
      </c>
      <c r="W63">
        <f t="shared" si="9"/>
        <v>1</v>
      </c>
      <c r="X63" t="str">
        <f t="shared" si="10"/>
        <v>11</v>
      </c>
      <c r="Z63">
        <v>0</v>
      </c>
      <c r="AA63">
        <f t="shared" si="11"/>
        <v>0</v>
      </c>
      <c r="AB63" t="str">
        <f t="shared" si="12"/>
        <v>01</v>
      </c>
      <c r="AD63">
        <v>0</v>
      </c>
      <c r="AE63">
        <f t="shared" si="13"/>
        <v>0</v>
      </c>
      <c r="AF63" t="str">
        <f t="shared" si="14"/>
        <v>01</v>
      </c>
      <c r="AH63">
        <v>3</v>
      </c>
      <c r="AI63">
        <f t="shared" si="15"/>
        <v>0</v>
      </c>
      <c r="AJ63" t="str">
        <f t="shared" si="16"/>
        <v>01</v>
      </c>
      <c r="AL63">
        <v>7</v>
      </c>
      <c r="AM63">
        <f t="shared" si="17"/>
        <v>0</v>
      </c>
      <c r="AN63" t="str">
        <f t="shared" si="18"/>
        <v>01</v>
      </c>
      <c r="AP63">
        <v>1770</v>
      </c>
      <c r="AQ63">
        <f t="shared" si="19"/>
        <v>1</v>
      </c>
      <c r="AR63" t="str">
        <f t="shared" si="20"/>
        <v>11</v>
      </c>
      <c r="AT63">
        <v>0</v>
      </c>
      <c r="AU63">
        <f t="shared" si="21"/>
        <v>0</v>
      </c>
      <c r="AV63" t="str">
        <f t="shared" si="22"/>
        <v>01</v>
      </c>
      <c r="AX63">
        <v>1998</v>
      </c>
      <c r="AY63">
        <f t="shared" si="23"/>
        <v>1</v>
      </c>
      <c r="AZ63" t="str">
        <f t="shared" si="24"/>
        <v>11</v>
      </c>
      <c r="BB63">
        <v>0</v>
      </c>
      <c r="BC63">
        <f t="shared" si="25"/>
        <v>0</v>
      </c>
      <c r="BD63" t="str">
        <f t="shared" si="26"/>
        <v>01</v>
      </c>
      <c r="BF63">
        <v>98031</v>
      </c>
      <c r="BH63" t="s">
        <v>141</v>
      </c>
      <c r="BI63">
        <v>-122201</v>
      </c>
      <c r="BK63">
        <v>1770</v>
      </c>
      <c r="BL63">
        <f t="shared" si="27"/>
        <v>0</v>
      </c>
      <c r="BM63" t="str">
        <f t="shared" si="28"/>
        <v>01</v>
      </c>
      <c r="BO63">
        <v>7591</v>
      </c>
      <c r="BP63">
        <f t="shared" si="29"/>
        <v>0</v>
      </c>
      <c r="BQ63" t="str">
        <f t="shared" si="30"/>
        <v>01</v>
      </c>
      <c r="BS63">
        <f t="shared" si="0"/>
        <v>350000</v>
      </c>
      <c r="BT63" t="b">
        <f t="shared" si="1"/>
        <v>1</v>
      </c>
      <c r="BU63">
        <v>1</v>
      </c>
    </row>
    <row r="64" spans="1:73">
      <c r="A64">
        <v>8802400415</v>
      </c>
      <c r="B64" t="s">
        <v>46</v>
      </c>
      <c r="C64">
        <v>0</v>
      </c>
      <c r="D64">
        <v>205000</v>
      </c>
      <c r="F64">
        <v>3</v>
      </c>
      <c r="G64">
        <f>IF(F64&gt;F$277,1,0)</f>
        <v>0</v>
      </c>
      <c r="H64" t="str">
        <f t="shared" si="2"/>
        <v>00</v>
      </c>
      <c r="J64">
        <v>1</v>
      </c>
      <c r="K64">
        <f t="shared" si="3"/>
        <v>0</v>
      </c>
      <c r="L64" t="str">
        <f t="shared" si="4"/>
        <v>00</v>
      </c>
      <c r="N64">
        <v>1050</v>
      </c>
      <c r="O64">
        <f t="shared" si="5"/>
        <v>0</v>
      </c>
      <c r="P64" t="str">
        <f t="shared" si="6"/>
        <v>00</v>
      </c>
      <c r="R64">
        <v>8498</v>
      </c>
      <c r="S64">
        <f t="shared" si="7"/>
        <v>0</v>
      </c>
      <c r="T64" t="str">
        <f t="shared" si="8"/>
        <v>00</v>
      </c>
      <c r="V64">
        <v>1</v>
      </c>
      <c r="W64">
        <f t="shared" si="9"/>
        <v>0</v>
      </c>
      <c r="X64" t="str">
        <f t="shared" si="10"/>
        <v>00</v>
      </c>
      <c r="Z64">
        <v>0</v>
      </c>
      <c r="AA64">
        <f t="shared" si="11"/>
        <v>0</v>
      </c>
      <c r="AB64" t="str">
        <f t="shared" si="12"/>
        <v>00</v>
      </c>
      <c r="AD64">
        <v>0</v>
      </c>
      <c r="AE64">
        <f t="shared" si="13"/>
        <v>0</v>
      </c>
      <c r="AF64" t="str">
        <f t="shared" si="14"/>
        <v>00</v>
      </c>
      <c r="AH64">
        <v>3</v>
      </c>
      <c r="AI64">
        <f t="shared" si="15"/>
        <v>0</v>
      </c>
      <c r="AJ64" t="str">
        <f t="shared" si="16"/>
        <v>00</v>
      </c>
      <c r="AL64">
        <v>7</v>
      </c>
      <c r="AM64">
        <f t="shared" si="17"/>
        <v>0</v>
      </c>
      <c r="AN64" t="str">
        <f t="shared" si="18"/>
        <v>00</v>
      </c>
      <c r="AP64">
        <v>1050</v>
      </c>
      <c r="AQ64">
        <f t="shared" si="19"/>
        <v>0</v>
      </c>
      <c r="AR64" t="str">
        <f t="shared" si="20"/>
        <v>00</v>
      </c>
      <c r="AT64">
        <v>0</v>
      </c>
      <c r="AU64">
        <f t="shared" si="21"/>
        <v>0</v>
      </c>
      <c r="AV64" t="str">
        <f t="shared" si="22"/>
        <v>00</v>
      </c>
      <c r="AX64">
        <v>1958</v>
      </c>
      <c r="AY64">
        <f t="shared" si="23"/>
        <v>0</v>
      </c>
      <c r="AZ64" t="str">
        <f t="shared" si="24"/>
        <v>00</v>
      </c>
      <c r="BB64">
        <v>0</v>
      </c>
      <c r="BC64">
        <f t="shared" si="25"/>
        <v>0</v>
      </c>
      <c r="BD64" t="str">
        <f t="shared" si="26"/>
        <v>00</v>
      </c>
      <c r="BF64">
        <v>98031</v>
      </c>
      <c r="BH64" t="s">
        <v>131</v>
      </c>
      <c r="BI64">
        <v>-122203</v>
      </c>
      <c r="BK64">
        <v>1340</v>
      </c>
      <c r="BL64">
        <f t="shared" si="27"/>
        <v>0</v>
      </c>
      <c r="BM64" t="str">
        <f t="shared" si="28"/>
        <v>00</v>
      </c>
      <c r="BO64">
        <v>8498</v>
      </c>
      <c r="BP64">
        <f t="shared" si="29"/>
        <v>1</v>
      </c>
      <c r="BQ64" t="str">
        <f t="shared" si="30"/>
        <v>10</v>
      </c>
      <c r="BS64">
        <f t="shared" si="0"/>
        <v>205000</v>
      </c>
      <c r="BT64" t="b">
        <f t="shared" si="1"/>
        <v>0</v>
      </c>
      <c r="BU64">
        <v>0</v>
      </c>
    </row>
    <row r="65" spans="1:73">
      <c r="A65">
        <v>8078550250</v>
      </c>
      <c r="B65" t="s">
        <v>142</v>
      </c>
      <c r="C65">
        <v>1</v>
      </c>
      <c r="D65">
        <v>307000</v>
      </c>
      <c r="F65">
        <v>4</v>
      </c>
      <c r="G65">
        <f>IF(F65&gt;F$277,1,0)</f>
        <v>1</v>
      </c>
      <c r="H65" t="str">
        <f t="shared" si="2"/>
        <v>11</v>
      </c>
      <c r="J65" t="s">
        <v>111</v>
      </c>
      <c r="K65">
        <f t="shared" si="3"/>
        <v>1</v>
      </c>
      <c r="L65" t="str">
        <f t="shared" si="4"/>
        <v>11</v>
      </c>
      <c r="N65">
        <v>2520</v>
      </c>
      <c r="O65">
        <f t="shared" si="5"/>
        <v>1</v>
      </c>
      <c r="P65" t="str">
        <f t="shared" si="6"/>
        <v>11</v>
      </c>
      <c r="R65">
        <v>6964</v>
      </c>
      <c r="S65">
        <f t="shared" si="7"/>
        <v>0</v>
      </c>
      <c r="T65" t="str">
        <f t="shared" si="8"/>
        <v>01</v>
      </c>
      <c r="V65">
        <v>1</v>
      </c>
      <c r="W65">
        <f t="shared" si="9"/>
        <v>0</v>
      </c>
      <c r="X65" t="str">
        <f t="shared" si="10"/>
        <v>01</v>
      </c>
      <c r="Z65">
        <v>0</v>
      </c>
      <c r="AA65">
        <f t="shared" si="11"/>
        <v>0</v>
      </c>
      <c r="AB65" t="str">
        <f t="shared" si="12"/>
        <v>01</v>
      </c>
      <c r="AD65">
        <v>0</v>
      </c>
      <c r="AE65">
        <f t="shared" si="13"/>
        <v>0</v>
      </c>
      <c r="AF65" t="str">
        <f t="shared" si="14"/>
        <v>01</v>
      </c>
      <c r="AH65">
        <v>4</v>
      </c>
      <c r="AI65">
        <f t="shared" si="15"/>
        <v>1</v>
      </c>
      <c r="AJ65" t="str">
        <f t="shared" si="16"/>
        <v>11</v>
      </c>
      <c r="AL65">
        <v>7</v>
      </c>
      <c r="AM65">
        <f t="shared" si="17"/>
        <v>0</v>
      </c>
      <c r="AN65" t="str">
        <f t="shared" si="18"/>
        <v>01</v>
      </c>
      <c r="AP65">
        <v>1260</v>
      </c>
      <c r="AQ65">
        <f t="shared" si="19"/>
        <v>0</v>
      </c>
      <c r="AR65" t="str">
        <f t="shared" si="20"/>
        <v>01</v>
      </c>
      <c r="AT65">
        <v>1260</v>
      </c>
      <c r="AU65">
        <f t="shared" si="21"/>
        <v>1</v>
      </c>
      <c r="AV65" t="str">
        <f t="shared" si="22"/>
        <v>11</v>
      </c>
      <c r="AX65">
        <v>1987</v>
      </c>
      <c r="AY65">
        <f t="shared" si="23"/>
        <v>1</v>
      </c>
      <c r="AZ65" t="str">
        <f t="shared" si="24"/>
        <v>11</v>
      </c>
      <c r="BB65">
        <v>0</v>
      </c>
      <c r="BC65">
        <f t="shared" si="25"/>
        <v>0</v>
      </c>
      <c r="BD65" t="str">
        <f t="shared" si="26"/>
        <v>01</v>
      </c>
      <c r="BF65">
        <v>98031</v>
      </c>
      <c r="BH65" t="s">
        <v>131</v>
      </c>
      <c r="BI65">
        <v>-122175</v>
      </c>
      <c r="BK65">
        <v>1930</v>
      </c>
      <c r="BL65">
        <f t="shared" si="27"/>
        <v>1</v>
      </c>
      <c r="BM65" t="str">
        <f t="shared" si="28"/>
        <v>11</v>
      </c>
      <c r="BO65">
        <v>6949</v>
      </c>
      <c r="BP65">
        <f t="shared" si="29"/>
        <v>0</v>
      </c>
      <c r="BQ65" t="str">
        <f t="shared" si="30"/>
        <v>01</v>
      </c>
      <c r="BS65">
        <f t="shared" si="0"/>
        <v>307000</v>
      </c>
      <c r="BT65" t="b">
        <f t="shared" si="1"/>
        <v>1</v>
      </c>
      <c r="BU65">
        <v>1</v>
      </c>
    </row>
    <row r="66" spans="1:73">
      <c r="A66">
        <v>2787320430</v>
      </c>
      <c r="B66" t="s">
        <v>143</v>
      </c>
      <c r="C66">
        <v>0</v>
      </c>
      <c r="D66">
        <v>264000</v>
      </c>
      <c r="F66">
        <v>4</v>
      </c>
      <c r="G66">
        <f>IF(F66&gt;F$277,1,0)</f>
        <v>1</v>
      </c>
      <c r="H66" t="str">
        <f t="shared" si="2"/>
        <v>10</v>
      </c>
      <c r="J66" t="s">
        <v>31</v>
      </c>
      <c r="K66">
        <f t="shared" si="3"/>
        <v>1</v>
      </c>
      <c r="L66" t="str">
        <f t="shared" si="4"/>
        <v>10</v>
      </c>
      <c r="N66">
        <v>1820</v>
      </c>
      <c r="O66">
        <f t="shared" si="5"/>
        <v>0</v>
      </c>
      <c r="P66" t="str">
        <f t="shared" si="6"/>
        <v>00</v>
      </c>
      <c r="R66">
        <v>8118</v>
      </c>
      <c r="S66">
        <f t="shared" si="7"/>
        <v>0</v>
      </c>
      <c r="T66" t="str">
        <f t="shared" si="8"/>
        <v>00</v>
      </c>
      <c r="V66">
        <v>1</v>
      </c>
      <c r="W66">
        <f t="shared" si="9"/>
        <v>0</v>
      </c>
      <c r="X66" t="str">
        <f t="shared" si="10"/>
        <v>00</v>
      </c>
      <c r="Z66">
        <v>0</v>
      </c>
      <c r="AA66">
        <f t="shared" si="11"/>
        <v>0</v>
      </c>
      <c r="AB66" t="str">
        <f t="shared" si="12"/>
        <v>00</v>
      </c>
      <c r="AD66">
        <v>0</v>
      </c>
      <c r="AE66">
        <f t="shared" si="13"/>
        <v>0</v>
      </c>
      <c r="AF66" t="str">
        <f t="shared" si="14"/>
        <v>00</v>
      </c>
      <c r="AH66">
        <v>4</v>
      </c>
      <c r="AI66">
        <f t="shared" si="15"/>
        <v>1</v>
      </c>
      <c r="AJ66" t="str">
        <f t="shared" si="16"/>
        <v>10</v>
      </c>
      <c r="AL66">
        <v>7</v>
      </c>
      <c r="AM66">
        <f t="shared" si="17"/>
        <v>0</v>
      </c>
      <c r="AN66" t="str">
        <f t="shared" si="18"/>
        <v>00</v>
      </c>
      <c r="AP66">
        <v>1080</v>
      </c>
      <c r="AQ66">
        <f t="shared" si="19"/>
        <v>0</v>
      </c>
      <c r="AR66" t="str">
        <f t="shared" si="20"/>
        <v>00</v>
      </c>
      <c r="AT66">
        <v>740</v>
      </c>
      <c r="AU66">
        <f t="shared" si="21"/>
        <v>1</v>
      </c>
      <c r="AV66" t="str">
        <f t="shared" si="22"/>
        <v>10</v>
      </c>
      <c r="AX66">
        <v>1980</v>
      </c>
      <c r="AY66">
        <f t="shared" si="23"/>
        <v>0</v>
      </c>
      <c r="AZ66" t="str">
        <f t="shared" si="24"/>
        <v>00</v>
      </c>
      <c r="BB66">
        <v>0</v>
      </c>
      <c r="BC66">
        <f t="shared" si="25"/>
        <v>0</v>
      </c>
      <c r="BD66" t="str">
        <f t="shared" si="26"/>
        <v>00</v>
      </c>
      <c r="BF66">
        <v>98031</v>
      </c>
      <c r="BH66" t="s">
        <v>144</v>
      </c>
      <c r="BI66">
        <v>-122172</v>
      </c>
      <c r="BK66">
        <v>1810</v>
      </c>
      <c r="BL66">
        <f t="shared" si="27"/>
        <v>0</v>
      </c>
      <c r="BM66" t="str">
        <f t="shared" si="28"/>
        <v>00</v>
      </c>
      <c r="BO66">
        <v>8050</v>
      </c>
      <c r="BP66">
        <f t="shared" si="29"/>
        <v>0</v>
      </c>
      <c r="BQ66" t="str">
        <f t="shared" si="30"/>
        <v>00</v>
      </c>
      <c r="BS66">
        <f t="shared" ref="BS66:BS129" si="31">D66</f>
        <v>264000</v>
      </c>
      <c r="BT66" t="b">
        <f t="shared" ref="BT66:BT129" si="32">BS66&gt;$BS$277</f>
        <v>0</v>
      </c>
      <c r="BU66">
        <v>0</v>
      </c>
    </row>
    <row r="67" spans="1:73">
      <c r="A67">
        <v>2154550020</v>
      </c>
      <c r="B67" t="s">
        <v>145</v>
      </c>
      <c r="C67">
        <v>0</v>
      </c>
      <c r="D67">
        <v>250000</v>
      </c>
      <c r="F67">
        <v>3</v>
      </c>
      <c r="G67">
        <f>IF(F67&gt;F$277,1,0)</f>
        <v>0</v>
      </c>
      <c r="H67" t="str">
        <f t="shared" ref="H67:H130" si="33">G67&amp;$C67</f>
        <v>00</v>
      </c>
      <c r="J67" t="s">
        <v>26</v>
      </c>
      <c r="K67">
        <f t="shared" ref="K67:K130" si="34">IF(J67&gt;J$277,1,0)</f>
        <v>1</v>
      </c>
      <c r="L67" t="str">
        <f t="shared" ref="L67:L130" si="35">K67&amp;$C67</f>
        <v>10</v>
      </c>
      <c r="N67">
        <v>1790</v>
      </c>
      <c r="O67">
        <f t="shared" ref="O67:O130" si="36">IF(N67&gt;N$277,1,0)</f>
        <v>0</v>
      </c>
      <c r="P67" t="str">
        <f t="shared" ref="P67:P130" si="37">O67&amp;$C67</f>
        <v>00</v>
      </c>
      <c r="R67">
        <v>6191</v>
      </c>
      <c r="S67">
        <f t="shared" ref="S67:S130" si="38">IF(R67&gt;R$277,1,0)</f>
        <v>0</v>
      </c>
      <c r="T67" t="str">
        <f t="shared" ref="T67:T130" si="39">S67&amp;$C67</f>
        <v>00</v>
      </c>
      <c r="V67">
        <v>2</v>
      </c>
      <c r="W67">
        <f t="shared" ref="W67:W130" si="40">IF(V67&gt;V$277,1,0)</f>
        <v>1</v>
      </c>
      <c r="X67" t="str">
        <f t="shared" ref="X67:X130" si="41">W67&amp;$C67</f>
        <v>10</v>
      </c>
      <c r="Z67">
        <v>0</v>
      </c>
      <c r="AA67">
        <f t="shared" ref="AA67:AA130" si="42">IF(Z67&gt;Z$277,1,0)</f>
        <v>0</v>
      </c>
      <c r="AB67" t="str">
        <f t="shared" ref="AB67:AB130" si="43">AA67&amp;$C67</f>
        <v>00</v>
      </c>
      <c r="AD67">
        <v>0</v>
      </c>
      <c r="AE67">
        <f t="shared" ref="AE67:AE130" si="44">IF(AD67&gt;AD$277,1,0)</f>
        <v>0</v>
      </c>
      <c r="AF67" t="str">
        <f t="shared" ref="AF67:AF130" si="45">AE67&amp;$C67</f>
        <v>00</v>
      </c>
      <c r="AH67">
        <v>3</v>
      </c>
      <c r="AI67">
        <f t="shared" ref="AI67:AI130" si="46">IF(AH67&gt;AH$277,1,0)</f>
        <v>0</v>
      </c>
      <c r="AJ67" t="str">
        <f t="shared" ref="AJ67:AJ130" si="47">AI67&amp;$C67</f>
        <v>00</v>
      </c>
      <c r="AL67">
        <v>8</v>
      </c>
      <c r="AM67">
        <f t="shared" ref="AM67:AM130" si="48">IF(AL67&gt;AL$277,1,0)</f>
        <v>1</v>
      </c>
      <c r="AN67" t="str">
        <f t="shared" ref="AN67:AN130" si="49">AM67&amp;$C67</f>
        <v>10</v>
      </c>
      <c r="AP67">
        <v>1790</v>
      </c>
      <c r="AQ67">
        <f t="shared" ref="AQ67:AQ130" si="50">IF(AP67&gt;AP$277,1,0)</f>
        <v>1</v>
      </c>
      <c r="AR67" t="str">
        <f t="shared" ref="AR67:AR130" si="51">AQ67&amp;$C67</f>
        <v>10</v>
      </c>
      <c r="AT67">
        <v>0</v>
      </c>
      <c r="AU67">
        <f t="shared" ref="AU67:AU130" si="52">IF(AT67&gt;AT$277,1,0)</f>
        <v>0</v>
      </c>
      <c r="AV67" t="str">
        <f t="shared" ref="AV67:AV130" si="53">AU67&amp;$C67</f>
        <v>00</v>
      </c>
      <c r="AX67">
        <v>1992</v>
      </c>
      <c r="AY67">
        <f t="shared" ref="AY67:AY130" si="54">IF(AX67&gt;AX$277,1,0)</f>
        <v>1</v>
      </c>
      <c r="AZ67" t="str">
        <f t="shared" ref="AZ67:AZ130" si="55">AY67&amp;$C67</f>
        <v>10</v>
      </c>
      <c r="BB67">
        <v>0</v>
      </c>
      <c r="BC67">
        <f t="shared" ref="BC67:BC130" si="56">IF(BB67&gt;BB$277,1,0)</f>
        <v>0</v>
      </c>
      <c r="BD67" t="str">
        <f t="shared" ref="BD67:BD130" si="57">BC67&amp;$C67</f>
        <v>00</v>
      </c>
      <c r="BF67">
        <v>98031</v>
      </c>
      <c r="BH67" t="s">
        <v>146</v>
      </c>
      <c r="BI67">
        <v>-122195</v>
      </c>
      <c r="BK67">
        <v>1790</v>
      </c>
      <c r="BL67">
        <f t="shared" ref="BL67:BL130" si="58">IF(BK67&gt;BK$277,1,0)</f>
        <v>0</v>
      </c>
      <c r="BM67" t="str">
        <f t="shared" ref="BM67:BM130" si="59">BL67&amp;$C67</f>
        <v>00</v>
      </c>
      <c r="BO67">
        <v>6758</v>
      </c>
      <c r="BP67">
        <f t="shared" ref="BP67:BP130" si="60">IF(BO67&gt;BO$277,1,0)</f>
        <v>0</v>
      </c>
      <c r="BQ67" t="str">
        <f t="shared" ref="BQ67:BQ130" si="61">BP67&amp;$C67</f>
        <v>00</v>
      </c>
      <c r="BS67">
        <f t="shared" si="31"/>
        <v>250000</v>
      </c>
      <c r="BT67" t="b">
        <f t="shared" si="32"/>
        <v>0</v>
      </c>
      <c r="BU67">
        <v>0</v>
      </c>
    </row>
    <row r="68" spans="1:73">
      <c r="A68">
        <v>3529200190</v>
      </c>
      <c r="B68" t="s">
        <v>147</v>
      </c>
      <c r="C68">
        <v>1</v>
      </c>
      <c r="D68">
        <v>325000</v>
      </c>
      <c r="F68">
        <v>3</v>
      </c>
      <c r="G68">
        <f>IF(F68&gt;F$277,1,0)</f>
        <v>0</v>
      </c>
      <c r="H68" t="str">
        <f t="shared" si="33"/>
        <v>01</v>
      </c>
      <c r="J68" t="s">
        <v>26</v>
      </c>
      <c r="K68">
        <f t="shared" si="34"/>
        <v>1</v>
      </c>
      <c r="L68" t="str">
        <f t="shared" si="35"/>
        <v>11</v>
      </c>
      <c r="N68">
        <v>2220</v>
      </c>
      <c r="O68">
        <f t="shared" si="36"/>
        <v>1</v>
      </c>
      <c r="P68" t="str">
        <f t="shared" si="37"/>
        <v>11</v>
      </c>
      <c r="R68">
        <v>6049</v>
      </c>
      <c r="S68">
        <f t="shared" si="38"/>
        <v>0</v>
      </c>
      <c r="T68" t="str">
        <f t="shared" si="39"/>
        <v>01</v>
      </c>
      <c r="V68">
        <v>2</v>
      </c>
      <c r="W68">
        <f t="shared" si="40"/>
        <v>1</v>
      </c>
      <c r="X68" t="str">
        <f t="shared" si="41"/>
        <v>11</v>
      </c>
      <c r="Z68">
        <v>0</v>
      </c>
      <c r="AA68">
        <f t="shared" si="42"/>
        <v>0</v>
      </c>
      <c r="AB68" t="str">
        <f t="shared" si="43"/>
        <v>01</v>
      </c>
      <c r="AD68">
        <v>0</v>
      </c>
      <c r="AE68">
        <f t="shared" si="44"/>
        <v>0</v>
      </c>
      <c r="AF68" t="str">
        <f t="shared" si="45"/>
        <v>01</v>
      </c>
      <c r="AH68">
        <v>4</v>
      </c>
      <c r="AI68">
        <f t="shared" si="46"/>
        <v>1</v>
      </c>
      <c r="AJ68" t="str">
        <f t="shared" si="47"/>
        <v>11</v>
      </c>
      <c r="AL68">
        <v>8</v>
      </c>
      <c r="AM68">
        <f t="shared" si="48"/>
        <v>1</v>
      </c>
      <c r="AN68" t="str">
        <f t="shared" si="49"/>
        <v>11</v>
      </c>
      <c r="AP68">
        <v>2220</v>
      </c>
      <c r="AQ68">
        <f t="shared" si="50"/>
        <v>1</v>
      </c>
      <c r="AR68" t="str">
        <f t="shared" si="51"/>
        <v>11</v>
      </c>
      <c r="AT68">
        <v>0</v>
      </c>
      <c r="AU68">
        <f t="shared" si="52"/>
        <v>0</v>
      </c>
      <c r="AV68" t="str">
        <f t="shared" si="53"/>
        <v>01</v>
      </c>
      <c r="AX68">
        <v>1990</v>
      </c>
      <c r="AY68">
        <f t="shared" si="54"/>
        <v>1</v>
      </c>
      <c r="AZ68" t="str">
        <f t="shared" si="55"/>
        <v>11</v>
      </c>
      <c r="BB68">
        <v>0</v>
      </c>
      <c r="BC68">
        <f t="shared" si="56"/>
        <v>0</v>
      </c>
      <c r="BD68" t="str">
        <f t="shared" si="57"/>
        <v>01</v>
      </c>
      <c r="BF68">
        <v>98031</v>
      </c>
      <c r="BH68" t="s">
        <v>148</v>
      </c>
      <c r="BI68">
        <v>-122182</v>
      </c>
      <c r="BK68">
        <v>1980</v>
      </c>
      <c r="BL68">
        <f t="shared" si="58"/>
        <v>1</v>
      </c>
      <c r="BM68" t="str">
        <f t="shared" si="59"/>
        <v>11</v>
      </c>
      <c r="BO68">
        <v>7226</v>
      </c>
      <c r="BP68">
        <f t="shared" si="60"/>
        <v>0</v>
      </c>
      <c r="BQ68" t="str">
        <f t="shared" si="61"/>
        <v>01</v>
      </c>
      <c r="BS68">
        <f t="shared" si="31"/>
        <v>325000</v>
      </c>
      <c r="BT68" t="b">
        <f t="shared" si="32"/>
        <v>1</v>
      </c>
      <c r="BU68">
        <v>1</v>
      </c>
    </row>
    <row r="69" spans="1:73">
      <c r="A69">
        <v>1622059088</v>
      </c>
      <c r="B69" t="s">
        <v>149</v>
      </c>
      <c r="C69">
        <v>1</v>
      </c>
      <c r="D69">
        <v>385000</v>
      </c>
      <c r="F69">
        <v>4</v>
      </c>
      <c r="G69">
        <f>IF(F69&gt;F$277,1,0)</f>
        <v>1</v>
      </c>
      <c r="H69" t="str">
        <f t="shared" si="33"/>
        <v>11</v>
      </c>
      <c r="J69" t="s">
        <v>26</v>
      </c>
      <c r="K69">
        <f t="shared" si="34"/>
        <v>1</v>
      </c>
      <c r="L69" t="str">
        <f t="shared" si="35"/>
        <v>11</v>
      </c>
      <c r="N69">
        <v>3200</v>
      </c>
      <c r="O69">
        <f t="shared" si="36"/>
        <v>1</v>
      </c>
      <c r="P69" t="str">
        <f t="shared" si="37"/>
        <v>11</v>
      </c>
      <c r="R69">
        <v>22651</v>
      </c>
      <c r="S69">
        <f t="shared" si="38"/>
        <v>1</v>
      </c>
      <c r="T69" t="str">
        <f t="shared" si="39"/>
        <v>11</v>
      </c>
      <c r="V69">
        <v>1</v>
      </c>
      <c r="W69">
        <f t="shared" si="40"/>
        <v>0</v>
      </c>
      <c r="X69" t="str">
        <f t="shared" si="41"/>
        <v>01</v>
      </c>
      <c r="Z69">
        <v>0</v>
      </c>
      <c r="AA69">
        <f t="shared" si="42"/>
        <v>0</v>
      </c>
      <c r="AB69" t="str">
        <f t="shared" si="43"/>
        <v>01</v>
      </c>
      <c r="AD69">
        <v>0</v>
      </c>
      <c r="AE69">
        <f t="shared" si="44"/>
        <v>0</v>
      </c>
      <c r="AF69" t="str">
        <f t="shared" si="45"/>
        <v>01</v>
      </c>
      <c r="AH69">
        <v>5</v>
      </c>
      <c r="AI69">
        <f t="shared" si="46"/>
        <v>1</v>
      </c>
      <c r="AJ69" t="str">
        <f t="shared" si="47"/>
        <v>11</v>
      </c>
      <c r="AL69">
        <v>8</v>
      </c>
      <c r="AM69">
        <f t="shared" si="48"/>
        <v>1</v>
      </c>
      <c r="AN69" t="str">
        <f t="shared" si="49"/>
        <v>11</v>
      </c>
      <c r="AP69">
        <v>1610</v>
      </c>
      <c r="AQ69">
        <f t="shared" si="50"/>
        <v>0</v>
      </c>
      <c r="AR69" t="str">
        <f t="shared" si="51"/>
        <v>01</v>
      </c>
      <c r="AT69">
        <v>1590</v>
      </c>
      <c r="AU69">
        <f t="shared" si="52"/>
        <v>1</v>
      </c>
      <c r="AV69" t="str">
        <f t="shared" si="53"/>
        <v>11</v>
      </c>
      <c r="AX69">
        <v>1970</v>
      </c>
      <c r="AY69">
        <f t="shared" si="54"/>
        <v>0</v>
      </c>
      <c r="AZ69" t="str">
        <f t="shared" si="55"/>
        <v>01</v>
      </c>
      <c r="BB69">
        <v>0</v>
      </c>
      <c r="BC69">
        <f t="shared" si="56"/>
        <v>0</v>
      </c>
      <c r="BD69" t="str">
        <f t="shared" si="57"/>
        <v>01</v>
      </c>
      <c r="BF69">
        <v>98031</v>
      </c>
      <c r="BH69" t="s">
        <v>150</v>
      </c>
      <c r="BI69">
        <v>-122183</v>
      </c>
      <c r="BK69">
        <v>2030</v>
      </c>
      <c r="BL69">
        <f t="shared" si="58"/>
        <v>1</v>
      </c>
      <c r="BM69" t="str">
        <f t="shared" si="59"/>
        <v>11</v>
      </c>
      <c r="BO69">
        <v>5500</v>
      </c>
      <c r="BP69">
        <f t="shared" si="60"/>
        <v>0</v>
      </c>
      <c r="BQ69" t="str">
        <f t="shared" si="61"/>
        <v>01</v>
      </c>
      <c r="BS69">
        <f t="shared" si="31"/>
        <v>385000</v>
      </c>
      <c r="BT69" t="b">
        <f t="shared" si="32"/>
        <v>1</v>
      </c>
      <c r="BU69">
        <v>1</v>
      </c>
    </row>
    <row r="70" spans="1:73">
      <c r="A70">
        <v>9378500050</v>
      </c>
      <c r="B70" t="s">
        <v>151</v>
      </c>
      <c r="C70">
        <v>0</v>
      </c>
      <c r="D70">
        <v>295000</v>
      </c>
      <c r="F70">
        <v>4</v>
      </c>
      <c r="G70">
        <f>IF(F70&gt;F$277,1,0)</f>
        <v>1</v>
      </c>
      <c r="H70" t="str">
        <f t="shared" si="33"/>
        <v>10</v>
      </c>
      <c r="J70" t="s">
        <v>26</v>
      </c>
      <c r="K70">
        <f t="shared" si="34"/>
        <v>1</v>
      </c>
      <c r="L70" t="str">
        <f t="shared" si="35"/>
        <v>10</v>
      </c>
      <c r="N70">
        <v>2350</v>
      </c>
      <c r="O70">
        <f t="shared" si="36"/>
        <v>1</v>
      </c>
      <c r="P70" t="str">
        <f t="shared" si="37"/>
        <v>10</v>
      </c>
      <c r="R70">
        <v>8906</v>
      </c>
      <c r="S70">
        <f t="shared" si="38"/>
        <v>0</v>
      </c>
      <c r="T70" t="str">
        <f t="shared" si="39"/>
        <v>00</v>
      </c>
      <c r="V70">
        <v>2</v>
      </c>
      <c r="W70">
        <f t="shared" si="40"/>
        <v>1</v>
      </c>
      <c r="X70" t="str">
        <f t="shared" si="41"/>
        <v>10</v>
      </c>
      <c r="Z70">
        <v>0</v>
      </c>
      <c r="AA70">
        <f t="shared" si="42"/>
        <v>0</v>
      </c>
      <c r="AB70" t="str">
        <f t="shared" si="43"/>
        <v>00</v>
      </c>
      <c r="AD70">
        <v>0</v>
      </c>
      <c r="AE70">
        <f t="shared" si="44"/>
        <v>0</v>
      </c>
      <c r="AF70" t="str">
        <f t="shared" si="45"/>
        <v>00</v>
      </c>
      <c r="AH70">
        <v>3</v>
      </c>
      <c r="AI70">
        <f t="shared" si="46"/>
        <v>0</v>
      </c>
      <c r="AJ70" t="str">
        <f t="shared" si="47"/>
        <v>00</v>
      </c>
      <c r="AL70">
        <v>7</v>
      </c>
      <c r="AM70">
        <f t="shared" si="48"/>
        <v>0</v>
      </c>
      <c r="AN70" t="str">
        <f t="shared" si="49"/>
        <v>00</v>
      </c>
      <c r="AP70">
        <v>2350</v>
      </c>
      <c r="AQ70">
        <f t="shared" si="50"/>
        <v>1</v>
      </c>
      <c r="AR70" t="str">
        <f t="shared" si="51"/>
        <v>10</v>
      </c>
      <c r="AT70">
        <v>0</v>
      </c>
      <c r="AU70">
        <f t="shared" si="52"/>
        <v>0</v>
      </c>
      <c r="AV70" t="str">
        <f t="shared" si="53"/>
        <v>00</v>
      </c>
      <c r="AX70">
        <v>1993</v>
      </c>
      <c r="AY70">
        <f t="shared" si="54"/>
        <v>1</v>
      </c>
      <c r="AZ70" t="str">
        <f t="shared" si="55"/>
        <v>10</v>
      </c>
      <c r="BB70">
        <v>0</v>
      </c>
      <c r="BC70">
        <f t="shared" si="56"/>
        <v>0</v>
      </c>
      <c r="BD70" t="str">
        <f t="shared" si="57"/>
        <v>00</v>
      </c>
      <c r="BF70">
        <v>98031</v>
      </c>
      <c r="BH70" t="s">
        <v>152</v>
      </c>
      <c r="BI70">
        <v>-122215</v>
      </c>
      <c r="BK70">
        <v>2000</v>
      </c>
      <c r="BL70">
        <f t="shared" si="58"/>
        <v>1</v>
      </c>
      <c r="BM70" t="str">
        <f t="shared" si="59"/>
        <v>10</v>
      </c>
      <c r="BO70">
        <v>8165</v>
      </c>
      <c r="BP70">
        <f t="shared" si="60"/>
        <v>0</v>
      </c>
      <c r="BQ70" t="str">
        <f t="shared" si="61"/>
        <v>00</v>
      </c>
      <c r="BS70">
        <f t="shared" si="31"/>
        <v>295000</v>
      </c>
      <c r="BT70" t="b">
        <f t="shared" si="32"/>
        <v>0</v>
      </c>
      <c r="BU70">
        <v>0</v>
      </c>
    </row>
    <row r="71" spans="1:73">
      <c r="A71">
        <v>8802400896</v>
      </c>
      <c r="B71" t="s">
        <v>153</v>
      </c>
      <c r="C71">
        <v>0</v>
      </c>
      <c r="D71">
        <v>204995</v>
      </c>
      <c r="F71">
        <v>2</v>
      </c>
      <c r="G71">
        <f>IF(F71&gt;F$277,1,0)</f>
        <v>0</v>
      </c>
      <c r="H71" t="str">
        <f t="shared" si="33"/>
        <v>00</v>
      </c>
      <c r="J71">
        <v>1</v>
      </c>
      <c r="K71">
        <f t="shared" si="34"/>
        <v>0</v>
      </c>
      <c r="L71" t="str">
        <f t="shared" si="35"/>
        <v>00</v>
      </c>
      <c r="N71">
        <v>970</v>
      </c>
      <c r="O71">
        <f t="shared" si="36"/>
        <v>0</v>
      </c>
      <c r="P71" t="str">
        <f t="shared" si="37"/>
        <v>00</v>
      </c>
      <c r="R71">
        <v>8185</v>
      </c>
      <c r="S71">
        <f t="shared" si="38"/>
        <v>0</v>
      </c>
      <c r="T71" t="str">
        <f t="shared" si="39"/>
        <v>00</v>
      </c>
      <c r="V71">
        <v>1</v>
      </c>
      <c r="W71">
        <f t="shared" si="40"/>
        <v>0</v>
      </c>
      <c r="X71" t="str">
        <f t="shared" si="41"/>
        <v>00</v>
      </c>
      <c r="Z71">
        <v>0</v>
      </c>
      <c r="AA71">
        <f t="shared" si="42"/>
        <v>0</v>
      </c>
      <c r="AB71" t="str">
        <f t="shared" si="43"/>
        <v>00</v>
      </c>
      <c r="AD71">
        <v>0</v>
      </c>
      <c r="AE71">
        <f t="shared" si="44"/>
        <v>0</v>
      </c>
      <c r="AF71" t="str">
        <f t="shared" si="45"/>
        <v>00</v>
      </c>
      <c r="AH71">
        <v>5</v>
      </c>
      <c r="AI71">
        <f t="shared" si="46"/>
        <v>1</v>
      </c>
      <c r="AJ71" t="str">
        <f t="shared" si="47"/>
        <v>10</v>
      </c>
      <c r="AL71">
        <v>6</v>
      </c>
      <c r="AM71">
        <f t="shared" si="48"/>
        <v>0</v>
      </c>
      <c r="AN71" t="str">
        <f t="shared" si="49"/>
        <v>00</v>
      </c>
      <c r="AP71">
        <v>970</v>
      </c>
      <c r="AQ71">
        <f t="shared" si="50"/>
        <v>0</v>
      </c>
      <c r="AR71" t="str">
        <f t="shared" si="51"/>
        <v>00</v>
      </c>
      <c r="AT71">
        <v>0</v>
      </c>
      <c r="AU71">
        <f t="shared" si="52"/>
        <v>0</v>
      </c>
      <c r="AV71" t="str">
        <f t="shared" si="53"/>
        <v>00</v>
      </c>
      <c r="AX71">
        <v>1904</v>
      </c>
      <c r="AY71">
        <f t="shared" si="54"/>
        <v>0</v>
      </c>
      <c r="AZ71" t="str">
        <f t="shared" si="55"/>
        <v>00</v>
      </c>
      <c r="BB71">
        <v>0</v>
      </c>
      <c r="BC71">
        <f t="shared" si="56"/>
        <v>0</v>
      </c>
      <c r="BD71" t="str">
        <f t="shared" si="57"/>
        <v>00</v>
      </c>
      <c r="BF71">
        <v>98031</v>
      </c>
      <c r="BH71" t="s">
        <v>40</v>
      </c>
      <c r="BI71">
        <v>-122201</v>
      </c>
      <c r="BK71">
        <v>1500</v>
      </c>
      <c r="BL71">
        <f t="shared" si="58"/>
        <v>0</v>
      </c>
      <c r="BM71" t="str">
        <f t="shared" si="59"/>
        <v>00</v>
      </c>
      <c r="BO71">
        <v>12541</v>
      </c>
      <c r="BP71">
        <f t="shared" si="60"/>
        <v>1</v>
      </c>
      <c r="BQ71" t="str">
        <f t="shared" si="61"/>
        <v>10</v>
      </c>
      <c r="BS71">
        <f t="shared" si="31"/>
        <v>204995</v>
      </c>
      <c r="BT71" t="b">
        <f t="shared" si="32"/>
        <v>0</v>
      </c>
      <c r="BU71">
        <v>0</v>
      </c>
    </row>
    <row r="72" spans="1:73">
      <c r="A72">
        <v>2953000250</v>
      </c>
      <c r="B72" t="s">
        <v>154</v>
      </c>
      <c r="C72">
        <v>0</v>
      </c>
      <c r="D72">
        <v>275000</v>
      </c>
      <c r="F72">
        <v>3</v>
      </c>
      <c r="G72">
        <f>IF(F72&gt;F$277,1,0)</f>
        <v>0</v>
      </c>
      <c r="H72" t="str">
        <f t="shared" si="33"/>
        <v>00</v>
      </c>
      <c r="J72" t="s">
        <v>42</v>
      </c>
      <c r="K72">
        <f t="shared" si="34"/>
        <v>1</v>
      </c>
      <c r="L72" t="str">
        <f t="shared" si="35"/>
        <v>10</v>
      </c>
      <c r="N72">
        <v>1900</v>
      </c>
      <c r="O72">
        <f t="shared" si="36"/>
        <v>0</v>
      </c>
      <c r="P72" t="str">
        <f t="shared" si="37"/>
        <v>00</v>
      </c>
      <c r="R72">
        <v>9737</v>
      </c>
      <c r="S72">
        <f t="shared" si="38"/>
        <v>0</v>
      </c>
      <c r="T72" t="str">
        <f t="shared" si="39"/>
        <v>00</v>
      </c>
      <c r="V72">
        <v>1</v>
      </c>
      <c r="W72">
        <f t="shared" si="40"/>
        <v>0</v>
      </c>
      <c r="X72" t="str">
        <f t="shared" si="41"/>
        <v>00</v>
      </c>
      <c r="Z72">
        <v>0</v>
      </c>
      <c r="AA72">
        <f t="shared" si="42"/>
        <v>0</v>
      </c>
      <c r="AB72" t="str">
        <f t="shared" si="43"/>
        <v>00</v>
      </c>
      <c r="AD72">
        <v>0</v>
      </c>
      <c r="AE72">
        <f t="shared" si="44"/>
        <v>0</v>
      </c>
      <c r="AF72" t="str">
        <f t="shared" si="45"/>
        <v>00</v>
      </c>
      <c r="AH72">
        <v>4</v>
      </c>
      <c r="AI72">
        <f t="shared" si="46"/>
        <v>1</v>
      </c>
      <c r="AJ72" t="str">
        <f t="shared" si="47"/>
        <v>10</v>
      </c>
      <c r="AL72">
        <v>7</v>
      </c>
      <c r="AM72">
        <f t="shared" si="48"/>
        <v>0</v>
      </c>
      <c r="AN72" t="str">
        <f t="shared" si="49"/>
        <v>00</v>
      </c>
      <c r="AP72">
        <v>1200</v>
      </c>
      <c r="AQ72">
        <f t="shared" si="50"/>
        <v>0</v>
      </c>
      <c r="AR72" t="str">
        <f t="shared" si="51"/>
        <v>00</v>
      </c>
      <c r="AT72">
        <v>700</v>
      </c>
      <c r="AU72">
        <f t="shared" si="52"/>
        <v>1</v>
      </c>
      <c r="AV72" t="str">
        <f t="shared" si="53"/>
        <v>10</v>
      </c>
      <c r="AX72">
        <v>1968</v>
      </c>
      <c r="AY72">
        <f t="shared" si="54"/>
        <v>0</v>
      </c>
      <c r="AZ72" t="str">
        <f t="shared" si="55"/>
        <v>00</v>
      </c>
      <c r="BB72">
        <v>0</v>
      </c>
      <c r="BC72">
        <f t="shared" si="56"/>
        <v>0</v>
      </c>
      <c r="BD72" t="str">
        <f t="shared" si="57"/>
        <v>00</v>
      </c>
      <c r="BF72">
        <v>98031</v>
      </c>
      <c r="BH72" t="s">
        <v>155</v>
      </c>
      <c r="BI72">
        <v>-122207</v>
      </c>
      <c r="BK72">
        <v>1670</v>
      </c>
      <c r="BL72">
        <f t="shared" si="58"/>
        <v>0</v>
      </c>
      <c r="BM72" t="str">
        <f t="shared" si="59"/>
        <v>00</v>
      </c>
      <c r="BO72">
        <v>9737</v>
      </c>
      <c r="BP72">
        <f t="shared" si="60"/>
        <v>1</v>
      </c>
      <c r="BQ72" t="str">
        <f t="shared" si="61"/>
        <v>10</v>
      </c>
      <c r="BS72">
        <f t="shared" si="31"/>
        <v>275000</v>
      </c>
      <c r="BT72" t="b">
        <f t="shared" si="32"/>
        <v>0</v>
      </c>
      <c r="BU72">
        <v>0</v>
      </c>
    </row>
    <row r="73" spans="1:73">
      <c r="A73">
        <v>5591700290</v>
      </c>
      <c r="B73" t="s">
        <v>156</v>
      </c>
      <c r="C73">
        <v>1</v>
      </c>
      <c r="D73">
        <v>316500</v>
      </c>
      <c r="F73">
        <v>4</v>
      </c>
      <c r="G73">
        <f>IF(F73&gt;F$277,1,0)</f>
        <v>1</v>
      </c>
      <c r="H73" t="str">
        <f t="shared" si="33"/>
        <v>11</v>
      </c>
      <c r="J73" t="s">
        <v>26</v>
      </c>
      <c r="K73">
        <f t="shared" si="34"/>
        <v>1</v>
      </c>
      <c r="L73" t="str">
        <f t="shared" si="35"/>
        <v>11</v>
      </c>
      <c r="N73">
        <v>2150</v>
      </c>
      <c r="O73">
        <f t="shared" si="36"/>
        <v>1</v>
      </c>
      <c r="P73" t="str">
        <f t="shared" si="37"/>
        <v>11</v>
      </c>
      <c r="R73">
        <v>6807</v>
      </c>
      <c r="S73">
        <f t="shared" si="38"/>
        <v>0</v>
      </c>
      <c r="T73" t="str">
        <f t="shared" si="39"/>
        <v>01</v>
      </c>
      <c r="V73">
        <v>2</v>
      </c>
      <c r="W73">
        <f t="shared" si="40"/>
        <v>1</v>
      </c>
      <c r="X73" t="str">
        <f t="shared" si="41"/>
        <v>11</v>
      </c>
      <c r="Z73">
        <v>0</v>
      </c>
      <c r="AA73">
        <f t="shared" si="42"/>
        <v>0</v>
      </c>
      <c r="AB73" t="str">
        <f t="shared" si="43"/>
        <v>01</v>
      </c>
      <c r="AD73">
        <v>0</v>
      </c>
      <c r="AE73">
        <f t="shared" si="44"/>
        <v>0</v>
      </c>
      <c r="AF73" t="str">
        <f t="shared" si="45"/>
        <v>01</v>
      </c>
      <c r="AH73">
        <v>4</v>
      </c>
      <c r="AI73">
        <f t="shared" si="46"/>
        <v>1</v>
      </c>
      <c r="AJ73" t="str">
        <f t="shared" si="47"/>
        <v>11</v>
      </c>
      <c r="AL73">
        <v>8</v>
      </c>
      <c r="AM73">
        <f t="shared" si="48"/>
        <v>1</v>
      </c>
      <c r="AN73" t="str">
        <f t="shared" si="49"/>
        <v>11</v>
      </c>
      <c r="AP73">
        <v>2150</v>
      </c>
      <c r="AQ73">
        <f t="shared" si="50"/>
        <v>1</v>
      </c>
      <c r="AR73" t="str">
        <f t="shared" si="51"/>
        <v>11</v>
      </c>
      <c r="AT73">
        <v>0</v>
      </c>
      <c r="AU73">
        <f t="shared" si="52"/>
        <v>0</v>
      </c>
      <c r="AV73" t="str">
        <f t="shared" si="53"/>
        <v>01</v>
      </c>
      <c r="AX73">
        <v>1991</v>
      </c>
      <c r="AY73">
        <f t="shared" si="54"/>
        <v>1</v>
      </c>
      <c r="AZ73" t="str">
        <f t="shared" si="55"/>
        <v>11</v>
      </c>
      <c r="BB73">
        <v>0</v>
      </c>
      <c r="BC73">
        <f t="shared" si="56"/>
        <v>0</v>
      </c>
      <c r="BD73" t="str">
        <f t="shared" si="57"/>
        <v>01</v>
      </c>
      <c r="BF73">
        <v>98031</v>
      </c>
      <c r="BH73" t="s">
        <v>69</v>
      </c>
      <c r="BI73">
        <v>-122189</v>
      </c>
      <c r="BK73">
        <v>1910</v>
      </c>
      <c r="BL73">
        <f t="shared" si="58"/>
        <v>0</v>
      </c>
      <c r="BM73" t="str">
        <f t="shared" si="59"/>
        <v>01</v>
      </c>
      <c r="BO73">
        <v>7240</v>
      </c>
      <c r="BP73">
        <f t="shared" si="60"/>
        <v>0</v>
      </c>
      <c r="BQ73" t="str">
        <f t="shared" si="61"/>
        <v>01</v>
      </c>
      <c r="BS73">
        <f t="shared" si="31"/>
        <v>316500</v>
      </c>
      <c r="BT73" t="b">
        <f t="shared" si="32"/>
        <v>1</v>
      </c>
      <c r="BU73">
        <v>1</v>
      </c>
    </row>
    <row r="74" spans="1:73">
      <c r="A74">
        <v>2893000280</v>
      </c>
      <c r="B74" t="s">
        <v>157</v>
      </c>
      <c r="C74">
        <v>0</v>
      </c>
      <c r="D74">
        <v>216600</v>
      </c>
      <c r="F74">
        <v>3</v>
      </c>
      <c r="G74">
        <f>IF(F74&gt;F$277,1,0)</f>
        <v>0</v>
      </c>
      <c r="H74" t="str">
        <f t="shared" si="33"/>
        <v>00</v>
      </c>
      <c r="J74" t="s">
        <v>31</v>
      </c>
      <c r="K74">
        <f t="shared" si="34"/>
        <v>1</v>
      </c>
      <c r="L74" t="str">
        <f t="shared" si="35"/>
        <v>10</v>
      </c>
      <c r="N74">
        <v>2200</v>
      </c>
      <c r="O74">
        <f t="shared" si="36"/>
        <v>1</v>
      </c>
      <c r="P74" t="str">
        <f t="shared" si="37"/>
        <v>10</v>
      </c>
      <c r="R74">
        <v>7700</v>
      </c>
      <c r="S74">
        <f t="shared" si="38"/>
        <v>0</v>
      </c>
      <c r="T74" t="str">
        <f t="shared" si="39"/>
        <v>00</v>
      </c>
      <c r="V74">
        <v>1</v>
      </c>
      <c r="W74">
        <f t="shared" si="40"/>
        <v>0</v>
      </c>
      <c r="X74" t="str">
        <f t="shared" si="41"/>
        <v>00</v>
      </c>
      <c r="Z74">
        <v>0</v>
      </c>
      <c r="AA74">
        <f t="shared" si="42"/>
        <v>0</v>
      </c>
      <c r="AB74" t="str">
        <f t="shared" si="43"/>
        <v>00</v>
      </c>
      <c r="AD74">
        <v>0</v>
      </c>
      <c r="AE74">
        <f t="shared" si="44"/>
        <v>0</v>
      </c>
      <c r="AF74" t="str">
        <f t="shared" si="45"/>
        <v>00</v>
      </c>
      <c r="AH74">
        <v>3</v>
      </c>
      <c r="AI74">
        <f t="shared" si="46"/>
        <v>0</v>
      </c>
      <c r="AJ74" t="str">
        <f t="shared" si="47"/>
        <v>00</v>
      </c>
      <c r="AL74">
        <v>7</v>
      </c>
      <c r="AM74">
        <f t="shared" si="48"/>
        <v>0</v>
      </c>
      <c r="AN74" t="str">
        <f t="shared" si="49"/>
        <v>00</v>
      </c>
      <c r="AP74">
        <v>1240</v>
      </c>
      <c r="AQ74">
        <f t="shared" si="50"/>
        <v>0</v>
      </c>
      <c r="AR74" t="str">
        <f t="shared" si="51"/>
        <v>00</v>
      </c>
      <c r="AT74">
        <v>960</v>
      </c>
      <c r="AU74">
        <f t="shared" si="52"/>
        <v>1</v>
      </c>
      <c r="AV74" t="str">
        <f t="shared" si="53"/>
        <v>10</v>
      </c>
      <c r="AX74">
        <v>1975</v>
      </c>
      <c r="AY74">
        <f t="shared" si="54"/>
        <v>0</v>
      </c>
      <c r="AZ74" t="str">
        <f t="shared" si="55"/>
        <v>00</v>
      </c>
      <c r="BB74">
        <v>0</v>
      </c>
      <c r="BC74">
        <f t="shared" si="56"/>
        <v>0</v>
      </c>
      <c r="BD74" t="str">
        <f t="shared" si="57"/>
        <v>00</v>
      </c>
      <c r="BF74">
        <v>98031</v>
      </c>
      <c r="BH74" t="s">
        <v>95</v>
      </c>
      <c r="BI74">
        <v>-122181</v>
      </c>
      <c r="BK74">
        <v>1770</v>
      </c>
      <c r="BL74">
        <f t="shared" si="58"/>
        <v>0</v>
      </c>
      <c r="BM74" t="str">
        <f t="shared" si="59"/>
        <v>00</v>
      </c>
      <c r="BO74">
        <v>7360</v>
      </c>
      <c r="BP74">
        <f t="shared" si="60"/>
        <v>0</v>
      </c>
      <c r="BQ74" t="str">
        <f t="shared" si="61"/>
        <v>00</v>
      </c>
      <c r="BS74">
        <f t="shared" si="31"/>
        <v>216600</v>
      </c>
      <c r="BT74" t="b">
        <f t="shared" si="32"/>
        <v>0</v>
      </c>
      <c r="BU74">
        <v>0</v>
      </c>
    </row>
    <row r="75" spans="1:73">
      <c r="A75">
        <v>2787310130</v>
      </c>
      <c r="B75" t="s">
        <v>158</v>
      </c>
      <c r="C75">
        <v>0</v>
      </c>
      <c r="D75">
        <v>289950</v>
      </c>
      <c r="F75">
        <v>4</v>
      </c>
      <c r="G75">
        <f>IF(F75&gt;F$277,1,0)</f>
        <v>1</v>
      </c>
      <c r="H75" t="str">
        <f t="shared" si="33"/>
        <v>10</v>
      </c>
      <c r="J75" t="s">
        <v>31</v>
      </c>
      <c r="K75">
        <f t="shared" si="34"/>
        <v>1</v>
      </c>
      <c r="L75" t="str">
        <f t="shared" si="35"/>
        <v>10</v>
      </c>
      <c r="N75">
        <v>2090</v>
      </c>
      <c r="O75">
        <f t="shared" si="36"/>
        <v>1</v>
      </c>
      <c r="P75" t="str">
        <f t="shared" si="37"/>
        <v>10</v>
      </c>
      <c r="R75">
        <v>7416</v>
      </c>
      <c r="S75">
        <f t="shared" si="38"/>
        <v>0</v>
      </c>
      <c r="T75" t="str">
        <f t="shared" si="39"/>
        <v>00</v>
      </c>
      <c r="V75">
        <v>1</v>
      </c>
      <c r="W75">
        <f t="shared" si="40"/>
        <v>0</v>
      </c>
      <c r="X75" t="str">
        <f t="shared" si="41"/>
        <v>00</v>
      </c>
      <c r="Z75">
        <v>0</v>
      </c>
      <c r="AA75">
        <f t="shared" si="42"/>
        <v>0</v>
      </c>
      <c r="AB75" t="str">
        <f t="shared" si="43"/>
        <v>00</v>
      </c>
      <c r="AD75">
        <v>0</v>
      </c>
      <c r="AE75">
        <f t="shared" si="44"/>
        <v>0</v>
      </c>
      <c r="AF75" t="str">
        <f t="shared" si="45"/>
        <v>00</v>
      </c>
      <c r="AH75">
        <v>4</v>
      </c>
      <c r="AI75">
        <f t="shared" si="46"/>
        <v>1</v>
      </c>
      <c r="AJ75" t="str">
        <f t="shared" si="47"/>
        <v>10</v>
      </c>
      <c r="AL75">
        <v>7</v>
      </c>
      <c r="AM75">
        <f t="shared" si="48"/>
        <v>0</v>
      </c>
      <c r="AN75" t="str">
        <f t="shared" si="49"/>
        <v>00</v>
      </c>
      <c r="AP75">
        <v>1050</v>
      </c>
      <c r="AQ75">
        <f t="shared" si="50"/>
        <v>0</v>
      </c>
      <c r="AR75" t="str">
        <f t="shared" si="51"/>
        <v>00</v>
      </c>
      <c r="AT75">
        <v>1040</v>
      </c>
      <c r="AU75">
        <f t="shared" si="52"/>
        <v>1</v>
      </c>
      <c r="AV75" t="str">
        <f t="shared" si="53"/>
        <v>10</v>
      </c>
      <c r="AX75">
        <v>1970</v>
      </c>
      <c r="AY75">
        <f t="shared" si="54"/>
        <v>0</v>
      </c>
      <c r="AZ75" t="str">
        <f t="shared" si="55"/>
        <v>00</v>
      </c>
      <c r="BB75">
        <v>0</v>
      </c>
      <c r="BC75">
        <f t="shared" si="56"/>
        <v>0</v>
      </c>
      <c r="BD75" t="str">
        <f t="shared" si="57"/>
        <v>00</v>
      </c>
      <c r="BF75">
        <v>98031</v>
      </c>
      <c r="BH75" t="s">
        <v>159</v>
      </c>
      <c r="BI75">
        <v>-122179</v>
      </c>
      <c r="BK75">
        <v>1710</v>
      </c>
      <c r="BL75">
        <f t="shared" si="58"/>
        <v>0</v>
      </c>
      <c r="BM75" t="str">
        <f t="shared" si="59"/>
        <v>00</v>
      </c>
      <c r="BO75">
        <v>7527</v>
      </c>
      <c r="BP75">
        <f t="shared" si="60"/>
        <v>0</v>
      </c>
      <c r="BQ75" t="str">
        <f t="shared" si="61"/>
        <v>00</v>
      </c>
      <c r="BS75">
        <f t="shared" si="31"/>
        <v>289950</v>
      </c>
      <c r="BT75" t="b">
        <f t="shared" si="32"/>
        <v>0</v>
      </c>
      <c r="BU75">
        <v>0</v>
      </c>
    </row>
    <row r="76" spans="1:73">
      <c r="A76">
        <v>2212200500</v>
      </c>
      <c r="B76" t="s">
        <v>123</v>
      </c>
      <c r="C76">
        <v>0</v>
      </c>
      <c r="D76">
        <v>269500</v>
      </c>
      <c r="F76">
        <v>3</v>
      </c>
      <c r="G76">
        <f>IF(F76&gt;F$277,1,0)</f>
        <v>0</v>
      </c>
      <c r="H76" t="str">
        <f t="shared" si="33"/>
        <v>00</v>
      </c>
      <c r="J76" t="s">
        <v>31</v>
      </c>
      <c r="K76">
        <f t="shared" si="34"/>
        <v>1</v>
      </c>
      <c r="L76" t="str">
        <f t="shared" si="35"/>
        <v>10</v>
      </c>
      <c r="N76">
        <v>1840</v>
      </c>
      <c r="O76">
        <f t="shared" si="36"/>
        <v>0</v>
      </c>
      <c r="P76" t="str">
        <f t="shared" si="37"/>
        <v>00</v>
      </c>
      <c r="R76">
        <v>7412</v>
      </c>
      <c r="S76">
        <f t="shared" si="38"/>
        <v>0</v>
      </c>
      <c r="T76" t="str">
        <f t="shared" si="39"/>
        <v>00</v>
      </c>
      <c r="V76">
        <v>1</v>
      </c>
      <c r="W76">
        <f t="shared" si="40"/>
        <v>0</v>
      </c>
      <c r="X76" t="str">
        <f t="shared" si="41"/>
        <v>00</v>
      </c>
      <c r="Z76">
        <v>0</v>
      </c>
      <c r="AA76">
        <f t="shared" si="42"/>
        <v>0</v>
      </c>
      <c r="AB76" t="str">
        <f t="shared" si="43"/>
        <v>00</v>
      </c>
      <c r="AD76">
        <v>0</v>
      </c>
      <c r="AE76">
        <f t="shared" si="44"/>
        <v>0</v>
      </c>
      <c r="AF76" t="str">
        <f t="shared" si="45"/>
        <v>00</v>
      </c>
      <c r="AH76">
        <v>4</v>
      </c>
      <c r="AI76">
        <f t="shared" si="46"/>
        <v>1</v>
      </c>
      <c r="AJ76" t="str">
        <f t="shared" si="47"/>
        <v>10</v>
      </c>
      <c r="AL76">
        <v>7</v>
      </c>
      <c r="AM76">
        <f t="shared" si="48"/>
        <v>0</v>
      </c>
      <c r="AN76" t="str">
        <f t="shared" si="49"/>
        <v>00</v>
      </c>
      <c r="AP76">
        <v>1240</v>
      </c>
      <c r="AQ76">
        <f t="shared" si="50"/>
        <v>0</v>
      </c>
      <c r="AR76" t="str">
        <f t="shared" si="51"/>
        <v>00</v>
      </c>
      <c r="AT76">
        <v>600</v>
      </c>
      <c r="AU76">
        <f t="shared" si="52"/>
        <v>1</v>
      </c>
      <c r="AV76" t="str">
        <f t="shared" si="53"/>
        <v>10</v>
      </c>
      <c r="AX76">
        <v>1976</v>
      </c>
      <c r="AY76">
        <f t="shared" si="54"/>
        <v>0</v>
      </c>
      <c r="AZ76" t="str">
        <f t="shared" si="55"/>
        <v>00</v>
      </c>
      <c r="BB76">
        <v>0</v>
      </c>
      <c r="BC76">
        <f t="shared" si="56"/>
        <v>0</v>
      </c>
      <c r="BD76" t="str">
        <f t="shared" si="57"/>
        <v>00</v>
      </c>
      <c r="BF76">
        <v>98031</v>
      </c>
      <c r="BH76" t="s">
        <v>81</v>
      </c>
      <c r="BI76">
        <v>-122188</v>
      </c>
      <c r="BK76">
        <v>1980</v>
      </c>
      <c r="BL76">
        <f t="shared" si="58"/>
        <v>1</v>
      </c>
      <c r="BM76" t="str">
        <f t="shared" si="59"/>
        <v>10</v>
      </c>
      <c r="BO76">
        <v>7350</v>
      </c>
      <c r="BP76">
        <f t="shared" si="60"/>
        <v>0</v>
      </c>
      <c r="BQ76" t="str">
        <f t="shared" si="61"/>
        <v>00</v>
      </c>
      <c r="BS76">
        <f t="shared" si="31"/>
        <v>269500</v>
      </c>
      <c r="BT76" t="b">
        <f t="shared" si="32"/>
        <v>0</v>
      </c>
      <c r="BU76">
        <v>0</v>
      </c>
    </row>
    <row r="77" spans="1:73">
      <c r="A77">
        <v>2796100680</v>
      </c>
      <c r="B77" t="s">
        <v>160</v>
      </c>
      <c r="C77">
        <v>0</v>
      </c>
      <c r="D77">
        <v>275000</v>
      </c>
      <c r="F77">
        <v>5</v>
      </c>
      <c r="G77">
        <f>IF(F77&gt;F$277,1,0)</f>
        <v>1</v>
      </c>
      <c r="H77" t="str">
        <f t="shared" si="33"/>
        <v>10</v>
      </c>
      <c r="J77" t="s">
        <v>37</v>
      </c>
      <c r="K77">
        <f t="shared" si="34"/>
        <v>1</v>
      </c>
      <c r="L77" t="str">
        <f t="shared" si="35"/>
        <v>10</v>
      </c>
      <c r="N77">
        <v>1820</v>
      </c>
      <c r="O77">
        <f t="shared" si="36"/>
        <v>0</v>
      </c>
      <c r="P77" t="str">
        <f t="shared" si="37"/>
        <v>00</v>
      </c>
      <c r="R77">
        <v>10500</v>
      </c>
      <c r="S77">
        <f t="shared" si="38"/>
        <v>0</v>
      </c>
      <c r="T77" t="str">
        <f t="shared" si="39"/>
        <v>00</v>
      </c>
      <c r="V77">
        <v>1</v>
      </c>
      <c r="W77">
        <f t="shared" si="40"/>
        <v>0</v>
      </c>
      <c r="X77" t="str">
        <f t="shared" si="41"/>
        <v>00</v>
      </c>
      <c r="Z77">
        <v>0</v>
      </c>
      <c r="AA77">
        <f t="shared" si="42"/>
        <v>0</v>
      </c>
      <c r="AB77" t="str">
        <f t="shared" si="43"/>
        <v>00</v>
      </c>
      <c r="AD77">
        <v>0</v>
      </c>
      <c r="AE77">
        <f t="shared" si="44"/>
        <v>0</v>
      </c>
      <c r="AF77" t="str">
        <f t="shared" si="45"/>
        <v>00</v>
      </c>
      <c r="AH77">
        <v>4</v>
      </c>
      <c r="AI77">
        <f t="shared" si="46"/>
        <v>1</v>
      </c>
      <c r="AJ77" t="str">
        <f t="shared" si="47"/>
        <v>10</v>
      </c>
      <c r="AL77">
        <v>7</v>
      </c>
      <c r="AM77">
        <f t="shared" si="48"/>
        <v>0</v>
      </c>
      <c r="AN77" t="str">
        <f t="shared" si="49"/>
        <v>00</v>
      </c>
      <c r="AP77">
        <v>1080</v>
      </c>
      <c r="AQ77">
        <f t="shared" si="50"/>
        <v>0</v>
      </c>
      <c r="AR77" t="str">
        <f t="shared" si="51"/>
        <v>00</v>
      </c>
      <c r="AT77">
        <v>740</v>
      </c>
      <c r="AU77">
        <f t="shared" si="52"/>
        <v>1</v>
      </c>
      <c r="AV77" t="str">
        <f t="shared" si="53"/>
        <v>10</v>
      </c>
      <c r="AX77">
        <v>1979</v>
      </c>
      <c r="AY77">
        <f t="shared" si="54"/>
        <v>0</v>
      </c>
      <c r="AZ77" t="str">
        <f t="shared" si="55"/>
        <v>00</v>
      </c>
      <c r="BB77">
        <v>0</v>
      </c>
      <c r="BC77">
        <f t="shared" si="56"/>
        <v>0</v>
      </c>
      <c r="BD77" t="str">
        <f t="shared" si="57"/>
        <v>00</v>
      </c>
      <c r="BF77">
        <v>98031</v>
      </c>
      <c r="BH77" t="s">
        <v>117</v>
      </c>
      <c r="BI77">
        <v>-122177</v>
      </c>
      <c r="BK77">
        <v>1820</v>
      </c>
      <c r="BL77">
        <f t="shared" si="58"/>
        <v>0</v>
      </c>
      <c r="BM77" t="str">
        <f t="shared" si="59"/>
        <v>00</v>
      </c>
      <c r="BO77">
        <v>7500</v>
      </c>
      <c r="BP77">
        <f t="shared" si="60"/>
        <v>0</v>
      </c>
      <c r="BQ77" t="str">
        <f t="shared" si="61"/>
        <v>00</v>
      </c>
      <c r="BS77">
        <f t="shared" si="31"/>
        <v>275000</v>
      </c>
      <c r="BT77" t="b">
        <f t="shared" si="32"/>
        <v>0</v>
      </c>
      <c r="BU77">
        <v>0</v>
      </c>
    </row>
    <row r="78" spans="1:73">
      <c r="A78">
        <v>7931000066</v>
      </c>
      <c r="B78" t="s">
        <v>161</v>
      </c>
      <c r="C78">
        <v>0</v>
      </c>
      <c r="D78">
        <v>280000</v>
      </c>
      <c r="F78">
        <v>2</v>
      </c>
      <c r="G78">
        <f>IF(F78&gt;F$277,1,0)</f>
        <v>0</v>
      </c>
      <c r="H78" t="str">
        <f t="shared" si="33"/>
        <v>00</v>
      </c>
      <c r="J78" t="s">
        <v>31</v>
      </c>
      <c r="K78">
        <f t="shared" si="34"/>
        <v>1</v>
      </c>
      <c r="L78" t="str">
        <f t="shared" si="35"/>
        <v>10</v>
      </c>
      <c r="N78">
        <v>1960</v>
      </c>
      <c r="O78">
        <f t="shared" si="36"/>
        <v>1</v>
      </c>
      <c r="P78" t="str">
        <f t="shared" si="37"/>
        <v>10</v>
      </c>
      <c r="R78">
        <v>30144</v>
      </c>
      <c r="S78">
        <f t="shared" si="38"/>
        <v>1</v>
      </c>
      <c r="T78" t="str">
        <f t="shared" si="39"/>
        <v>10</v>
      </c>
      <c r="V78">
        <v>1</v>
      </c>
      <c r="W78">
        <f t="shared" si="40"/>
        <v>0</v>
      </c>
      <c r="X78" t="str">
        <f t="shared" si="41"/>
        <v>00</v>
      </c>
      <c r="Z78">
        <v>0</v>
      </c>
      <c r="AA78">
        <f t="shared" si="42"/>
        <v>0</v>
      </c>
      <c r="AB78" t="str">
        <f t="shared" si="43"/>
        <v>00</v>
      </c>
      <c r="AD78">
        <v>0</v>
      </c>
      <c r="AE78">
        <f t="shared" si="44"/>
        <v>0</v>
      </c>
      <c r="AF78" t="str">
        <f t="shared" si="45"/>
        <v>00</v>
      </c>
      <c r="AH78">
        <v>3</v>
      </c>
      <c r="AI78">
        <f t="shared" si="46"/>
        <v>0</v>
      </c>
      <c r="AJ78" t="str">
        <f t="shared" si="47"/>
        <v>00</v>
      </c>
      <c r="AL78">
        <v>7</v>
      </c>
      <c r="AM78">
        <f t="shared" si="48"/>
        <v>0</v>
      </c>
      <c r="AN78" t="str">
        <f t="shared" si="49"/>
        <v>00</v>
      </c>
      <c r="AP78">
        <v>980</v>
      </c>
      <c r="AQ78">
        <f t="shared" si="50"/>
        <v>0</v>
      </c>
      <c r="AR78" t="str">
        <f t="shared" si="51"/>
        <v>00</v>
      </c>
      <c r="AT78">
        <v>980</v>
      </c>
      <c r="AU78">
        <f t="shared" si="52"/>
        <v>1</v>
      </c>
      <c r="AV78" t="str">
        <f t="shared" si="53"/>
        <v>10</v>
      </c>
      <c r="AX78">
        <v>1957</v>
      </c>
      <c r="AY78">
        <f t="shared" si="54"/>
        <v>0</v>
      </c>
      <c r="AZ78" t="str">
        <f t="shared" si="55"/>
        <v>00</v>
      </c>
      <c r="BB78">
        <v>0</v>
      </c>
      <c r="BC78">
        <f t="shared" si="56"/>
        <v>0</v>
      </c>
      <c r="BD78" t="str">
        <f t="shared" si="57"/>
        <v>00</v>
      </c>
      <c r="BF78">
        <v>98031</v>
      </c>
      <c r="BH78" t="s">
        <v>162</v>
      </c>
      <c r="BI78">
        <v>-122212</v>
      </c>
      <c r="BK78">
        <v>1960</v>
      </c>
      <c r="BL78">
        <f t="shared" si="58"/>
        <v>1</v>
      </c>
      <c r="BM78" t="str">
        <f t="shared" si="59"/>
        <v>10</v>
      </c>
      <c r="BO78">
        <v>10140</v>
      </c>
      <c r="BP78">
        <f t="shared" si="60"/>
        <v>1</v>
      </c>
      <c r="BQ78" t="str">
        <f t="shared" si="61"/>
        <v>10</v>
      </c>
      <c r="BS78">
        <f t="shared" si="31"/>
        <v>280000</v>
      </c>
      <c r="BT78" t="b">
        <f t="shared" si="32"/>
        <v>0</v>
      </c>
      <c r="BU78">
        <v>0</v>
      </c>
    </row>
    <row r="79" spans="1:73">
      <c r="A79">
        <v>8960200630</v>
      </c>
      <c r="B79" t="s">
        <v>134</v>
      </c>
      <c r="C79">
        <v>0</v>
      </c>
      <c r="D79">
        <v>248000</v>
      </c>
      <c r="F79">
        <v>3</v>
      </c>
      <c r="G79">
        <f>IF(F79&gt;F$277,1,0)</f>
        <v>0</v>
      </c>
      <c r="H79" t="str">
        <f t="shared" si="33"/>
        <v>00</v>
      </c>
      <c r="J79">
        <v>1</v>
      </c>
      <c r="K79">
        <f t="shared" si="34"/>
        <v>0</v>
      </c>
      <c r="L79" t="str">
        <f t="shared" si="35"/>
        <v>00</v>
      </c>
      <c r="N79">
        <v>1180</v>
      </c>
      <c r="O79">
        <f t="shared" si="36"/>
        <v>0</v>
      </c>
      <c r="P79" t="str">
        <f t="shared" si="37"/>
        <v>00</v>
      </c>
      <c r="R79">
        <v>6947</v>
      </c>
      <c r="S79">
        <f t="shared" si="38"/>
        <v>0</v>
      </c>
      <c r="T79" t="str">
        <f t="shared" si="39"/>
        <v>00</v>
      </c>
      <c r="V79">
        <v>1</v>
      </c>
      <c r="W79">
        <f t="shared" si="40"/>
        <v>0</v>
      </c>
      <c r="X79" t="str">
        <f t="shared" si="41"/>
        <v>00</v>
      </c>
      <c r="Z79">
        <v>0</v>
      </c>
      <c r="AA79">
        <f t="shared" si="42"/>
        <v>0</v>
      </c>
      <c r="AB79" t="str">
        <f t="shared" si="43"/>
        <v>00</v>
      </c>
      <c r="AD79">
        <v>0</v>
      </c>
      <c r="AE79">
        <f t="shared" si="44"/>
        <v>0</v>
      </c>
      <c r="AF79" t="str">
        <f t="shared" si="45"/>
        <v>00</v>
      </c>
      <c r="AH79">
        <v>4</v>
      </c>
      <c r="AI79">
        <f t="shared" si="46"/>
        <v>1</v>
      </c>
      <c r="AJ79" t="str">
        <f t="shared" si="47"/>
        <v>10</v>
      </c>
      <c r="AL79">
        <v>7</v>
      </c>
      <c r="AM79">
        <f t="shared" si="48"/>
        <v>0</v>
      </c>
      <c r="AN79" t="str">
        <f t="shared" si="49"/>
        <v>00</v>
      </c>
      <c r="AP79">
        <v>1180</v>
      </c>
      <c r="AQ79">
        <f t="shared" si="50"/>
        <v>0</v>
      </c>
      <c r="AR79" t="str">
        <f t="shared" si="51"/>
        <v>00</v>
      </c>
      <c r="AT79">
        <v>0</v>
      </c>
      <c r="AU79">
        <f t="shared" si="52"/>
        <v>0</v>
      </c>
      <c r="AV79" t="str">
        <f t="shared" si="53"/>
        <v>00</v>
      </c>
      <c r="AX79">
        <v>1968</v>
      </c>
      <c r="AY79">
        <f t="shared" si="54"/>
        <v>0</v>
      </c>
      <c r="AZ79" t="str">
        <f t="shared" si="55"/>
        <v>00</v>
      </c>
      <c r="BB79">
        <v>0</v>
      </c>
      <c r="BC79">
        <f t="shared" si="56"/>
        <v>0</v>
      </c>
      <c r="BD79" t="str">
        <f t="shared" si="57"/>
        <v>00</v>
      </c>
      <c r="BF79">
        <v>98031</v>
      </c>
      <c r="BH79" t="s">
        <v>163</v>
      </c>
      <c r="BI79">
        <v>-122177</v>
      </c>
      <c r="BK79">
        <v>1760</v>
      </c>
      <c r="BL79">
        <f t="shared" si="58"/>
        <v>0</v>
      </c>
      <c r="BM79" t="str">
        <f t="shared" si="59"/>
        <v>00</v>
      </c>
      <c r="BO79">
        <v>8657</v>
      </c>
      <c r="BP79">
        <f t="shared" si="60"/>
        <v>1</v>
      </c>
      <c r="BQ79" t="str">
        <f t="shared" si="61"/>
        <v>10</v>
      </c>
      <c r="BS79">
        <f t="shared" si="31"/>
        <v>248000</v>
      </c>
      <c r="BT79" t="b">
        <f t="shared" si="32"/>
        <v>0</v>
      </c>
      <c r="BU79">
        <v>0</v>
      </c>
    </row>
    <row r="80" spans="1:73">
      <c r="A80">
        <v>9320600020</v>
      </c>
      <c r="B80" t="s">
        <v>164</v>
      </c>
      <c r="C80">
        <v>0</v>
      </c>
      <c r="D80">
        <v>250000</v>
      </c>
      <c r="F80">
        <v>4</v>
      </c>
      <c r="G80">
        <f>IF(F80&gt;F$277,1,0)</f>
        <v>1</v>
      </c>
      <c r="H80" t="str">
        <f t="shared" si="33"/>
        <v>10</v>
      </c>
      <c r="J80">
        <v>2</v>
      </c>
      <c r="K80">
        <f t="shared" si="34"/>
        <v>1</v>
      </c>
      <c r="L80" t="str">
        <f t="shared" si="35"/>
        <v>10</v>
      </c>
      <c r="N80">
        <v>2130</v>
      </c>
      <c r="O80">
        <f t="shared" si="36"/>
        <v>1</v>
      </c>
      <c r="P80" t="str">
        <f t="shared" si="37"/>
        <v>10</v>
      </c>
      <c r="R80">
        <v>8400</v>
      </c>
      <c r="S80">
        <f t="shared" si="38"/>
        <v>0</v>
      </c>
      <c r="T80" t="str">
        <f t="shared" si="39"/>
        <v>00</v>
      </c>
      <c r="V80">
        <v>1</v>
      </c>
      <c r="W80">
        <f t="shared" si="40"/>
        <v>0</v>
      </c>
      <c r="X80" t="str">
        <f t="shared" si="41"/>
        <v>00</v>
      </c>
      <c r="Z80">
        <v>0</v>
      </c>
      <c r="AA80">
        <f t="shared" si="42"/>
        <v>0</v>
      </c>
      <c r="AB80" t="str">
        <f t="shared" si="43"/>
        <v>00</v>
      </c>
      <c r="AD80">
        <v>0</v>
      </c>
      <c r="AE80">
        <f t="shared" si="44"/>
        <v>0</v>
      </c>
      <c r="AF80" t="str">
        <f t="shared" si="45"/>
        <v>00</v>
      </c>
      <c r="AH80">
        <v>3</v>
      </c>
      <c r="AI80">
        <f t="shared" si="46"/>
        <v>0</v>
      </c>
      <c r="AJ80" t="str">
        <f t="shared" si="47"/>
        <v>00</v>
      </c>
      <c r="AL80">
        <v>7</v>
      </c>
      <c r="AM80">
        <f t="shared" si="48"/>
        <v>0</v>
      </c>
      <c r="AN80" t="str">
        <f t="shared" si="49"/>
        <v>00</v>
      </c>
      <c r="AP80">
        <v>1350</v>
      </c>
      <c r="AQ80">
        <f t="shared" si="50"/>
        <v>0</v>
      </c>
      <c r="AR80" t="str">
        <f t="shared" si="51"/>
        <v>00</v>
      </c>
      <c r="AT80">
        <v>780</v>
      </c>
      <c r="AU80">
        <f t="shared" si="52"/>
        <v>1</v>
      </c>
      <c r="AV80" t="str">
        <f t="shared" si="53"/>
        <v>10</v>
      </c>
      <c r="AX80">
        <v>1962</v>
      </c>
      <c r="AY80">
        <f t="shared" si="54"/>
        <v>0</v>
      </c>
      <c r="AZ80" t="str">
        <f t="shared" si="55"/>
        <v>00</v>
      </c>
      <c r="BB80">
        <v>0</v>
      </c>
      <c r="BC80">
        <f t="shared" si="56"/>
        <v>0</v>
      </c>
      <c r="BD80" t="str">
        <f t="shared" si="57"/>
        <v>00</v>
      </c>
      <c r="BF80">
        <v>98031</v>
      </c>
      <c r="BH80" t="s">
        <v>165</v>
      </c>
      <c r="BI80">
        <v>-122209</v>
      </c>
      <c r="BK80">
        <v>1550</v>
      </c>
      <c r="BL80">
        <f t="shared" si="58"/>
        <v>0</v>
      </c>
      <c r="BM80" t="str">
        <f t="shared" si="59"/>
        <v>00</v>
      </c>
      <c r="BO80">
        <v>8596</v>
      </c>
      <c r="BP80">
        <f t="shared" si="60"/>
        <v>1</v>
      </c>
      <c r="BQ80" t="str">
        <f t="shared" si="61"/>
        <v>10</v>
      </c>
      <c r="BS80">
        <f t="shared" si="31"/>
        <v>250000</v>
      </c>
      <c r="BT80" t="b">
        <f t="shared" si="32"/>
        <v>0</v>
      </c>
      <c r="BU80">
        <v>0</v>
      </c>
    </row>
    <row r="81" spans="1:73">
      <c r="A81">
        <v>2163300130</v>
      </c>
      <c r="B81" t="s">
        <v>166</v>
      </c>
      <c r="C81">
        <v>1</v>
      </c>
      <c r="D81">
        <v>386000</v>
      </c>
      <c r="F81">
        <v>5</v>
      </c>
      <c r="G81">
        <f>IF(F81&gt;F$277,1,0)</f>
        <v>1</v>
      </c>
      <c r="H81" t="str">
        <f t="shared" si="33"/>
        <v>11</v>
      </c>
      <c r="J81" t="s">
        <v>26</v>
      </c>
      <c r="K81">
        <f t="shared" si="34"/>
        <v>1</v>
      </c>
      <c r="L81" t="str">
        <f t="shared" si="35"/>
        <v>11</v>
      </c>
      <c r="N81">
        <v>2740</v>
      </c>
      <c r="O81">
        <f t="shared" si="36"/>
        <v>1</v>
      </c>
      <c r="P81" t="str">
        <f t="shared" si="37"/>
        <v>11</v>
      </c>
      <c r="R81">
        <v>12413</v>
      </c>
      <c r="S81">
        <f t="shared" si="38"/>
        <v>1</v>
      </c>
      <c r="T81" t="str">
        <f t="shared" si="39"/>
        <v>11</v>
      </c>
      <c r="V81">
        <v>2</v>
      </c>
      <c r="W81">
        <f t="shared" si="40"/>
        <v>1</v>
      </c>
      <c r="X81" t="str">
        <f t="shared" si="41"/>
        <v>11</v>
      </c>
      <c r="Z81">
        <v>0</v>
      </c>
      <c r="AA81">
        <f t="shared" si="42"/>
        <v>0</v>
      </c>
      <c r="AB81" t="str">
        <f t="shared" si="43"/>
        <v>01</v>
      </c>
      <c r="AD81">
        <v>0</v>
      </c>
      <c r="AE81">
        <f t="shared" si="44"/>
        <v>0</v>
      </c>
      <c r="AF81" t="str">
        <f t="shared" si="45"/>
        <v>01</v>
      </c>
      <c r="AH81">
        <v>3</v>
      </c>
      <c r="AI81">
        <f t="shared" si="46"/>
        <v>0</v>
      </c>
      <c r="AJ81" t="str">
        <f t="shared" si="47"/>
        <v>01</v>
      </c>
      <c r="AL81">
        <v>7</v>
      </c>
      <c r="AM81">
        <f t="shared" si="48"/>
        <v>0</v>
      </c>
      <c r="AN81" t="str">
        <f t="shared" si="49"/>
        <v>01</v>
      </c>
      <c r="AP81">
        <v>2740</v>
      </c>
      <c r="AQ81">
        <f t="shared" si="50"/>
        <v>1</v>
      </c>
      <c r="AR81" t="str">
        <f t="shared" si="51"/>
        <v>11</v>
      </c>
      <c r="AT81">
        <v>0</v>
      </c>
      <c r="AU81">
        <f t="shared" si="52"/>
        <v>0</v>
      </c>
      <c r="AV81" t="str">
        <f t="shared" si="53"/>
        <v>01</v>
      </c>
      <c r="AX81">
        <v>1990</v>
      </c>
      <c r="AY81">
        <f t="shared" si="54"/>
        <v>1</v>
      </c>
      <c r="AZ81" t="str">
        <f t="shared" si="55"/>
        <v>11</v>
      </c>
      <c r="BB81">
        <v>0</v>
      </c>
      <c r="BC81">
        <f t="shared" si="56"/>
        <v>0</v>
      </c>
      <c r="BD81" t="str">
        <f t="shared" si="57"/>
        <v>01</v>
      </c>
      <c r="BF81">
        <v>98031</v>
      </c>
      <c r="BH81" t="s">
        <v>167</v>
      </c>
      <c r="BI81">
        <v>-122183</v>
      </c>
      <c r="BK81">
        <v>1900</v>
      </c>
      <c r="BL81">
        <f t="shared" si="58"/>
        <v>0</v>
      </c>
      <c r="BM81" t="str">
        <f t="shared" si="59"/>
        <v>01</v>
      </c>
      <c r="BO81">
        <v>7416</v>
      </c>
      <c r="BP81">
        <f t="shared" si="60"/>
        <v>0</v>
      </c>
      <c r="BQ81" t="str">
        <f t="shared" si="61"/>
        <v>01</v>
      </c>
      <c r="BS81">
        <f t="shared" si="31"/>
        <v>386000</v>
      </c>
      <c r="BT81" t="b">
        <f t="shared" si="32"/>
        <v>1</v>
      </c>
      <c r="BU81">
        <v>1</v>
      </c>
    </row>
    <row r="82" spans="1:73">
      <c r="A82">
        <v>2787460430</v>
      </c>
      <c r="B82" t="s">
        <v>168</v>
      </c>
      <c r="C82">
        <v>0</v>
      </c>
      <c r="D82">
        <v>299950</v>
      </c>
      <c r="F82">
        <v>2</v>
      </c>
      <c r="G82">
        <f>IF(F82&gt;F$277,1,0)</f>
        <v>0</v>
      </c>
      <c r="H82" t="str">
        <f t="shared" si="33"/>
        <v>00</v>
      </c>
      <c r="J82" t="s">
        <v>31</v>
      </c>
      <c r="K82">
        <f t="shared" si="34"/>
        <v>1</v>
      </c>
      <c r="L82" t="str">
        <f t="shared" si="35"/>
        <v>10</v>
      </c>
      <c r="N82">
        <v>1460</v>
      </c>
      <c r="O82">
        <f t="shared" si="36"/>
        <v>0</v>
      </c>
      <c r="P82" t="str">
        <f t="shared" si="37"/>
        <v>00</v>
      </c>
      <c r="R82">
        <v>10506</v>
      </c>
      <c r="S82">
        <f t="shared" si="38"/>
        <v>0</v>
      </c>
      <c r="T82" t="str">
        <f t="shared" si="39"/>
        <v>00</v>
      </c>
      <c r="V82">
        <v>1</v>
      </c>
      <c r="W82">
        <f t="shared" si="40"/>
        <v>0</v>
      </c>
      <c r="X82" t="str">
        <f t="shared" si="41"/>
        <v>00</v>
      </c>
      <c r="Z82">
        <v>0</v>
      </c>
      <c r="AA82">
        <f t="shared" si="42"/>
        <v>0</v>
      </c>
      <c r="AB82" t="str">
        <f t="shared" si="43"/>
        <v>00</v>
      </c>
      <c r="AD82">
        <v>0</v>
      </c>
      <c r="AE82">
        <f t="shared" si="44"/>
        <v>0</v>
      </c>
      <c r="AF82" t="str">
        <f t="shared" si="45"/>
        <v>00</v>
      </c>
      <c r="AH82">
        <v>3</v>
      </c>
      <c r="AI82">
        <f t="shared" si="46"/>
        <v>0</v>
      </c>
      <c r="AJ82" t="str">
        <f t="shared" si="47"/>
        <v>00</v>
      </c>
      <c r="AL82">
        <v>7</v>
      </c>
      <c r="AM82">
        <f t="shared" si="48"/>
        <v>0</v>
      </c>
      <c r="AN82" t="str">
        <f t="shared" si="49"/>
        <v>00</v>
      </c>
      <c r="AP82">
        <v>1460</v>
      </c>
      <c r="AQ82">
        <f t="shared" si="50"/>
        <v>0</v>
      </c>
      <c r="AR82" t="str">
        <f t="shared" si="51"/>
        <v>00</v>
      </c>
      <c r="AT82">
        <v>0</v>
      </c>
      <c r="AU82">
        <f t="shared" si="52"/>
        <v>0</v>
      </c>
      <c r="AV82" t="str">
        <f t="shared" si="53"/>
        <v>00</v>
      </c>
      <c r="AX82">
        <v>1983</v>
      </c>
      <c r="AY82">
        <f t="shared" si="54"/>
        <v>1</v>
      </c>
      <c r="AZ82" t="str">
        <f t="shared" si="55"/>
        <v>10</v>
      </c>
      <c r="BB82">
        <v>0</v>
      </c>
      <c r="BC82">
        <f t="shared" si="56"/>
        <v>0</v>
      </c>
      <c r="BD82" t="str">
        <f t="shared" si="57"/>
        <v>00</v>
      </c>
      <c r="BF82">
        <v>98031</v>
      </c>
      <c r="BH82" t="s">
        <v>169</v>
      </c>
      <c r="BI82">
        <v>-122178</v>
      </c>
      <c r="BK82">
        <v>1460</v>
      </c>
      <c r="BL82">
        <f t="shared" si="58"/>
        <v>0</v>
      </c>
      <c r="BM82" t="str">
        <f t="shared" si="59"/>
        <v>00</v>
      </c>
      <c r="BO82">
        <v>8153</v>
      </c>
      <c r="BP82">
        <f t="shared" si="60"/>
        <v>0</v>
      </c>
      <c r="BQ82" t="str">
        <f t="shared" si="61"/>
        <v>00</v>
      </c>
      <c r="BS82">
        <f t="shared" si="31"/>
        <v>299950</v>
      </c>
      <c r="BT82" t="b">
        <f t="shared" si="32"/>
        <v>0</v>
      </c>
      <c r="BU82">
        <v>0</v>
      </c>
    </row>
    <row r="83" spans="1:73">
      <c r="A83">
        <v>5469700052</v>
      </c>
      <c r="B83" t="s">
        <v>170</v>
      </c>
      <c r="C83">
        <v>0</v>
      </c>
      <c r="D83">
        <v>275000</v>
      </c>
      <c r="F83">
        <v>3</v>
      </c>
      <c r="G83">
        <f>IF(F83&gt;F$277,1,0)</f>
        <v>0</v>
      </c>
      <c r="H83" t="str">
        <f t="shared" si="33"/>
        <v>00</v>
      </c>
      <c r="J83" t="s">
        <v>42</v>
      </c>
      <c r="K83">
        <f t="shared" si="34"/>
        <v>1</v>
      </c>
      <c r="L83" t="str">
        <f t="shared" si="35"/>
        <v>10</v>
      </c>
      <c r="N83">
        <v>1510</v>
      </c>
      <c r="O83">
        <f t="shared" si="36"/>
        <v>0</v>
      </c>
      <c r="P83" t="str">
        <f t="shared" si="37"/>
        <v>00</v>
      </c>
      <c r="R83">
        <v>16200</v>
      </c>
      <c r="S83">
        <f t="shared" si="38"/>
        <v>1</v>
      </c>
      <c r="T83" t="str">
        <f t="shared" si="39"/>
        <v>10</v>
      </c>
      <c r="V83">
        <v>1</v>
      </c>
      <c r="W83">
        <f t="shared" si="40"/>
        <v>0</v>
      </c>
      <c r="X83" t="str">
        <f t="shared" si="41"/>
        <v>00</v>
      </c>
      <c r="Z83">
        <v>0</v>
      </c>
      <c r="AA83">
        <f t="shared" si="42"/>
        <v>0</v>
      </c>
      <c r="AB83" t="str">
        <f t="shared" si="43"/>
        <v>00</v>
      </c>
      <c r="AD83">
        <v>0</v>
      </c>
      <c r="AE83">
        <f t="shared" si="44"/>
        <v>0</v>
      </c>
      <c r="AF83" t="str">
        <f t="shared" si="45"/>
        <v>00</v>
      </c>
      <c r="AH83">
        <v>3</v>
      </c>
      <c r="AI83">
        <f t="shared" si="46"/>
        <v>0</v>
      </c>
      <c r="AJ83" t="str">
        <f t="shared" si="47"/>
        <v>00</v>
      </c>
      <c r="AL83">
        <v>7</v>
      </c>
      <c r="AM83">
        <f t="shared" si="48"/>
        <v>0</v>
      </c>
      <c r="AN83" t="str">
        <f t="shared" si="49"/>
        <v>00</v>
      </c>
      <c r="AP83">
        <v>1510</v>
      </c>
      <c r="AQ83">
        <f t="shared" si="50"/>
        <v>0</v>
      </c>
      <c r="AR83" t="str">
        <f t="shared" si="51"/>
        <v>00</v>
      </c>
      <c r="AT83">
        <v>0</v>
      </c>
      <c r="AU83">
        <f t="shared" si="52"/>
        <v>0</v>
      </c>
      <c r="AV83" t="str">
        <f t="shared" si="53"/>
        <v>00</v>
      </c>
      <c r="AX83">
        <v>1970</v>
      </c>
      <c r="AY83">
        <f t="shared" si="54"/>
        <v>0</v>
      </c>
      <c r="AZ83" t="str">
        <f t="shared" si="55"/>
        <v>00</v>
      </c>
      <c r="BB83">
        <v>0</v>
      </c>
      <c r="BC83">
        <f t="shared" si="56"/>
        <v>0</v>
      </c>
      <c r="BD83" t="str">
        <f t="shared" si="57"/>
        <v>00</v>
      </c>
      <c r="BF83">
        <v>98031</v>
      </c>
      <c r="BH83" t="s">
        <v>171</v>
      </c>
      <c r="BI83">
        <v>-122167</v>
      </c>
      <c r="BK83">
        <v>1650</v>
      </c>
      <c r="BL83">
        <f t="shared" si="58"/>
        <v>0</v>
      </c>
      <c r="BM83" t="str">
        <f t="shared" si="59"/>
        <v>00</v>
      </c>
      <c r="BO83">
        <v>13950</v>
      </c>
      <c r="BP83">
        <f t="shared" si="60"/>
        <v>1</v>
      </c>
      <c r="BQ83" t="str">
        <f t="shared" si="61"/>
        <v>10</v>
      </c>
      <c r="BS83">
        <f t="shared" si="31"/>
        <v>275000</v>
      </c>
      <c r="BT83" t="b">
        <f t="shared" si="32"/>
        <v>0</v>
      </c>
      <c r="BU83">
        <v>0</v>
      </c>
    </row>
    <row r="84" spans="1:73">
      <c r="A84">
        <v>7429000130</v>
      </c>
      <c r="B84" t="s">
        <v>172</v>
      </c>
      <c r="C84">
        <v>1</v>
      </c>
      <c r="D84">
        <v>515000</v>
      </c>
      <c r="F84">
        <v>4</v>
      </c>
      <c r="G84">
        <f>IF(F84&gt;F$277,1,0)</f>
        <v>1</v>
      </c>
      <c r="H84" t="str">
        <f t="shared" si="33"/>
        <v>11</v>
      </c>
      <c r="J84" t="s">
        <v>26</v>
      </c>
      <c r="K84">
        <f t="shared" si="34"/>
        <v>1</v>
      </c>
      <c r="L84" t="str">
        <f t="shared" si="35"/>
        <v>11</v>
      </c>
      <c r="N84">
        <v>2980</v>
      </c>
      <c r="O84">
        <f t="shared" si="36"/>
        <v>1</v>
      </c>
      <c r="P84" t="str">
        <f t="shared" si="37"/>
        <v>11</v>
      </c>
      <c r="R84">
        <v>12534</v>
      </c>
      <c r="S84">
        <f t="shared" si="38"/>
        <v>1</v>
      </c>
      <c r="T84" t="str">
        <f t="shared" si="39"/>
        <v>11</v>
      </c>
      <c r="V84">
        <v>2</v>
      </c>
      <c r="W84">
        <f t="shared" si="40"/>
        <v>1</v>
      </c>
      <c r="X84" t="str">
        <f t="shared" si="41"/>
        <v>11</v>
      </c>
      <c r="Z84">
        <v>0</v>
      </c>
      <c r="AA84">
        <f t="shared" si="42"/>
        <v>0</v>
      </c>
      <c r="AB84" t="str">
        <f t="shared" si="43"/>
        <v>01</v>
      </c>
      <c r="AD84">
        <v>0</v>
      </c>
      <c r="AE84">
        <f t="shared" si="44"/>
        <v>0</v>
      </c>
      <c r="AF84" t="str">
        <f t="shared" si="45"/>
        <v>01</v>
      </c>
      <c r="AH84">
        <v>3</v>
      </c>
      <c r="AI84">
        <f t="shared" si="46"/>
        <v>0</v>
      </c>
      <c r="AJ84" t="str">
        <f t="shared" si="47"/>
        <v>01</v>
      </c>
      <c r="AL84">
        <v>9</v>
      </c>
      <c r="AM84">
        <f t="shared" si="48"/>
        <v>1</v>
      </c>
      <c r="AN84" t="str">
        <f t="shared" si="49"/>
        <v>11</v>
      </c>
      <c r="AP84">
        <v>2980</v>
      </c>
      <c r="AQ84">
        <f t="shared" si="50"/>
        <v>1</v>
      </c>
      <c r="AR84" t="str">
        <f t="shared" si="51"/>
        <v>11</v>
      </c>
      <c r="AT84">
        <v>0</v>
      </c>
      <c r="AU84">
        <f t="shared" si="52"/>
        <v>0</v>
      </c>
      <c r="AV84" t="str">
        <f t="shared" si="53"/>
        <v>01</v>
      </c>
      <c r="AX84">
        <v>1996</v>
      </c>
      <c r="AY84">
        <f t="shared" si="54"/>
        <v>1</v>
      </c>
      <c r="AZ84" t="str">
        <f t="shared" si="55"/>
        <v>11</v>
      </c>
      <c r="BB84">
        <v>0</v>
      </c>
      <c r="BC84">
        <f t="shared" si="56"/>
        <v>0</v>
      </c>
      <c r="BD84" t="str">
        <f t="shared" si="57"/>
        <v>01</v>
      </c>
      <c r="BF84">
        <v>98031</v>
      </c>
      <c r="BH84" t="s">
        <v>173</v>
      </c>
      <c r="BI84">
        <v>-122211</v>
      </c>
      <c r="BK84">
        <v>2630</v>
      </c>
      <c r="BL84">
        <f t="shared" si="58"/>
        <v>1</v>
      </c>
      <c r="BM84" t="str">
        <f t="shared" si="59"/>
        <v>11</v>
      </c>
      <c r="BO84">
        <v>12534</v>
      </c>
      <c r="BP84">
        <f t="shared" si="60"/>
        <v>1</v>
      </c>
      <c r="BQ84" t="str">
        <f t="shared" si="61"/>
        <v>11</v>
      </c>
      <c r="BS84">
        <f t="shared" si="31"/>
        <v>515000</v>
      </c>
      <c r="BT84" t="b">
        <f t="shared" si="32"/>
        <v>1</v>
      </c>
      <c r="BU84">
        <v>1</v>
      </c>
    </row>
    <row r="85" spans="1:73">
      <c r="A85">
        <v>1841500050</v>
      </c>
      <c r="B85" t="s">
        <v>174</v>
      </c>
      <c r="C85">
        <v>1</v>
      </c>
      <c r="D85">
        <v>334950</v>
      </c>
      <c r="F85">
        <v>4</v>
      </c>
      <c r="G85">
        <f>IF(F85&gt;F$277,1,0)</f>
        <v>1</v>
      </c>
      <c r="H85" t="str">
        <f t="shared" si="33"/>
        <v>11</v>
      </c>
      <c r="J85" t="s">
        <v>31</v>
      </c>
      <c r="K85">
        <f t="shared" si="34"/>
        <v>1</v>
      </c>
      <c r="L85" t="str">
        <f t="shared" si="35"/>
        <v>11</v>
      </c>
      <c r="N85">
        <v>1700</v>
      </c>
      <c r="O85">
        <f t="shared" si="36"/>
        <v>0</v>
      </c>
      <c r="P85" t="str">
        <f t="shared" si="37"/>
        <v>01</v>
      </c>
      <c r="R85">
        <v>40973</v>
      </c>
      <c r="S85">
        <f t="shared" si="38"/>
        <v>1</v>
      </c>
      <c r="T85" t="str">
        <f t="shared" si="39"/>
        <v>11</v>
      </c>
      <c r="V85">
        <v>1</v>
      </c>
      <c r="W85">
        <f t="shared" si="40"/>
        <v>0</v>
      </c>
      <c r="X85" t="str">
        <f t="shared" si="41"/>
        <v>01</v>
      </c>
      <c r="Z85">
        <v>0</v>
      </c>
      <c r="AA85">
        <f t="shared" si="42"/>
        <v>0</v>
      </c>
      <c r="AB85" t="str">
        <f t="shared" si="43"/>
        <v>01</v>
      </c>
      <c r="AD85">
        <v>0</v>
      </c>
      <c r="AE85">
        <f t="shared" si="44"/>
        <v>0</v>
      </c>
      <c r="AF85" t="str">
        <f t="shared" si="45"/>
        <v>01</v>
      </c>
      <c r="AH85">
        <v>3</v>
      </c>
      <c r="AI85">
        <f t="shared" si="46"/>
        <v>0</v>
      </c>
      <c r="AJ85" t="str">
        <f t="shared" si="47"/>
        <v>01</v>
      </c>
      <c r="AL85">
        <v>8</v>
      </c>
      <c r="AM85">
        <f t="shared" si="48"/>
        <v>1</v>
      </c>
      <c r="AN85" t="str">
        <f t="shared" si="49"/>
        <v>11</v>
      </c>
      <c r="AP85">
        <v>1700</v>
      </c>
      <c r="AQ85">
        <f t="shared" si="50"/>
        <v>0</v>
      </c>
      <c r="AR85" t="str">
        <f t="shared" si="51"/>
        <v>01</v>
      </c>
      <c r="AT85">
        <v>0</v>
      </c>
      <c r="AU85">
        <f t="shared" si="52"/>
        <v>0</v>
      </c>
      <c r="AV85" t="str">
        <f t="shared" si="53"/>
        <v>01</v>
      </c>
      <c r="AX85">
        <v>1961</v>
      </c>
      <c r="AY85">
        <f t="shared" si="54"/>
        <v>0</v>
      </c>
      <c r="AZ85" t="str">
        <f t="shared" si="55"/>
        <v>01</v>
      </c>
      <c r="BB85">
        <v>0</v>
      </c>
      <c r="BC85">
        <f t="shared" si="56"/>
        <v>0</v>
      </c>
      <c r="BD85" t="str">
        <f t="shared" si="57"/>
        <v>01</v>
      </c>
      <c r="BF85">
        <v>98031</v>
      </c>
      <c r="BH85" t="s">
        <v>175</v>
      </c>
      <c r="BI85">
        <v>-122198</v>
      </c>
      <c r="BK85">
        <v>2760</v>
      </c>
      <c r="BL85">
        <f t="shared" si="58"/>
        <v>1</v>
      </c>
      <c r="BM85" t="str">
        <f t="shared" si="59"/>
        <v>11</v>
      </c>
      <c r="BO85">
        <v>40973</v>
      </c>
      <c r="BP85">
        <f t="shared" si="60"/>
        <v>1</v>
      </c>
      <c r="BQ85" t="str">
        <f t="shared" si="61"/>
        <v>11</v>
      </c>
      <c r="BS85">
        <f t="shared" si="31"/>
        <v>334950</v>
      </c>
      <c r="BT85" t="b">
        <f t="shared" si="32"/>
        <v>1</v>
      </c>
      <c r="BU85">
        <v>1</v>
      </c>
    </row>
    <row r="86" spans="1:73">
      <c r="A86">
        <v>2474400250</v>
      </c>
      <c r="B86" t="s">
        <v>176</v>
      </c>
      <c r="C86">
        <v>1</v>
      </c>
      <c r="D86">
        <v>327500</v>
      </c>
      <c r="F86">
        <v>3</v>
      </c>
      <c r="G86">
        <f>IF(F86&gt;F$277,1,0)</f>
        <v>0</v>
      </c>
      <c r="H86" t="str">
        <f t="shared" si="33"/>
        <v>01</v>
      </c>
      <c r="J86" t="s">
        <v>37</v>
      </c>
      <c r="K86">
        <f t="shared" si="34"/>
        <v>1</v>
      </c>
      <c r="L86" t="str">
        <f t="shared" si="35"/>
        <v>11</v>
      </c>
      <c r="N86">
        <v>2310</v>
      </c>
      <c r="O86">
        <f t="shared" si="36"/>
        <v>1</v>
      </c>
      <c r="P86" t="str">
        <f t="shared" si="37"/>
        <v>11</v>
      </c>
      <c r="R86">
        <v>7200</v>
      </c>
      <c r="S86">
        <f t="shared" si="38"/>
        <v>0</v>
      </c>
      <c r="T86" t="str">
        <f t="shared" si="39"/>
        <v>01</v>
      </c>
      <c r="V86">
        <v>2</v>
      </c>
      <c r="W86">
        <f t="shared" si="40"/>
        <v>1</v>
      </c>
      <c r="X86" t="str">
        <f t="shared" si="41"/>
        <v>11</v>
      </c>
      <c r="Z86">
        <v>0</v>
      </c>
      <c r="AA86">
        <f t="shared" si="42"/>
        <v>0</v>
      </c>
      <c r="AB86" t="str">
        <f t="shared" si="43"/>
        <v>01</v>
      </c>
      <c r="AD86">
        <v>0</v>
      </c>
      <c r="AE86">
        <f t="shared" si="44"/>
        <v>0</v>
      </c>
      <c r="AF86" t="str">
        <f t="shared" si="45"/>
        <v>01</v>
      </c>
      <c r="AH86">
        <v>3</v>
      </c>
      <c r="AI86">
        <f t="shared" si="46"/>
        <v>0</v>
      </c>
      <c r="AJ86" t="str">
        <f t="shared" si="47"/>
        <v>01</v>
      </c>
      <c r="AL86">
        <v>8</v>
      </c>
      <c r="AM86">
        <f t="shared" si="48"/>
        <v>1</v>
      </c>
      <c r="AN86" t="str">
        <f t="shared" si="49"/>
        <v>11</v>
      </c>
      <c r="AP86">
        <v>2310</v>
      </c>
      <c r="AQ86">
        <f t="shared" si="50"/>
        <v>1</v>
      </c>
      <c r="AR86" t="str">
        <f t="shared" si="51"/>
        <v>11</v>
      </c>
      <c r="AT86">
        <v>0</v>
      </c>
      <c r="AU86">
        <f t="shared" si="52"/>
        <v>0</v>
      </c>
      <c r="AV86" t="str">
        <f t="shared" si="53"/>
        <v>01</v>
      </c>
      <c r="AX86">
        <v>1990</v>
      </c>
      <c r="AY86">
        <f t="shared" si="54"/>
        <v>1</v>
      </c>
      <c r="AZ86" t="str">
        <f t="shared" si="55"/>
        <v>11</v>
      </c>
      <c r="BB86">
        <v>0</v>
      </c>
      <c r="BC86">
        <f t="shared" si="56"/>
        <v>0</v>
      </c>
      <c r="BD86" t="str">
        <f t="shared" si="57"/>
        <v>01</v>
      </c>
      <c r="BF86">
        <v>98031</v>
      </c>
      <c r="BH86" t="s">
        <v>177</v>
      </c>
      <c r="BI86">
        <v>-122193</v>
      </c>
      <c r="BK86">
        <v>1960</v>
      </c>
      <c r="BL86">
        <f t="shared" si="58"/>
        <v>1</v>
      </c>
      <c r="BM86" t="str">
        <f t="shared" si="59"/>
        <v>11</v>
      </c>
      <c r="BO86">
        <v>7201</v>
      </c>
      <c r="BP86">
        <f t="shared" si="60"/>
        <v>0</v>
      </c>
      <c r="BQ86" t="str">
        <f t="shared" si="61"/>
        <v>01</v>
      </c>
      <c r="BS86">
        <f t="shared" si="31"/>
        <v>327500</v>
      </c>
      <c r="BT86" t="b">
        <f t="shared" si="32"/>
        <v>1</v>
      </c>
      <c r="BU86">
        <v>1</v>
      </c>
    </row>
    <row r="87" spans="1:73">
      <c r="A87">
        <v>3831000010</v>
      </c>
      <c r="B87" t="s">
        <v>48</v>
      </c>
      <c r="C87">
        <v>0</v>
      </c>
      <c r="D87">
        <v>235000</v>
      </c>
      <c r="F87">
        <v>4</v>
      </c>
      <c r="G87">
        <f>IF(F87&gt;F$277,1,0)</f>
        <v>1</v>
      </c>
      <c r="H87" t="str">
        <f t="shared" si="33"/>
        <v>10</v>
      </c>
      <c r="J87" t="s">
        <v>42</v>
      </c>
      <c r="K87">
        <f t="shared" si="34"/>
        <v>1</v>
      </c>
      <c r="L87" t="str">
        <f t="shared" si="35"/>
        <v>10</v>
      </c>
      <c r="N87">
        <v>1760</v>
      </c>
      <c r="O87">
        <f t="shared" si="36"/>
        <v>0</v>
      </c>
      <c r="P87" t="str">
        <f t="shared" si="37"/>
        <v>00</v>
      </c>
      <c r="R87">
        <v>6150</v>
      </c>
      <c r="S87">
        <f t="shared" si="38"/>
        <v>0</v>
      </c>
      <c r="T87" t="str">
        <f t="shared" si="39"/>
        <v>00</v>
      </c>
      <c r="V87" t="s">
        <v>42</v>
      </c>
      <c r="W87">
        <f t="shared" si="40"/>
        <v>1</v>
      </c>
      <c r="X87" t="str">
        <f t="shared" si="41"/>
        <v>10</v>
      </c>
      <c r="Z87">
        <v>0</v>
      </c>
      <c r="AA87">
        <f t="shared" si="42"/>
        <v>0</v>
      </c>
      <c r="AB87" t="str">
        <f t="shared" si="43"/>
        <v>00</v>
      </c>
      <c r="AD87">
        <v>0</v>
      </c>
      <c r="AE87">
        <f t="shared" si="44"/>
        <v>0</v>
      </c>
      <c r="AF87" t="str">
        <f t="shared" si="45"/>
        <v>00</v>
      </c>
      <c r="AH87">
        <v>3</v>
      </c>
      <c r="AI87">
        <f t="shared" si="46"/>
        <v>0</v>
      </c>
      <c r="AJ87" t="str">
        <f t="shared" si="47"/>
        <v>00</v>
      </c>
      <c r="AL87">
        <v>7</v>
      </c>
      <c r="AM87">
        <f t="shared" si="48"/>
        <v>0</v>
      </c>
      <c r="AN87" t="str">
        <f t="shared" si="49"/>
        <v>00</v>
      </c>
      <c r="AP87">
        <v>1760</v>
      </c>
      <c r="AQ87">
        <f t="shared" si="50"/>
        <v>1</v>
      </c>
      <c r="AR87" t="str">
        <f t="shared" si="51"/>
        <v>10</v>
      </c>
      <c r="AT87">
        <v>0</v>
      </c>
      <c r="AU87">
        <f t="shared" si="52"/>
        <v>0</v>
      </c>
      <c r="AV87" t="str">
        <f t="shared" si="53"/>
        <v>00</v>
      </c>
      <c r="AX87">
        <v>1951</v>
      </c>
      <c r="AY87">
        <f t="shared" si="54"/>
        <v>0</v>
      </c>
      <c r="AZ87" t="str">
        <f t="shared" si="55"/>
        <v>00</v>
      </c>
      <c r="BB87">
        <v>0</v>
      </c>
      <c r="BC87">
        <f t="shared" si="56"/>
        <v>0</v>
      </c>
      <c r="BD87" t="str">
        <f t="shared" si="57"/>
        <v>00</v>
      </c>
      <c r="BF87">
        <v>98031</v>
      </c>
      <c r="BH87" t="s">
        <v>178</v>
      </c>
      <c r="BI87">
        <v>-122224</v>
      </c>
      <c r="BK87">
        <v>1760</v>
      </c>
      <c r="BL87">
        <f t="shared" si="58"/>
        <v>0</v>
      </c>
      <c r="BM87" t="str">
        <f t="shared" si="59"/>
        <v>00</v>
      </c>
      <c r="BO87">
        <v>8276</v>
      </c>
      <c r="BP87">
        <f t="shared" si="60"/>
        <v>0</v>
      </c>
      <c r="BQ87" t="str">
        <f t="shared" si="61"/>
        <v>00</v>
      </c>
      <c r="BS87">
        <f t="shared" si="31"/>
        <v>235000</v>
      </c>
      <c r="BT87" t="b">
        <f t="shared" si="32"/>
        <v>0</v>
      </c>
      <c r="BU87">
        <v>0</v>
      </c>
    </row>
    <row r="88" spans="1:73">
      <c r="A88">
        <v>5727000010</v>
      </c>
      <c r="B88" t="s">
        <v>179</v>
      </c>
      <c r="C88">
        <v>1</v>
      </c>
      <c r="D88">
        <v>319990</v>
      </c>
      <c r="F88">
        <v>4</v>
      </c>
      <c r="G88">
        <f>IF(F88&gt;F$277,1,0)</f>
        <v>1</v>
      </c>
      <c r="H88" t="str">
        <f t="shared" si="33"/>
        <v>11</v>
      </c>
      <c r="J88" t="s">
        <v>26</v>
      </c>
      <c r="K88">
        <f t="shared" si="34"/>
        <v>1</v>
      </c>
      <c r="L88" t="str">
        <f t="shared" si="35"/>
        <v>11</v>
      </c>
      <c r="N88">
        <v>2120</v>
      </c>
      <c r="O88">
        <f t="shared" si="36"/>
        <v>1</v>
      </c>
      <c r="P88" t="str">
        <f t="shared" si="37"/>
        <v>11</v>
      </c>
      <c r="R88">
        <v>5293</v>
      </c>
      <c r="S88">
        <f t="shared" si="38"/>
        <v>0</v>
      </c>
      <c r="T88" t="str">
        <f t="shared" si="39"/>
        <v>01</v>
      </c>
      <c r="V88">
        <v>2</v>
      </c>
      <c r="W88">
        <f t="shared" si="40"/>
        <v>1</v>
      </c>
      <c r="X88" t="str">
        <f t="shared" si="41"/>
        <v>11</v>
      </c>
      <c r="Z88">
        <v>0</v>
      </c>
      <c r="AA88">
        <f t="shared" si="42"/>
        <v>0</v>
      </c>
      <c r="AB88" t="str">
        <f t="shared" si="43"/>
        <v>01</v>
      </c>
      <c r="AD88">
        <v>0</v>
      </c>
      <c r="AE88">
        <f t="shared" si="44"/>
        <v>0</v>
      </c>
      <c r="AF88" t="str">
        <f t="shared" si="45"/>
        <v>01</v>
      </c>
      <c r="AH88">
        <v>3</v>
      </c>
      <c r="AI88">
        <f t="shared" si="46"/>
        <v>0</v>
      </c>
      <c r="AJ88" t="str">
        <f t="shared" si="47"/>
        <v>01</v>
      </c>
      <c r="AL88">
        <v>7</v>
      </c>
      <c r="AM88">
        <f t="shared" si="48"/>
        <v>0</v>
      </c>
      <c r="AN88" t="str">
        <f t="shared" si="49"/>
        <v>01</v>
      </c>
      <c r="AP88">
        <v>2120</v>
      </c>
      <c r="AQ88">
        <f t="shared" si="50"/>
        <v>1</v>
      </c>
      <c r="AR88" t="str">
        <f t="shared" si="51"/>
        <v>11</v>
      </c>
      <c r="AT88">
        <v>0</v>
      </c>
      <c r="AU88">
        <f t="shared" si="52"/>
        <v>0</v>
      </c>
      <c r="AV88" t="str">
        <f t="shared" si="53"/>
        <v>01</v>
      </c>
      <c r="AX88">
        <v>2003</v>
      </c>
      <c r="AY88">
        <f t="shared" si="54"/>
        <v>1</v>
      </c>
      <c r="AZ88" t="str">
        <f t="shared" si="55"/>
        <v>11</v>
      </c>
      <c r="BB88">
        <v>0</v>
      </c>
      <c r="BC88">
        <f t="shared" si="56"/>
        <v>0</v>
      </c>
      <c r="BD88" t="str">
        <f t="shared" si="57"/>
        <v>01</v>
      </c>
      <c r="BF88">
        <v>98031</v>
      </c>
      <c r="BH88" t="s">
        <v>180</v>
      </c>
      <c r="BI88">
        <v>-122201</v>
      </c>
      <c r="BK88">
        <v>1990</v>
      </c>
      <c r="BL88">
        <f t="shared" si="58"/>
        <v>1</v>
      </c>
      <c r="BM88" t="str">
        <f t="shared" si="59"/>
        <v>11</v>
      </c>
      <c r="BO88">
        <v>5313</v>
      </c>
      <c r="BP88">
        <f t="shared" si="60"/>
        <v>0</v>
      </c>
      <c r="BQ88" t="str">
        <f t="shared" si="61"/>
        <v>01</v>
      </c>
      <c r="BS88">
        <f t="shared" si="31"/>
        <v>319990</v>
      </c>
      <c r="BT88" t="b">
        <f t="shared" si="32"/>
        <v>1</v>
      </c>
      <c r="BU88">
        <v>1</v>
      </c>
    </row>
    <row r="89" spans="1:73">
      <c r="A89">
        <v>3387800380</v>
      </c>
      <c r="B89" t="s">
        <v>181</v>
      </c>
      <c r="C89">
        <v>0</v>
      </c>
      <c r="D89">
        <v>215000</v>
      </c>
      <c r="F89">
        <v>4</v>
      </c>
      <c r="G89">
        <f>IF(F89&gt;F$277,1,0)</f>
        <v>1</v>
      </c>
      <c r="H89" t="str">
        <f t="shared" si="33"/>
        <v>10</v>
      </c>
      <c r="J89" t="s">
        <v>31</v>
      </c>
      <c r="K89">
        <f t="shared" si="34"/>
        <v>1</v>
      </c>
      <c r="L89" t="str">
        <f t="shared" si="35"/>
        <v>10</v>
      </c>
      <c r="N89">
        <v>1630</v>
      </c>
      <c r="O89">
        <f t="shared" si="36"/>
        <v>0</v>
      </c>
      <c r="P89" t="str">
        <f t="shared" si="37"/>
        <v>00</v>
      </c>
      <c r="R89">
        <v>8000</v>
      </c>
      <c r="S89">
        <f t="shared" si="38"/>
        <v>0</v>
      </c>
      <c r="T89" t="str">
        <f t="shared" si="39"/>
        <v>00</v>
      </c>
      <c r="V89">
        <v>1</v>
      </c>
      <c r="W89">
        <f t="shared" si="40"/>
        <v>0</v>
      </c>
      <c r="X89" t="str">
        <f t="shared" si="41"/>
        <v>00</v>
      </c>
      <c r="Z89">
        <v>0</v>
      </c>
      <c r="AA89">
        <f t="shared" si="42"/>
        <v>0</v>
      </c>
      <c r="AB89" t="str">
        <f t="shared" si="43"/>
        <v>00</v>
      </c>
      <c r="AD89">
        <v>0</v>
      </c>
      <c r="AE89">
        <f t="shared" si="44"/>
        <v>0</v>
      </c>
      <c r="AF89" t="str">
        <f t="shared" si="45"/>
        <v>00</v>
      </c>
      <c r="AH89">
        <v>3</v>
      </c>
      <c r="AI89">
        <f t="shared" si="46"/>
        <v>0</v>
      </c>
      <c r="AJ89" t="str">
        <f t="shared" si="47"/>
        <v>00</v>
      </c>
      <c r="AL89">
        <v>7</v>
      </c>
      <c r="AM89">
        <f t="shared" si="48"/>
        <v>0</v>
      </c>
      <c r="AN89" t="str">
        <f t="shared" si="49"/>
        <v>00</v>
      </c>
      <c r="AP89">
        <v>1630</v>
      </c>
      <c r="AQ89">
        <f t="shared" si="50"/>
        <v>0</v>
      </c>
      <c r="AR89" t="str">
        <f t="shared" si="51"/>
        <v>00</v>
      </c>
      <c r="AT89">
        <v>0</v>
      </c>
      <c r="AU89">
        <f t="shared" si="52"/>
        <v>0</v>
      </c>
      <c r="AV89" t="str">
        <f t="shared" si="53"/>
        <v>00</v>
      </c>
      <c r="AX89">
        <v>1959</v>
      </c>
      <c r="AY89">
        <f t="shared" si="54"/>
        <v>0</v>
      </c>
      <c r="AZ89" t="str">
        <f t="shared" si="55"/>
        <v>00</v>
      </c>
      <c r="BB89">
        <v>0</v>
      </c>
      <c r="BC89">
        <f t="shared" si="56"/>
        <v>0</v>
      </c>
      <c r="BD89" t="str">
        <f t="shared" si="57"/>
        <v>00</v>
      </c>
      <c r="BF89">
        <v>98031</v>
      </c>
      <c r="BH89" t="s">
        <v>182</v>
      </c>
      <c r="BI89">
        <v>-122201</v>
      </c>
      <c r="BK89">
        <v>1630</v>
      </c>
      <c r="BL89">
        <f t="shared" si="58"/>
        <v>0</v>
      </c>
      <c r="BM89" t="str">
        <f t="shared" si="59"/>
        <v>00</v>
      </c>
      <c r="BO89">
        <v>7700</v>
      </c>
      <c r="BP89">
        <f t="shared" si="60"/>
        <v>0</v>
      </c>
      <c r="BQ89" t="str">
        <f t="shared" si="61"/>
        <v>00</v>
      </c>
      <c r="BS89">
        <f t="shared" si="31"/>
        <v>215000</v>
      </c>
      <c r="BT89" t="b">
        <f t="shared" si="32"/>
        <v>0</v>
      </c>
      <c r="BU89">
        <v>0</v>
      </c>
    </row>
    <row r="90" spans="1:73">
      <c r="A90">
        <v>6624010170</v>
      </c>
      <c r="B90" t="s">
        <v>183</v>
      </c>
      <c r="C90">
        <v>0</v>
      </c>
      <c r="D90">
        <v>246000</v>
      </c>
      <c r="F90">
        <v>3</v>
      </c>
      <c r="G90">
        <f>IF(F90&gt;F$277,1,0)</f>
        <v>0</v>
      </c>
      <c r="H90" t="str">
        <f t="shared" si="33"/>
        <v>00</v>
      </c>
      <c r="J90" t="s">
        <v>31</v>
      </c>
      <c r="K90">
        <f t="shared" si="34"/>
        <v>1</v>
      </c>
      <c r="L90" t="str">
        <f t="shared" si="35"/>
        <v>10</v>
      </c>
      <c r="N90">
        <v>1390</v>
      </c>
      <c r="O90">
        <f t="shared" si="36"/>
        <v>0</v>
      </c>
      <c r="P90" t="str">
        <f t="shared" si="37"/>
        <v>00</v>
      </c>
      <c r="R90">
        <v>7399</v>
      </c>
      <c r="S90">
        <f t="shared" si="38"/>
        <v>0</v>
      </c>
      <c r="T90" t="str">
        <f t="shared" si="39"/>
        <v>00</v>
      </c>
      <c r="V90">
        <v>1</v>
      </c>
      <c r="W90">
        <f t="shared" si="40"/>
        <v>0</v>
      </c>
      <c r="X90" t="str">
        <f t="shared" si="41"/>
        <v>00</v>
      </c>
      <c r="Z90">
        <v>0</v>
      </c>
      <c r="AA90">
        <f t="shared" si="42"/>
        <v>0</v>
      </c>
      <c r="AB90" t="str">
        <f t="shared" si="43"/>
        <v>00</v>
      </c>
      <c r="AD90">
        <v>0</v>
      </c>
      <c r="AE90">
        <f t="shared" si="44"/>
        <v>0</v>
      </c>
      <c r="AF90" t="str">
        <f t="shared" si="45"/>
        <v>00</v>
      </c>
      <c r="AH90">
        <v>4</v>
      </c>
      <c r="AI90">
        <f t="shared" si="46"/>
        <v>1</v>
      </c>
      <c r="AJ90" t="str">
        <f t="shared" si="47"/>
        <v>10</v>
      </c>
      <c r="AL90">
        <v>7</v>
      </c>
      <c r="AM90">
        <f t="shared" si="48"/>
        <v>0</v>
      </c>
      <c r="AN90" t="str">
        <f t="shared" si="49"/>
        <v>00</v>
      </c>
      <c r="AP90">
        <v>1390</v>
      </c>
      <c r="AQ90">
        <f t="shared" si="50"/>
        <v>0</v>
      </c>
      <c r="AR90" t="str">
        <f t="shared" si="51"/>
        <v>00</v>
      </c>
      <c r="AT90">
        <v>0</v>
      </c>
      <c r="AU90">
        <f t="shared" si="52"/>
        <v>0</v>
      </c>
      <c r="AV90" t="str">
        <f t="shared" si="53"/>
        <v>00</v>
      </c>
      <c r="AX90">
        <v>1975</v>
      </c>
      <c r="AY90">
        <f t="shared" si="54"/>
        <v>0</v>
      </c>
      <c r="AZ90" t="str">
        <f t="shared" si="55"/>
        <v>00</v>
      </c>
      <c r="BB90">
        <v>0</v>
      </c>
      <c r="BC90">
        <f t="shared" si="56"/>
        <v>0</v>
      </c>
      <c r="BD90" t="str">
        <f t="shared" si="57"/>
        <v>00</v>
      </c>
      <c r="BF90">
        <v>98031</v>
      </c>
      <c r="BH90" t="s">
        <v>184</v>
      </c>
      <c r="BI90">
        <v>-122182</v>
      </c>
      <c r="BK90">
        <v>1460</v>
      </c>
      <c r="BL90">
        <f t="shared" si="58"/>
        <v>0</v>
      </c>
      <c r="BM90" t="str">
        <f t="shared" si="59"/>
        <v>00</v>
      </c>
      <c r="BO90">
        <v>7800</v>
      </c>
      <c r="BP90">
        <f t="shared" si="60"/>
        <v>0</v>
      </c>
      <c r="BQ90" t="str">
        <f t="shared" si="61"/>
        <v>00</v>
      </c>
      <c r="BS90">
        <f t="shared" si="31"/>
        <v>246000</v>
      </c>
      <c r="BT90" t="b">
        <f t="shared" si="32"/>
        <v>0</v>
      </c>
      <c r="BU90">
        <v>0</v>
      </c>
    </row>
    <row r="91" spans="1:73">
      <c r="A91">
        <v>8078570380</v>
      </c>
      <c r="B91" t="s">
        <v>185</v>
      </c>
      <c r="C91">
        <v>0</v>
      </c>
      <c r="D91">
        <v>292000</v>
      </c>
      <c r="F91">
        <v>5</v>
      </c>
      <c r="G91">
        <f>IF(F91&gt;F$277,1,0)</f>
        <v>1</v>
      </c>
      <c r="H91" t="str">
        <f t="shared" si="33"/>
        <v>10</v>
      </c>
      <c r="J91" t="s">
        <v>26</v>
      </c>
      <c r="K91">
        <f t="shared" si="34"/>
        <v>1</v>
      </c>
      <c r="L91" t="str">
        <f t="shared" si="35"/>
        <v>10</v>
      </c>
      <c r="N91">
        <v>2490</v>
      </c>
      <c r="O91">
        <f t="shared" si="36"/>
        <v>1</v>
      </c>
      <c r="P91" t="str">
        <f t="shared" si="37"/>
        <v>10</v>
      </c>
      <c r="R91">
        <v>7666</v>
      </c>
      <c r="S91">
        <f t="shared" si="38"/>
        <v>0</v>
      </c>
      <c r="T91" t="str">
        <f t="shared" si="39"/>
        <v>00</v>
      </c>
      <c r="V91">
        <v>1</v>
      </c>
      <c r="W91">
        <f t="shared" si="40"/>
        <v>0</v>
      </c>
      <c r="X91" t="str">
        <f t="shared" si="41"/>
        <v>00</v>
      </c>
      <c r="Z91">
        <v>0</v>
      </c>
      <c r="AA91">
        <f t="shared" si="42"/>
        <v>0</v>
      </c>
      <c r="AB91" t="str">
        <f t="shared" si="43"/>
        <v>00</v>
      </c>
      <c r="AD91">
        <v>0</v>
      </c>
      <c r="AE91">
        <f t="shared" si="44"/>
        <v>0</v>
      </c>
      <c r="AF91" t="str">
        <f t="shared" si="45"/>
        <v>00</v>
      </c>
      <c r="AH91">
        <v>4</v>
      </c>
      <c r="AI91">
        <f t="shared" si="46"/>
        <v>1</v>
      </c>
      <c r="AJ91" t="str">
        <f t="shared" si="47"/>
        <v>10</v>
      </c>
      <c r="AL91">
        <v>7</v>
      </c>
      <c r="AM91">
        <f t="shared" si="48"/>
        <v>0</v>
      </c>
      <c r="AN91" t="str">
        <f t="shared" si="49"/>
        <v>00</v>
      </c>
      <c r="AP91">
        <v>1490</v>
      </c>
      <c r="AQ91">
        <f t="shared" si="50"/>
        <v>0</v>
      </c>
      <c r="AR91" t="str">
        <f t="shared" si="51"/>
        <v>00</v>
      </c>
      <c r="AT91">
        <v>1000</v>
      </c>
      <c r="AU91">
        <f t="shared" si="52"/>
        <v>1</v>
      </c>
      <c r="AV91" t="str">
        <f t="shared" si="53"/>
        <v>10</v>
      </c>
      <c r="AX91">
        <v>1989</v>
      </c>
      <c r="AY91">
        <f t="shared" si="54"/>
        <v>1</v>
      </c>
      <c r="AZ91" t="str">
        <f t="shared" si="55"/>
        <v>10</v>
      </c>
      <c r="BB91">
        <v>0</v>
      </c>
      <c r="BC91">
        <f t="shared" si="56"/>
        <v>0</v>
      </c>
      <c r="BD91" t="str">
        <f t="shared" si="57"/>
        <v>00</v>
      </c>
      <c r="BF91">
        <v>98031</v>
      </c>
      <c r="BH91" t="s">
        <v>45</v>
      </c>
      <c r="BI91">
        <v>-122171</v>
      </c>
      <c r="BK91">
        <v>1930</v>
      </c>
      <c r="BL91">
        <f t="shared" si="58"/>
        <v>1</v>
      </c>
      <c r="BM91" t="str">
        <f t="shared" si="59"/>
        <v>10</v>
      </c>
      <c r="BO91">
        <v>7415</v>
      </c>
      <c r="BP91">
        <f t="shared" si="60"/>
        <v>0</v>
      </c>
      <c r="BQ91" t="str">
        <f t="shared" si="61"/>
        <v>00</v>
      </c>
      <c r="BS91">
        <f t="shared" si="31"/>
        <v>292000</v>
      </c>
      <c r="BT91" t="b">
        <f t="shared" si="32"/>
        <v>0</v>
      </c>
      <c r="BU91">
        <v>0</v>
      </c>
    </row>
    <row r="92" spans="1:73">
      <c r="A92">
        <v>241900020</v>
      </c>
      <c r="B92" t="s">
        <v>186</v>
      </c>
      <c r="C92">
        <v>1</v>
      </c>
      <c r="D92">
        <v>378800</v>
      </c>
      <c r="F92">
        <v>5</v>
      </c>
      <c r="G92">
        <f>IF(F92&gt;F$277,1,0)</f>
        <v>1</v>
      </c>
      <c r="H92" t="str">
        <f t="shared" si="33"/>
        <v>11</v>
      </c>
      <c r="J92" t="s">
        <v>26</v>
      </c>
      <c r="K92">
        <f t="shared" si="34"/>
        <v>1</v>
      </c>
      <c r="L92" t="str">
        <f t="shared" si="35"/>
        <v>11</v>
      </c>
      <c r="N92">
        <v>2740</v>
      </c>
      <c r="O92">
        <f t="shared" si="36"/>
        <v>1</v>
      </c>
      <c r="P92" t="str">
        <f t="shared" si="37"/>
        <v>11</v>
      </c>
      <c r="R92">
        <v>5400</v>
      </c>
      <c r="S92">
        <f t="shared" si="38"/>
        <v>0</v>
      </c>
      <c r="T92" t="str">
        <f t="shared" si="39"/>
        <v>01</v>
      </c>
      <c r="V92">
        <v>2</v>
      </c>
      <c r="W92">
        <f t="shared" si="40"/>
        <v>1</v>
      </c>
      <c r="X92" t="str">
        <f t="shared" si="41"/>
        <v>11</v>
      </c>
      <c r="Z92">
        <v>0</v>
      </c>
      <c r="AA92">
        <f t="shared" si="42"/>
        <v>0</v>
      </c>
      <c r="AB92" t="str">
        <f t="shared" si="43"/>
        <v>01</v>
      </c>
      <c r="AD92">
        <v>0</v>
      </c>
      <c r="AE92">
        <f t="shared" si="44"/>
        <v>0</v>
      </c>
      <c r="AF92" t="str">
        <f t="shared" si="45"/>
        <v>01</v>
      </c>
      <c r="AH92">
        <v>3</v>
      </c>
      <c r="AI92">
        <f t="shared" si="46"/>
        <v>0</v>
      </c>
      <c r="AJ92" t="str">
        <f t="shared" si="47"/>
        <v>01</v>
      </c>
      <c r="AL92">
        <v>8</v>
      </c>
      <c r="AM92">
        <f t="shared" si="48"/>
        <v>1</v>
      </c>
      <c r="AN92" t="str">
        <f t="shared" si="49"/>
        <v>11</v>
      </c>
      <c r="AP92">
        <v>2740</v>
      </c>
      <c r="AQ92">
        <f t="shared" si="50"/>
        <v>1</v>
      </c>
      <c r="AR92" t="str">
        <f t="shared" si="51"/>
        <v>11</v>
      </c>
      <c r="AT92">
        <v>0</v>
      </c>
      <c r="AU92">
        <f t="shared" si="52"/>
        <v>0</v>
      </c>
      <c r="AV92" t="str">
        <f t="shared" si="53"/>
        <v>01</v>
      </c>
      <c r="AX92">
        <v>2005</v>
      </c>
      <c r="AY92">
        <f t="shared" si="54"/>
        <v>1</v>
      </c>
      <c r="AZ92" t="str">
        <f t="shared" si="55"/>
        <v>11</v>
      </c>
      <c r="BB92">
        <v>0</v>
      </c>
      <c r="BC92">
        <f t="shared" si="56"/>
        <v>0</v>
      </c>
      <c r="BD92" t="str">
        <f t="shared" si="57"/>
        <v>01</v>
      </c>
      <c r="BF92">
        <v>98031</v>
      </c>
      <c r="BH92" t="s">
        <v>104</v>
      </c>
      <c r="BI92">
        <v>-122205</v>
      </c>
      <c r="BK92">
        <v>2900</v>
      </c>
      <c r="BL92">
        <f t="shared" si="58"/>
        <v>1</v>
      </c>
      <c r="BM92" t="str">
        <f t="shared" si="59"/>
        <v>11</v>
      </c>
      <c r="BO92">
        <v>5476</v>
      </c>
      <c r="BP92">
        <f t="shared" si="60"/>
        <v>0</v>
      </c>
      <c r="BQ92" t="str">
        <f t="shared" si="61"/>
        <v>01</v>
      </c>
      <c r="BS92">
        <f t="shared" si="31"/>
        <v>378800</v>
      </c>
      <c r="BT92" t="b">
        <f t="shared" si="32"/>
        <v>1</v>
      </c>
      <c r="BU92">
        <v>1</v>
      </c>
    </row>
    <row r="93" spans="1:73">
      <c r="A93">
        <v>6666860170</v>
      </c>
      <c r="B93" t="s">
        <v>65</v>
      </c>
      <c r="C93">
        <v>1</v>
      </c>
      <c r="D93">
        <v>365000</v>
      </c>
      <c r="F93">
        <v>3</v>
      </c>
      <c r="G93">
        <f>IF(F93&gt;F$277,1,0)</f>
        <v>0</v>
      </c>
      <c r="H93" t="str">
        <f t="shared" si="33"/>
        <v>01</v>
      </c>
      <c r="J93" t="s">
        <v>26</v>
      </c>
      <c r="K93">
        <f t="shared" si="34"/>
        <v>1</v>
      </c>
      <c r="L93" t="str">
        <f t="shared" si="35"/>
        <v>11</v>
      </c>
      <c r="N93">
        <v>2200</v>
      </c>
      <c r="O93">
        <f t="shared" si="36"/>
        <v>1</v>
      </c>
      <c r="P93" t="str">
        <f t="shared" si="37"/>
        <v>11</v>
      </c>
      <c r="R93">
        <v>9696</v>
      </c>
      <c r="S93">
        <f t="shared" si="38"/>
        <v>0</v>
      </c>
      <c r="T93" t="str">
        <f t="shared" si="39"/>
        <v>01</v>
      </c>
      <c r="V93">
        <v>2</v>
      </c>
      <c r="W93">
        <f t="shared" si="40"/>
        <v>1</v>
      </c>
      <c r="X93" t="str">
        <f t="shared" si="41"/>
        <v>11</v>
      </c>
      <c r="Z93">
        <v>0</v>
      </c>
      <c r="AA93">
        <f t="shared" si="42"/>
        <v>0</v>
      </c>
      <c r="AB93" t="str">
        <f t="shared" si="43"/>
        <v>01</v>
      </c>
      <c r="AD93">
        <v>0</v>
      </c>
      <c r="AE93">
        <f t="shared" si="44"/>
        <v>0</v>
      </c>
      <c r="AF93" t="str">
        <f t="shared" si="45"/>
        <v>01</v>
      </c>
      <c r="AH93">
        <v>3</v>
      </c>
      <c r="AI93">
        <f t="shared" si="46"/>
        <v>0</v>
      </c>
      <c r="AJ93" t="str">
        <f t="shared" si="47"/>
        <v>01</v>
      </c>
      <c r="AL93">
        <v>8</v>
      </c>
      <c r="AM93">
        <f t="shared" si="48"/>
        <v>1</v>
      </c>
      <c r="AN93" t="str">
        <f t="shared" si="49"/>
        <v>11</v>
      </c>
      <c r="AP93">
        <v>2200</v>
      </c>
      <c r="AQ93">
        <f t="shared" si="50"/>
        <v>1</v>
      </c>
      <c r="AR93" t="str">
        <f t="shared" si="51"/>
        <v>11</v>
      </c>
      <c r="AT93">
        <v>0</v>
      </c>
      <c r="AU93">
        <f t="shared" si="52"/>
        <v>0</v>
      </c>
      <c r="AV93" t="str">
        <f t="shared" si="53"/>
        <v>01</v>
      </c>
      <c r="AX93">
        <v>1987</v>
      </c>
      <c r="AY93">
        <f t="shared" si="54"/>
        <v>1</v>
      </c>
      <c r="AZ93" t="str">
        <f t="shared" si="55"/>
        <v>11</v>
      </c>
      <c r="BB93">
        <v>0</v>
      </c>
      <c r="BC93">
        <f t="shared" si="56"/>
        <v>0</v>
      </c>
      <c r="BD93" t="str">
        <f t="shared" si="57"/>
        <v>01</v>
      </c>
      <c r="BF93">
        <v>98031</v>
      </c>
      <c r="BH93" t="s">
        <v>187</v>
      </c>
      <c r="BI93">
        <v>-122205</v>
      </c>
      <c r="BK93">
        <v>2200</v>
      </c>
      <c r="BL93">
        <f t="shared" si="58"/>
        <v>1</v>
      </c>
      <c r="BM93" t="str">
        <f t="shared" si="59"/>
        <v>11</v>
      </c>
      <c r="BO93">
        <v>9915</v>
      </c>
      <c r="BP93">
        <f t="shared" si="60"/>
        <v>1</v>
      </c>
      <c r="BQ93" t="str">
        <f t="shared" si="61"/>
        <v>11</v>
      </c>
      <c r="BS93">
        <f t="shared" si="31"/>
        <v>365000</v>
      </c>
      <c r="BT93" t="b">
        <f t="shared" si="32"/>
        <v>1</v>
      </c>
      <c r="BU93">
        <v>1</v>
      </c>
    </row>
    <row r="94" spans="1:73">
      <c r="A94">
        <v>1541700170</v>
      </c>
      <c r="B94" t="s">
        <v>188</v>
      </c>
      <c r="C94">
        <v>1</v>
      </c>
      <c r="D94">
        <v>307550</v>
      </c>
      <c r="F94">
        <v>4</v>
      </c>
      <c r="G94">
        <f>IF(F94&gt;F$277,1,0)</f>
        <v>1</v>
      </c>
      <c r="H94" t="str">
        <f t="shared" si="33"/>
        <v>11</v>
      </c>
      <c r="J94" t="s">
        <v>26</v>
      </c>
      <c r="K94">
        <f t="shared" si="34"/>
        <v>1</v>
      </c>
      <c r="L94" t="str">
        <f t="shared" si="35"/>
        <v>11</v>
      </c>
      <c r="N94">
        <v>1980</v>
      </c>
      <c r="O94">
        <f t="shared" si="36"/>
        <v>1</v>
      </c>
      <c r="P94" t="str">
        <f t="shared" si="37"/>
        <v>11</v>
      </c>
      <c r="R94">
        <v>5909</v>
      </c>
      <c r="S94">
        <f t="shared" si="38"/>
        <v>0</v>
      </c>
      <c r="T94" t="str">
        <f t="shared" si="39"/>
        <v>01</v>
      </c>
      <c r="V94">
        <v>2</v>
      </c>
      <c r="W94">
        <f t="shared" si="40"/>
        <v>1</v>
      </c>
      <c r="X94" t="str">
        <f t="shared" si="41"/>
        <v>11</v>
      </c>
      <c r="Z94">
        <v>0</v>
      </c>
      <c r="AA94">
        <f t="shared" si="42"/>
        <v>0</v>
      </c>
      <c r="AB94" t="str">
        <f t="shared" si="43"/>
        <v>01</v>
      </c>
      <c r="AD94">
        <v>0</v>
      </c>
      <c r="AE94">
        <f t="shared" si="44"/>
        <v>0</v>
      </c>
      <c r="AF94" t="str">
        <f t="shared" si="45"/>
        <v>01</v>
      </c>
      <c r="AH94">
        <v>3</v>
      </c>
      <c r="AI94">
        <f t="shared" si="46"/>
        <v>0</v>
      </c>
      <c r="AJ94" t="str">
        <f t="shared" si="47"/>
        <v>01</v>
      </c>
      <c r="AL94">
        <v>8</v>
      </c>
      <c r="AM94">
        <f t="shared" si="48"/>
        <v>1</v>
      </c>
      <c r="AN94" t="str">
        <f t="shared" si="49"/>
        <v>11</v>
      </c>
      <c r="AP94">
        <v>1980</v>
      </c>
      <c r="AQ94">
        <f t="shared" si="50"/>
        <v>1</v>
      </c>
      <c r="AR94" t="str">
        <f t="shared" si="51"/>
        <v>11</v>
      </c>
      <c r="AT94">
        <v>0</v>
      </c>
      <c r="AU94">
        <f t="shared" si="52"/>
        <v>0</v>
      </c>
      <c r="AV94" t="str">
        <f t="shared" si="53"/>
        <v>01</v>
      </c>
      <c r="AX94">
        <v>2003</v>
      </c>
      <c r="AY94">
        <f t="shared" si="54"/>
        <v>1</v>
      </c>
      <c r="AZ94" t="str">
        <f t="shared" si="55"/>
        <v>11</v>
      </c>
      <c r="BB94">
        <v>0</v>
      </c>
      <c r="BC94">
        <f t="shared" si="56"/>
        <v>0</v>
      </c>
      <c r="BD94" t="str">
        <f t="shared" si="57"/>
        <v>01</v>
      </c>
      <c r="BF94">
        <v>98031</v>
      </c>
      <c r="BH94" t="s">
        <v>189</v>
      </c>
      <c r="BI94">
        <v>-122185</v>
      </c>
      <c r="BK94">
        <v>2550</v>
      </c>
      <c r="BL94">
        <f t="shared" si="58"/>
        <v>1</v>
      </c>
      <c r="BM94" t="str">
        <f t="shared" si="59"/>
        <v>11</v>
      </c>
      <c r="BO94">
        <v>5487</v>
      </c>
      <c r="BP94">
        <f t="shared" si="60"/>
        <v>0</v>
      </c>
      <c r="BQ94" t="str">
        <f t="shared" si="61"/>
        <v>01</v>
      </c>
      <c r="BS94">
        <f t="shared" si="31"/>
        <v>307550</v>
      </c>
      <c r="BT94" t="b">
        <f t="shared" si="32"/>
        <v>1</v>
      </c>
      <c r="BU94">
        <v>1</v>
      </c>
    </row>
    <row r="95" spans="1:73">
      <c r="A95">
        <v>3832150190</v>
      </c>
      <c r="B95" t="s">
        <v>54</v>
      </c>
      <c r="C95">
        <v>0</v>
      </c>
      <c r="D95">
        <v>263000</v>
      </c>
      <c r="F95">
        <v>3</v>
      </c>
      <c r="G95">
        <f>IF(F95&gt;F$277,1,0)</f>
        <v>0</v>
      </c>
      <c r="H95" t="str">
        <f t="shared" si="33"/>
        <v>00</v>
      </c>
      <c r="J95" t="s">
        <v>31</v>
      </c>
      <c r="K95">
        <f t="shared" si="34"/>
        <v>1</v>
      </c>
      <c r="L95" t="str">
        <f t="shared" si="35"/>
        <v>10</v>
      </c>
      <c r="N95">
        <v>1570</v>
      </c>
      <c r="O95">
        <f t="shared" si="36"/>
        <v>0</v>
      </c>
      <c r="P95" t="str">
        <f t="shared" si="37"/>
        <v>00</v>
      </c>
      <c r="R95">
        <v>7775</v>
      </c>
      <c r="S95">
        <f t="shared" si="38"/>
        <v>0</v>
      </c>
      <c r="T95" t="str">
        <f t="shared" si="39"/>
        <v>00</v>
      </c>
      <c r="V95">
        <v>2</v>
      </c>
      <c r="W95">
        <f t="shared" si="40"/>
        <v>1</v>
      </c>
      <c r="X95" t="str">
        <f t="shared" si="41"/>
        <v>10</v>
      </c>
      <c r="Z95">
        <v>0</v>
      </c>
      <c r="AA95">
        <f t="shared" si="42"/>
        <v>0</v>
      </c>
      <c r="AB95" t="str">
        <f t="shared" si="43"/>
        <v>00</v>
      </c>
      <c r="AD95">
        <v>0</v>
      </c>
      <c r="AE95">
        <f t="shared" si="44"/>
        <v>0</v>
      </c>
      <c r="AF95" t="str">
        <f t="shared" si="45"/>
        <v>00</v>
      </c>
      <c r="AH95">
        <v>3</v>
      </c>
      <c r="AI95">
        <f t="shared" si="46"/>
        <v>0</v>
      </c>
      <c r="AJ95" t="str">
        <f t="shared" si="47"/>
        <v>00</v>
      </c>
      <c r="AL95">
        <v>7</v>
      </c>
      <c r="AM95">
        <f t="shared" si="48"/>
        <v>0</v>
      </c>
      <c r="AN95" t="str">
        <f t="shared" si="49"/>
        <v>00</v>
      </c>
      <c r="AP95">
        <v>1570</v>
      </c>
      <c r="AQ95">
        <f t="shared" si="50"/>
        <v>0</v>
      </c>
      <c r="AR95" t="str">
        <f t="shared" si="51"/>
        <v>00</v>
      </c>
      <c r="AT95">
        <v>0</v>
      </c>
      <c r="AU95">
        <f t="shared" si="52"/>
        <v>0</v>
      </c>
      <c r="AV95" t="str">
        <f t="shared" si="53"/>
        <v>00</v>
      </c>
      <c r="AX95">
        <v>1982</v>
      </c>
      <c r="AY95">
        <f t="shared" si="54"/>
        <v>1</v>
      </c>
      <c r="AZ95" t="str">
        <f t="shared" si="55"/>
        <v>10</v>
      </c>
      <c r="BB95">
        <v>0</v>
      </c>
      <c r="BC95">
        <f t="shared" si="56"/>
        <v>0</v>
      </c>
      <c r="BD95" t="str">
        <f t="shared" si="57"/>
        <v>00</v>
      </c>
      <c r="BF95">
        <v>98031</v>
      </c>
      <c r="BH95" t="s">
        <v>190</v>
      </c>
      <c r="BI95">
        <v>-122216</v>
      </c>
      <c r="BK95">
        <v>1580</v>
      </c>
      <c r="BL95">
        <f t="shared" si="58"/>
        <v>0</v>
      </c>
      <c r="BM95" t="str">
        <f t="shared" si="59"/>
        <v>00</v>
      </c>
      <c r="BO95">
        <v>8622</v>
      </c>
      <c r="BP95">
        <f t="shared" si="60"/>
        <v>1</v>
      </c>
      <c r="BQ95" t="str">
        <f t="shared" si="61"/>
        <v>10</v>
      </c>
      <c r="BS95">
        <f t="shared" si="31"/>
        <v>263000</v>
      </c>
      <c r="BT95" t="b">
        <f t="shared" si="32"/>
        <v>0</v>
      </c>
      <c r="BU95">
        <v>0</v>
      </c>
    </row>
    <row r="96" spans="1:73">
      <c r="A96">
        <v>2212210660</v>
      </c>
      <c r="B96" t="s">
        <v>191</v>
      </c>
      <c r="C96">
        <v>0</v>
      </c>
      <c r="D96">
        <v>204000</v>
      </c>
      <c r="F96">
        <v>3</v>
      </c>
      <c r="G96">
        <f>IF(F96&gt;F$277,1,0)</f>
        <v>0</v>
      </c>
      <c r="H96" t="str">
        <f t="shared" si="33"/>
        <v>00</v>
      </c>
      <c r="J96" t="s">
        <v>42</v>
      </c>
      <c r="K96">
        <f t="shared" si="34"/>
        <v>1</v>
      </c>
      <c r="L96" t="str">
        <f t="shared" si="35"/>
        <v>10</v>
      </c>
      <c r="N96">
        <v>1460</v>
      </c>
      <c r="O96">
        <f t="shared" si="36"/>
        <v>0</v>
      </c>
      <c r="P96" t="str">
        <f t="shared" si="37"/>
        <v>00</v>
      </c>
      <c r="R96">
        <v>7140</v>
      </c>
      <c r="S96">
        <f t="shared" si="38"/>
        <v>0</v>
      </c>
      <c r="T96" t="str">
        <f t="shared" si="39"/>
        <v>00</v>
      </c>
      <c r="V96">
        <v>1</v>
      </c>
      <c r="W96">
        <f t="shared" si="40"/>
        <v>0</v>
      </c>
      <c r="X96" t="str">
        <f t="shared" si="41"/>
        <v>00</v>
      </c>
      <c r="Z96">
        <v>0</v>
      </c>
      <c r="AA96">
        <f t="shared" si="42"/>
        <v>0</v>
      </c>
      <c r="AB96" t="str">
        <f t="shared" si="43"/>
        <v>00</v>
      </c>
      <c r="AD96">
        <v>0</v>
      </c>
      <c r="AE96">
        <f t="shared" si="44"/>
        <v>0</v>
      </c>
      <c r="AF96" t="str">
        <f t="shared" si="45"/>
        <v>00</v>
      </c>
      <c r="AH96">
        <v>4</v>
      </c>
      <c r="AI96">
        <f t="shared" si="46"/>
        <v>1</v>
      </c>
      <c r="AJ96" t="str">
        <f t="shared" si="47"/>
        <v>10</v>
      </c>
      <c r="AL96">
        <v>7</v>
      </c>
      <c r="AM96">
        <f t="shared" si="48"/>
        <v>0</v>
      </c>
      <c r="AN96" t="str">
        <f t="shared" si="49"/>
        <v>00</v>
      </c>
      <c r="AP96">
        <v>980</v>
      </c>
      <c r="AQ96">
        <f t="shared" si="50"/>
        <v>0</v>
      </c>
      <c r="AR96" t="str">
        <f t="shared" si="51"/>
        <v>00</v>
      </c>
      <c r="AT96">
        <v>480</v>
      </c>
      <c r="AU96">
        <f t="shared" si="52"/>
        <v>1</v>
      </c>
      <c r="AV96" t="str">
        <f t="shared" si="53"/>
        <v>10</v>
      </c>
      <c r="AX96">
        <v>1980</v>
      </c>
      <c r="AY96">
        <f t="shared" si="54"/>
        <v>0</v>
      </c>
      <c r="AZ96" t="str">
        <f t="shared" si="55"/>
        <v>00</v>
      </c>
      <c r="BB96">
        <v>0</v>
      </c>
      <c r="BC96">
        <f t="shared" si="56"/>
        <v>0</v>
      </c>
      <c r="BD96" t="str">
        <f t="shared" si="57"/>
        <v>00</v>
      </c>
      <c r="BF96">
        <v>98031</v>
      </c>
      <c r="BH96" t="s">
        <v>32</v>
      </c>
      <c r="BI96">
        <v>-122191</v>
      </c>
      <c r="BK96">
        <v>1400</v>
      </c>
      <c r="BL96">
        <f t="shared" si="58"/>
        <v>0</v>
      </c>
      <c r="BM96" t="str">
        <f t="shared" si="59"/>
        <v>00</v>
      </c>
      <c r="BO96">
        <v>8572</v>
      </c>
      <c r="BP96">
        <f t="shared" si="60"/>
        <v>1</v>
      </c>
      <c r="BQ96" t="str">
        <f t="shared" si="61"/>
        <v>10</v>
      </c>
      <c r="BS96">
        <f t="shared" si="31"/>
        <v>204000</v>
      </c>
      <c r="BT96" t="b">
        <f t="shared" si="32"/>
        <v>0</v>
      </c>
      <c r="BU96">
        <v>0</v>
      </c>
    </row>
    <row r="97" spans="1:73">
      <c r="A97">
        <v>922059169</v>
      </c>
      <c r="B97" t="s">
        <v>192</v>
      </c>
      <c r="C97">
        <v>1</v>
      </c>
      <c r="D97">
        <v>800000</v>
      </c>
      <c r="F97">
        <v>6</v>
      </c>
      <c r="G97">
        <f>IF(F97&gt;F$277,1,0)</f>
        <v>1</v>
      </c>
      <c r="H97" t="str">
        <f t="shared" si="33"/>
        <v>11</v>
      </c>
      <c r="J97" t="s">
        <v>193</v>
      </c>
      <c r="K97">
        <f t="shared" si="34"/>
        <v>1</v>
      </c>
      <c r="L97" t="str">
        <f t="shared" si="35"/>
        <v>11</v>
      </c>
      <c r="N97">
        <v>5480</v>
      </c>
      <c r="O97">
        <f t="shared" si="36"/>
        <v>1</v>
      </c>
      <c r="P97" t="str">
        <f t="shared" si="37"/>
        <v>11</v>
      </c>
      <c r="R97">
        <v>189050</v>
      </c>
      <c r="S97">
        <f t="shared" si="38"/>
        <v>1</v>
      </c>
      <c r="T97" t="str">
        <f t="shared" si="39"/>
        <v>11</v>
      </c>
      <c r="V97">
        <v>2</v>
      </c>
      <c r="W97">
        <f t="shared" si="40"/>
        <v>1</v>
      </c>
      <c r="X97" t="str">
        <f t="shared" si="41"/>
        <v>11</v>
      </c>
      <c r="Z97">
        <v>0</v>
      </c>
      <c r="AA97">
        <f t="shared" si="42"/>
        <v>0</v>
      </c>
      <c r="AB97" t="str">
        <f t="shared" si="43"/>
        <v>01</v>
      </c>
      <c r="AD97">
        <v>0</v>
      </c>
      <c r="AE97">
        <f t="shared" si="44"/>
        <v>0</v>
      </c>
      <c r="AF97" t="str">
        <f t="shared" si="45"/>
        <v>01</v>
      </c>
      <c r="AH97">
        <v>4</v>
      </c>
      <c r="AI97">
        <f t="shared" si="46"/>
        <v>1</v>
      </c>
      <c r="AJ97" t="str">
        <f t="shared" si="47"/>
        <v>11</v>
      </c>
      <c r="AL97">
        <v>10</v>
      </c>
      <c r="AM97">
        <f t="shared" si="48"/>
        <v>1</v>
      </c>
      <c r="AN97" t="str">
        <f t="shared" si="49"/>
        <v>11</v>
      </c>
      <c r="AP97">
        <v>5140</v>
      </c>
      <c r="AQ97">
        <f t="shared" si="50"/>
        <v>1</v>
      </c>
      <c r="AR97" t="str">
        <f t="shared" si="51"/>
        <v>11</v>
      </c>
      <c r="AT97">
        <v>340</v>
      </c>
      <c r="AU97">
        <f t="shared" si="52"/>
        <v>1</v>
      </c>
      <c r="AV97" t="str">
        <f t="shared" si="53"/>
        <v>11</v>
      </c>
      <c r="AX97">
        <v>1991</v>
      </c>
      <c r="AY97">
        <f t="shared" si="54"/>
        <v>1</v>
      </c>
      <c r="AZ97" t="str">
        <f t="shared" si="55"/>
        <v>11</v>
      </c>
      <c r="BB97">
        <v>0</v>
      </c>
      <c r="BC97">
        <f t="shared" si="56"/>
        <v>0</v>
      </c>
      <c r="BD97" t="str">
        <f t="shared" si="57"/>
        <v>01</v>
      </c>
      <c r="BF97">
        <v>98031</v>
      </c>
      <c r="BH97">
        <v>47412</v>
      </c>
      <c r="BI97">
        <v>-122168</v>
      </c>
      <c r="BK97">
        <v>2470</v>
      </c>
      <c r="BL97">
        <f t="shared" si="58"/>
        <v>1</v>
      </c>
      <c r="BM97" t="str">
        <f t="shared" si="59"/>
        <v>11</v>
      </c>
      <c r="BO97">
        <v>10429</v>
      </c>
      <c r="BP97">
        <f t="shared" si="60"/>
        <v>1</v>
      </c>
      <c r="BQ97" t="str">
        <f t="shared" si="61"/>
        <v>11</v>
      </c>
      <c r="BS97">
        <f t="shared" si="31"/>
        <v>800000</v>
      </c>
      <c r="BT97" t="b">
        <f t="shared" si="32"/>
        <v>1</v>
      </c>
      <c r="BU97">
        <v>1</v>
      </c>
    </row>
    <row r="98" spans="1:73">
      <c r="A98">
        <v>3374500250</v>
      </c>
      <c r="B98" t="s">
        <v>194</v>
      </c>
      <c r="C98">
        <v>1</v>
      </c>
      <c r="D98">
        <v>363500</v>
      </c>
      <c r="F98">
        <v>4</v>
      </c>
      <c r="G98">
        <f>IF(F98&gt;F$277,1,0)</f>
        <v>1</v>
      </c>
      <c r="H98" t="str">
        <f t="shared" si="33"/>
        <v>11</v>
      </c>
      <c r="J98" t="s">
        <v>26</v>
      </c>
      <c r="K98">
        <f t="shared" si="34"/>
        <v>1</v>
      </c>
      <c r="L98" t="str">
        <f t="shared" si="35"/>
        <v>11</v>
      </c>
      <c r="N98">
        <v>2680</v>
      </c>
      <c r="O98">
        <f t="shared" si="36"/>
        <v>1</v>
      </c>
      <c r="P98" t="str">
        <f t="shared" si="37"/>
        <v>11</v>
      </c>
      <c r="R98">
        <v>7700</v>
      </c>
      <c r="S98">
        <f t="shared" si="38"/>
        <v>0</v>
      </c>
      <c r="T98" t="str">
        <f t="shared" si="39"/>
        <v>01</v>
      </c>
      <c r="V98">
        <v>2</v>
      </c>
      <c r="W98">
        <f t="shared" si="40"/>
        <v>1</v>
      </c>
      <c r="X98" t="str">
        <f t="shared" si="41"/>
        <v>11</v>
      </c>
      <c r="Z98">
        <v>0</v>
      </c>
      <c r="AA98">
        <f t="shared" si="42"/>
        <v>0</v>
      </c>
      <c r="AB98" t="str">
        <f t="shared" si="43"/>
        <v>01</v>
      </c>
      <c r="AD98">
        <v>0</v>
      </c>
      <c r="AE98">
        <f t="shared" si="44"/>
        <v>0</v>
      </c>
      <c r="AF98" t="str">
        <f t="shared" si="45"/>
        <v>01</v>
      </c>
      <c r="AH98">
        <v>4</v>
      </c>
      <c r="AI98">
        <f t="shared" si="46"/>
        <v>1</v>
      </c>
      <c r="AJ98" t="str">
        <f t="shared" si="47"/>
        <v>11</v>
      </c>
      <c r="AL98">
        <v>8</v>
      </c>
      <c r="AM98">
        <f t="shared" si="48"/>
        <v>1</v>
      </c>
      <c r="AN98" t="str">
        <f t="shared" si="49"/>
        <v>11</v>
      </c>
      <c r="AP98">
        <v>2680</v>
      </c>
      <c r="AQ98">
        <f t="shared" si="50"/>
        <v>1</v>
      </c>
      <c r="AR98" t="str">
        <f t="shared" si="51"/>
        <v>11</v>
      </c>
      <c r="AT98">
        <v>0</v>
      </c>
      <c r="AU98">
        <f t="shared" si="52"/>
        <v>0</v>
      </c>
      <c r="AV98" t="str">
        <f t="shared" si="53"/>
        <v>01</v>
      </c>
      <c r="AX98">
        <v>1990</v>
      </c>
      <c r="AY98">
        <f t="shared" si="54"/>
        <v>1</v>
      </c>
      <c r="AZ98" t="str">
        <f t="shared" si="55"/>
        <v>11</v>
      </c>
      <c r="BB98">
        <v>0</v>
      </c>
      <c r="BC98">
        <f t="shared" si="56"/>
        <v>0</v>
      </c>
      <c r="BD98" t="str">
        <f t="shared" si="57"/>
        <v>01</v>
      </c>
      <c r="BF98">
        <v>98031</v>
      </c>
      <c r="BH98" t="s">
        <v>195</v>
      </c>
      <c r="BI98" t="s">
        <v>80</v>
      </c>
      <c r="BK98">
        <v>2400</v>
      </c>
      <c r="BL98">
        <f t="shared" si="58"/>
        <v>1</v>
      </c>
      <c r="BM98" t="str">
        <f t="shared" si="59"/>
        <v>11</v>
      </c>
      <c r="BO98">
        <v>7700</v>
      </c>
      <c r="BP98">
        <f t="shared" si="60"/>
        <v>0</v>
      </c>
      <c r="BQ98" t="str">
        <f t="shared" si="61"/>
        <v>01</v>
      </c>
      <c r="BS98">
        <f t="shared" si="31"/>
        <v>363500</v>
      </c>
      <c r="BT98" t="b">
        <f t="shared" si="32"/>
        <v>1</v>
      </c>
      <c r="BU98">
        <v>1</v>
      </c>
    </row>
    <row r="99" spans="1:73">
      <c r="A99">
        <v>739800250</v>
      </c>
      <c r="B99" t="s">
        <v>196</v>
      </c>
      <c r="C99">
        <v>0</v>
      </c>
      <c r="D99">
        <v>269000</v>
      </c>
      <c r="F99">
        <v>3</v>
      </c>
      <c r="G99">
        <f>IF(F99&gt;F$277,1,0)</f>
        <v>0</v>
      </c>
      <c r="H99" t="str">
        <f t="shared" si="33"/>
        <v>00</v>
      </c>
      <c r="J99" t="s">
        <v>37</v>
      </c>
      <c r="K99">
        <f t="shared" si="34"/>
        <v>1</v>
      </c>
      <c r="L99" t="str">
        <f t="shared" si="35"/>
        <v>10</v>
      </c>
      <c r="N99">
        <v>1420</v>
      </c>
      <c r="O99">
        <f t="shared" si="36"/>
        <v>0</v>
      </c>
      <c r="P99" t="str">
        <f t="shared" si="37"/>
        <v>00</v>
      </c>
      <c r="R99">
        <v>7297</v>
      </c>
      <c r="S99">
        <f t="shared" si="38"/>
        <v>0</v>
      </c>
      <c r="T99" t="str">
        <f t="shared" si="39"/>
        <v>00</v>
      </c>
      <c r="V99">
        <v>1</v>
      </c>
      <c r="W99">
        <f t="shared" si="40"/>
        <v>0</v>
      </c>
      <c r="X99" t="str">
        <f t="shared" si="41"/>
        <v>00</v>
      </c>
      <c r="Z99">
        <v>0</v>
      </c>
      <c r="AA99">
        <f t="shared" si="42"/>
        <v>0</v>
      </c>
      <c r="AB99" t="str">
        <f t="shared" si="43"/>
        <v>00</v>
      </c>
      <c r="AD99">
        <v>0</v>
      </c>
      <c r="AE99">
        <f t="shared" si="44"/>
        <v>0</v>
      </c>
      <c r="AF99" t="str">
        <f t="shared" si="45"/>
        <v>00</v>
      </c>
      <c r="AH99">
        <v>3</v>
      </c>
      <c r="AI99">
        <f t="shared" si="46"/>
        <v>0</v>
      </c>
      <c r="AJ99" t="str">
        <f t="shared" si="47"/>
        <v>00</v>
      </c>
      <c r="AL99">
        <v>7</v>
      </c>
      <c r="AM99">
        <f t="shared" si="48"/>
        <v>0</v>
      </c>
      <c r="AN99" t="str">
        <f t="shared" si="49"/>
        <v>00</v>
      </c>
      <c r="AP99">
        <v>1130</v>
      </c>
      <c r="AQ99">
        <f t="shared" si="50"/>
        <v>0</v>
      </c>
      <c r="AR99" t="str">
        <f t="shared" si="51"/>
        <v>00</v>
      </c>
      <c r="AT99">
        <v>290</v>
      </c>
      <c r="AU99">
        <f t="shared" si="52"/>
        <v>1</v>
      </c>
      <c r="AV99" t="str">
        <f t="shared" si="53"/>
        <v>10</v>
      </c>
      <c r="AX99">
        <v>1984</v>
      </c>
      <c r="AY99">
        <f t="shared" si="54"/>
        <v>1</v>
      </c>
      <c r="AZ99" t="str">
        <f t="shared" si="55"/>
        <v>10</v>
      </c>
      <c r="BB99">
        <v>0</v>
      </c>
      <c r="BC99">
        <f t="shared" si="56"/>
        <v>0</v>
      </c>
      <c r="BD99" t="str">
        <f t="shared" si="57"/>
        <v>00</v>
      </c>
      <c r="BF99">
        <v>98031</v>
      </c>
      <c r="BH99" t="s">
        <v>55</v>
      </c>
      <c r="BI99">
        <v>-122194</v>
      </c>
      <c r="BK99">
        <v>1730</v>
      </c>
      <c r="BL99">
        <f t="shared" si="58"/>
        <v>0</v>
      </c>
      <c r="BM99" t="str">
        <f t="shared" si="59"/>
        <v>00</v>
      </c>
      <c r="BO99">
        <v>7419</v>
      </c>
      <c r="BP99">
        <f t="shared" si="60"/>
        <v>0</v>
      </c>
      <c r="BQ99" t="str">
        <f t="shared" si="61"/>
        <v>00</v>
      </c>
      <c r="BS99">
        <f t="shared" si="31"/>
        <v>269000</v>
      </c>
      <c r="BT99" t="b">
        <f t="shared" si="32"/>
        <v>0</v>
      </c>
      <c r="BU99">
        <v>0</v>
      </c>
    </row>
    <row r="100" spans="1:73">
      <c r="A100">
        <v>3883100220</v>
      </c>
      <c r="B100" t="s">
        <v>197</v>
      </c>
      <c r="C100">
        <v>0</v>
      </c>
      <c r="D100">
        <v>299000</v>
      </c>
      <c r="F100">
        <v>3</v>
      </c>
      <c r="G100">
        <f>IF(F100&gt;F$277,1,0)</f>
        <v>0</v>
      </c>
      <c r="H100" t="str">
        <f t="shared" si="33"/>
        <v>00</v>
      </c>
      <c r="J100" t="s">
        <v>31</v>
      </c>
      <c r="K100">
        <f t="shared" si="34"/>
        <v>1</v>
      </c>
      <c r="L100" t="str">
        <f t="shared" si="35"/>
        <v>10</v>
      </c>
      <c r="N100">
        <v>2010</v>
      </c>
      <c r="O100">
        <f t="shared" si="36"/>
        <v>1</v>
      </c>
      <c r="P100" t="str">
        <f t="shared" si="37"/>
        <v>10</v>
      </c>
      <c r="R100">
        <v>8065</v>
      </c>
      <c r="S100">
        <f t="shared" si="38"/>
        <v>0</v>
      </c>
      <c r="T100" t="str">
        <f t="shared" si="39"/>
        <v>00</v>
      </c>
      <c r="V100">
        <v>1</v>
      </c>
      <c r="W100">
        <f t="shared" si="40"/>
        <v>0</v>
      </c>
      <c r="X100" t="str">
        <f t="shared" si="41"/>
        <v>00</v>
      </c>
      <c r="Z100">
        <v>0</v>
      </c>
      <c r="AA100">
        <f t="shared" si="42"/>
        <v>0</v>
      </c>
      <c r="AB100" t="str">
        <f t="shared" si="43"/>
        <v>00</v>
      </c>
      <c r="AD100">
        <v>0</v>
      </c>
      <c r="AE100">
        <f t="shared" si="44"/>
        <v>0</v>
      </c>
      <c r="AF100" t="str">
        <f t="shared" si="45"/>
        <v>00</v>
      </c>
      <c r="AH100">
        <v>4</v>
      </c>
      <c r="AI100">
        <f t="shared" si="46"/>
        <v>1</v>
      </c>
      <c r="AJ100" t="str">
        <f t="shared" si="47"/>
        <v>10</v>
      </c>
      <c r="AL100">
        <v>7</v>
      </c>
      <c r="AM100">
        <f t="shared" si="48"/>
        <v>0</v>
      </c>
      <c r="AN100" t="str">
        <f t="shared" si="49"/>
        <v>00</v>
      </c>
      <c r="AP100">
        <v>1090</v>
      </c>
      <c r="AQ100">
        <f t="shared" si="50"/>
        <v>0</v>
      </c>
      <c r="AR100" t="str">
        <f t="shared" si="51"/>
        <v>00</v>
      </c>
      <c r="AT100">
        <v>920</v>
      </c>
      <c r="AU100">
        <f t="shared" si="52"/>
        <v>1</v>
      </c>
      <c r="AV100" t="str">
        <f t="shared" si="53"/>
        <v>10</v>
      </c>
      <c r="AX100">
        <v>1984</v>
      </c>
      <c r="AY100">
        <f t="shared" si="54"/>
        <v>1</v>
      </c>
      <c r="AZ100" t="str">
        <f t="shared" si="55"/>
        <v>10</v>
      </c>
      <c r="BB100">
        <v>0</v>
      </c>
      <c r="BC100">
        <f t="shared" si="56"/>
        <v>0</v>
      </c>
      <c r="BD100" t="str">
        <f t="shared" si="57"/>
        <v>00</v>
      </c>
      <c r="BF100">
        <v>98031</v>
      </c>
      <c r="BH100" t="s">
        <v>198</v>
      </c>
      <c r="BI100">
        <v>-122202</v>
      </c>
      <c r="BK100">
        <v>1560</v>
      </c>
      <c r="BL100">
        <f t="shared" si="58"/>
        <v>0</v>
      </c>
      <c r="BM100" t="str">
        <f t="shared" si="59"/>
        <v>00</v>
      </c>
      <c r="BO100">
        <v>8065</v>
      </c>
      <c r="BP100">
        <f t="shared" si="60"/>
        <v>0</v>
      </c>
      <c r="BQ100" t="str">
        <f t="shared" si="61"/>
        <v>00</v>
      </c>
      <c r="BS100">
        <f t="shared" si="31"/>
        <v>299000</v>
      </c>
      <c r="BT100" t="b">
        <f t="shared" si="32"/>
        <v>0</v>
      </c>
      <c r="BU100">
        <v>0</v>
      </c>
    </row>
    <row r="101" spans="1:73">
      <c r="A101">
        <v>5163700085</v>
      </c>
      <c r="B101" t="s">
        <v>199</v>
      </c>
      <c r="C101">
        <v>0</v>
      </c>
      <c r="D101">
        <v>260000</v>
      </c>
      <c r="F101">
        <v>3</v>
      </c>
      <c r="G101">
        <f>IF(F101&gt;F$277,1,0)</f>
        <v>0</v>
      </c>
      <c r="H101" t="str">
        <f t="shared" si="33"/>
        <v>00</v>
      </c>
      <c r="J101">
        <v>1</v>
      </c>
      <c r="K101">
        <f t="shared" si="34"/>
        <v>0</v>
      </c>
      <c r="L101" t="str">
        <f t="shared" si="35"/>
        <v>00</v>
      </c>
      <c r="N101">
        <v>1790</v>
      </c>
      <c r="O101">
        <f t="shared" si="36"/>
        <v>0</v>
      </c>
      <c r="P101" t="str">
        <f t="shared" si="37"/>
        <v>00</v>
      </c>
      <c r="R101">
        <v>11884</v>
      </c>
      <c r="S101">
        <f t="shared" si="38"/>
        <v>0</v>
      </c>
      <c r="T101" t="str">
        <f t="shared" si="39"/>
        <v>00</v>
      </c>
      <c r="V101">
        <v>1</v>
      </c>
      <c r="W101">
        <f t="shared" si="40"/>
        <v>0</v>
      </c>
      <c r="X101" t="str">
        <f t="shared" si="41"/>
        <v>00</v>
      </c>
      <c r="Z101">
        <v>0</v>
      </c>
      <c r="AA101">
        <f t="shared" si="42"/>
        <v>0</v>
      </c>
      <c r="AB101" t="str">
        <f t="shared" si="43"/>
        <v>00</v>
      </c>
      <c r="AD101">
        <v>0</v>
      </c>
      <c r="AE101">
        <f t="shared" si="44"/>
        <v>0</v>
      </c>
      <c r="AF101" t="str">
        <f t="shared" si="45"/>
        <v>00</v>
      </c>
      <c r="AH101">
        <v>3</v>
      </c>
      <c r="AI101">
        <f t="shared" si="46"/>
        <v>0</v>
      </c>
      <c r="AJ101" t="str">
        <f t="shared" si="47"/>
        <v>00</v>
      </c>
      <c r="AL101">
        <v>7</v>
      </c>
      <c r="AM101">
        <f t="shared" si="48"/>
        <v>0</v>
      </c>
      <c r="AN101" t="str">
        <f t="shared" si="49"/>
        <v>00</v>
      </c>
      <c r="AP101">
        <v>1790</v>
      </c>
      <c r="AQ101">
        <f t="shared" si="50"/>
        <v>1</v>
      </c>
      <c r="AR101" t="str">
        <f t="shared" si="51"/>
        <v>10</v>
      </c>
      <c r="AT101">
        <v>0</v>
      </c>
      <c r="AU101">
        <f t="shared" si="52"/>
        <v>0</v>
      </c>
      <c r="AV101" t="str">
        <f t="shared" si="53"/>
        <v>00</v>
      </c>
      <c r="AX101">
        <v>1951</v>
      </c>
      <c r="AY101">
        <f t="shared" si="54"/>
        <v>0</v>
      </c>
      <c r="AZ101" t="str">
        <f t="shared" si="55"/>
        <v>00</v>
      </c>
      <c r="BB101">
        <v>0</v>
      </c>
      <c r="BC101">
        <f t="shared" si="56"/>
        <v>0</v>
      </c>
      <c r="BD101" t="str">
        <f t="shared" si="57"/>
        <v>00</v>
      </c>
      <c r="BF101">
        <v>98031</v>
      </c>
      <c r="BH101" t="s">
        <v>200</v>
      </c>
      <c r="BI101" t="s">
        <v>115</v>
      </c>
      <c r="BK101">
        <v>1660</v>
      </c>
      <c r="BL101">
        <f t="shared" si="58"/>
        <v>0</v>
      </c>
      <c r="BM101" t="str">
        <f t="shared" si="59"/>
        <v>00</v>
      </c>
      <c r="BO101">
        <v>11513</v>
      </c>
      <c r="BP101">
        <f t="shared" si="60"/>
        <v>1</v>
      </c>
      <c r="BQ101" t="str">
        <f t="shared" si="61"/>
        <v>10</v>
      </c>
      <c r="BS101">
        <f t="shared" si="31"/>
        <v>260000</v>
      </c>
      <c r="BT101" t="b">
        <f t="shared" si="32"/>
        <v>0</v>
      </c>
      <c r="BU101">
        <v>0</v>
      </c>
    </row>
    <row r="102" spans="1:73">
      <c r="A102">
        <v>8029900110</v>
      </c>
      <c r="B102" t="s">
        <v>201</v>
      </c>
      <c r="C102">
        <v>1</v>
      </c>
      <c r="D102">
        <v>430000</v>
      </c>
      <c r="F102">
        <v>4</v>
      </c>
      <c r="G102">
        <f>IF(F102&gt;F$277,1,0)</f>
        <v>1</v>
      </c>
      <c r="H102" t="str">
        <f t="shared" si="33"/>
        <v>11</v>
      </c>
      <c r="J102" t="s">
        <v>26</v>
      </c>
      <c r="K102">
        <f t="shared" si="34"/>
        <v>1</v>
      </c>
      <c r="L102" t="str">
        <f t="shared" si="35"/>
        <v>11</v>
      </c>
      <c r="N102">
        <v>3000</v>
      </c>
      <c r="O102">
        <f t="shared" si="36"/>
        <v>1</v>
      </c>
      <c r="P102" t="str">
        <f t="shared" si="37"/>
        <v>11</v>
      </c>
      <c r="R102">
        <v>9460</v>
      </c>
      <c r="S102">
        <f t="shared" si="38"/>
        <v>0</v>
      </c>
      <c r="T102" t="str">
        <f t="shared" si="39"/>
        <v>01</v>
      </c>
      <c r="V102">
        <v>2</v>
      </c>
      <c r="W102">
        <f t="shared" si="40"/>
        <v>1</v>
      </c>
      <c r="X102" t="str">
        <f t="shared" si="41"/>
        <v>11</v>
      </c>
      <c r="Z102">
        <v>0</v>
      </c>
      <c r="AA102">
        <f t="shared" si="42"/>
        <v>0</v>
      </c>
      <c r="AB102" t="str">
        <f t="shared" si="43"/>
        <v>01</v>
      </c>
      <c r="AD102">
        <v>0</v>
      </c>
      <c r="AE102">
        <f t="shared" si="44"/>
        <v>0</v>
      </c>
      <c r="AF102" t="str">
        <f t="shared" si="45"/>
        <v>01</v>
      </c>
      <c r="AH102">
        <v>3</v>
      </c>
      <c r="AI102">
        <f t="shared" si="46"/>
        <v>0</v>
      </c>
      <c r="AJ102" t="str">
        <f t="shared" si="47"/>
        <v>01</v>
      </c>
      <c r="AL102">
        <v>9</v>
      </c>
      <c r="AM102">
        <f t="shared" si="48"/>
        <v>1</v>
      </c>
      <c r="AN102" t="str">
        <f t="shared" si="49"/>
        <v>11</v>
      </c>
      <c r="AP102">
        <v>3000</v>
      </c>
      <c r="AQ102">
        <f t="shared" si="50"/>
        <v>1</v>
      </c>
      <c r="AR102" t="str">
        <f t="shared" si="51"/>
        <v>11</v>
      </c>
      <c r="AT102">
        <v>0</v>
      </c>
      <c r="AU102">
        <f t="shared" si="52"/>
        <v>0</v>
      </c>
      <c r="AV102" t="str">
        <f t="shared" si="53"/>
        <v>01</v>
      </c>
      <c r="AX102">
        <v>2001</v>
      </c>
      <c r="AY102">
        <f t="shared" si="54"/>
        <v>1</v>
      </c>
      <c r="AZ102" t="str">
        <f t="shared" si="55"/>
        <v>11</v>
      </c>
      <c r="BB102">
        <v>0</v>
      </c>
      <c r="BC102">
        <f t="shared" si="56"/>
        <v>0</v>
      </c>
      <c r="BD102" t="str">
        <f t="shared" si="57"/>
        <v>01</v>
      </c>
      <c r="BF102">
        <v>98031</v>
      </c>
      <c r="BH102" t="s">
        <v>202</v>
      </c>
      <c r="BI102">
        <v>-122211</v>
      </c>
      <c r="BK102">
        <v>3000</v>
      </c>
      <c r="BL102">
        <f t="shared" si="58"/>
        <v>1</v>
      </c>
      <c r="BM102" t="str">
        <f t="shared" si="59"/>
        <v>11</v>
      </c>
      <c r="BO102">
        <v>8450</v>
      </c>
      <c r="BP102">
        <f t="shared" si="60"/>
        <v>0</v>
      </c>
      <c r="BQ102" t="str">
        <f t="shared" si="61"/>
        <v>01</v>
      </c>
      <c r="BS102">
        <f t="shared" si="31"/>
        <v>430000</v>
      </c>
      <c r="BT102" t="b">
        <f t="shared" si="32"/>
        <v>1</v>
      </c>
      <c r="BU102">
        <v>1</v>
      </c>
    </row>
    <row r="103" spans="1:73">
      <c r="A103">
        <v>2787320620</v>
      </c>
      <c r="B103" t="s">
        <v>203</v>
      </c>
      <c r="C103">
        <v>0</v>
      </c>
      <c r="D103">
        <v>222000</v>
      </c>
      <c r="F103">
        <v>3</v>
      </c>
      <c r="G103">
        <f>IF(F103&gt;F$277,1,0)</f>
        <v>0</v>
      </c>
      <c r="H103" t="str">
        <f t="shared" si="33"/>
        <v>00</v>
      </c>
      <c r="J103" t="s">
        <v>31</v>
      </c>
      <c r="K103">
        <f t="shared" si="34"/>
        <v>1</v>
      </c>
      <c r="L103" t="str">
        <f t="shared" si="35"/>
        <v>10</v>
      </c>
      <c r="N103">
        <v>1370</v>
      </c>
      <c r="O103">
        <f t="shared" si="36"/>
        <v>0</v>
      </c>
      <c r="P103" t="str">
        <f t="shared" si="37"/>
        <v>00</v>
      </c>
      <c r="R103">
        <v>8280</v>
      </c>
      <c r="S103">
        <f t="shared" si="38"/>
        <v>0</v>
      </c>
      <c r="T103" t="str">
        <f t="shared" si="39"/>
        <v>00</v>
      </c>
      <c r="V103">
        <v>1</v>
      </c>
      <c r="W103">
        <f t="shared" si="40"/>
        <v>0</v>
      </c>
      <c r="X103" t="str">
        <f t="shared" si="41"/>
        <v>00</v>
      </c>
      <c r="Z103">
        <v>0</v>
      </c>
      <c r="AA103">
        <f t="shared" si="42"/>
        <v>0</v>
      </c>
      <c r="AB103" t="str">
        <f t="shared" si="43"/>
        <v>00</v>
      </c>
      <c r="AD103">
        <v>0</v>
      </c>
      <c r="AE103">
        <f t="shared" si="44"/>
        <v>0</v>
      </c>
      <c r="AF103" t="str">
        <f t="shared" si="45"/>
        <v>00</v>
      </c>
      <c r="AH103">
        <v>4</v>
      </c>
      <c r="AI103">
        <f t="shared" si="46"/>
        <v>1</v>
      </c>
      <c r="AJ103" t="str">
        <f t="shared" si="47"/>
        <v>10</v>
      </c>
      <c r="AL103">
        <v>7</v>
      </c>
      <c r="AM103">
        <f t="shared" si="48"/>
        <v>0</v>
      </c>
      <c r="AN103" t="str">
        <f t="shared" si="49"/>
        <v>00</v>
      </c>
      <c r="AP103">
        <v>1370</v>
      </c>
      <c r="AQ103">
        <f t="shared" si="50"/>
        <v>0</v>
      </c>
      <c r="AR103" t="str">
        <f t="shared" si="51"/>
        <v>00</v>
      </c>
      <c r="AT103">
        <v>0</v>
      </c>
      <c r="AU103">
        <f t="shared" si="52"/>
        <v>0</v>
      </c>
      <c r="AV103" t="str">
        <f t="shared" si="53"/>
        <v>00</v>
      </c>
      <c r="AX103">
        <v>1980</v>
      </c>
      <c r="AY103">
        <f t="shared" si="54"/>
        <v>0</v>
      </c>
      <c r="AZ103" t="str">
        <f t="shared" si="55"/>
        <v>00</v>
      </c>
      <c r="BB103">
        <v>0</v>
      </c>
      <c r="BC103">
        <f t="shared" si="56"/>
        <v>0</v>
      </c>
      <c r="BD103" t="str">
        <f t="shared" si="57"/>
        <v>00</v>
      </c>
      <c r="BF103">
        <v>98031</v>
      </c>
      <c r="BH103" t="s">
        <v>204</v>
      </c>
      <c r="BI103">
        <v>-122172</v>
      </c>
      <c r="BK103">
        <v>1850</v>
      </c>
      <c r="BL103">
        <f t="shared" si="58"/>
        <v>0</v>
      </c>
      <c r="BM103" t="str">
        <f t="shared" si="59"/>
        <v>00</v>
      </c>
      <c r="BO103">
        <v>7820</v>
      </c>
      <c r="BP103">
        <f t="shared" si="60"/>
        <v>0</v>
      </c>
      <c r="BQ103" t="str">
        <f t="shared" si="61"/>
        <v>00</v>
      </c>
      <c r="BS103">
        <f t="shared" si="31"/>
        <v>222000</v>
      </c>
      <c r="BT103" t="b">
        <f t="shared" si="32"/>
        <v>0</v>
      </c>
      <c r="BU103">
        <v>0</v>
      </c>
    </row>
    <row r="104" spans="1:73">
      <c r="A104">
        <v>8856500120</v>
      </c>
      <c r="B104" t="s">
        <v>205</v>
      </c>
      <c r="C104">
        <v>0</v>
      </c>
      <c r="D104">
        <v>278800</v>
      </c>
      <c r="F104">
        <v>4</v>
      </c>
      <c r="G104">
        <f>IF(F104&gt;F$277,1,0)</f>
        <v>1</v>
      </c>
      <c r="H104" t="str">
        <f t="shared" si="33"/>
        <v>10</v>
      </c>
      <c r="J104" t="s">
        <v>26</v>
      </c>
      <c r="K104">
        <f t="shared" si="34"/>
        <v>1</v>
      </c>
      <c r="L104" t="str">
        <f t="shared" si="35"/>
        <v>10</v>
      </c>
      <c r="N104">
        <v>2440</v>
      </c>
      <c r="O104">
        <f t="shared" si="36"/>
        <v>1</v>
      </c>
      <c r="P104" t="str">
        <f t="shared" si="37"/>
        <v>10</v>
      </c>
      <c r="R104">
        <v>7797</v>
      </c>
      <c r="S104">
        <f t="shared" si="38"/>
        <v>0</v>
      </c>
      <c r="T104" t="str">
        <f t="shared" si="39"/>
        <v>00</v>
      </c>
      <c r="V104">
        <v>1</v>
      </c>
      <c r="W104">
        <f t="shared" si="40"/>
        <v>0</v>
      </c>
      <c r="X104" t="str">
        <f t="shared" si="41"/>
        <v>00</v>
      </c>
      <c r="Z104">
        <v>0</v>
      </c>
      <c r="AA104">
        <f t="shared" si="42"/>
        <v>0</v>
      </c>
      <c r="AB104" t="str">
        <f t="shared" si="43"/>
        <v>00</v>
      </c>
      <c r="AD104">
        <v>0</v>
      </c>
      <c r="AE104">
        <f t="shared" si="44"/>
        <v>0</v>
      </c>
      <c r="AF104" t="str">
        <f t="shared" si="45"/>
        <v>00</v>
      </c>
      <c r="AH104">
        <v>3</v>
      </c>
      <c r="AI104">
        <f t="shared" si="46"/>
        <v>0</v>
      </c>
      <c r="AJ104" t="str">
        <f t="shared" si="47"/>
        <v>00</v>
      </c>
      <c r="AL104">
        <v>8</v>
      </c>
      <c r="AM104">
        <f t="shared" si="48"/>
        <v>1</v>
      </c>
      <c r="AN104" t="str">
        <f t="shared" si="49"/>
        <v>10</v>
      </c>
      <c r="AP104">
        <v>1560</v>
      </c>
      <c r="AQ104">
        <f t="shared" si="50"/>
        <v>0</v>
      </c>
      <c r="AR104" t="str">
        <f t="shared" si="51"/>
        <v>00</v>
      </c>
      <c r="AT104">
        <v>880</v>
      </c>
      <c r="AU104">
        <f t="shared" si="52"/>
        <v>1</v>
      </c>
      <c r="AV104" t="str">
        <f t="shared" si="53"/>
        <v>10</v>
      </c>
      <c r="AX104">
        <v>1965</v>
      </c>
      <c r="AY104">
        <f t="shared" si="54"/>
        <v>0</v>
      </c>
      <c r="AZ104" t="str">
        <f t="shared" si="55"/>
        <v>00</v>
      </c>
      <c r="BB104">
        <v>0</v>
      </c>
      <c r="BC104">
        <f t="shared" si="56"/>
        <v>0</v>
      </c>
      <c r="BD104" t="str">
        <f t="shared" si="57"/>
        <v>00</v>
      </c>
      <c r="BF104">
        <v>98031</v>
      </c>
      <c r="BH104" t="s">
        <v>206</v>
      </c>
      <c r="BI104">
        <v>-122222</v>
      </c>
      <c r="BK104">
        <v>2090</v>
      </c>
      <c r="BL104">
        <f t="shared" si="58"/>
        <v>1</v>
      </c>
      <c r="BM104" t="str">
        <f t="shared" si="59"/>
        <v>10</v>
      </c>
      <c r="BO104">
        <v>8100</v>
      </c>
      <c r="BP104">
        <f t="shared" si="60"/>
        <v>0</v>
      </c>
      <c r="BQ104" t="str">
        <f t="shared" si="61"/>
        <v>00</v>
      </c>
      <c r="BS104">
        <f t="shared" si="31"/>
        <v>278800</v>
      </c>
      <c r="BT104" t="b">
        <f t="shared" si="32"/>
        <v>0</v>
      </c>
      <c r="BU104">
        <v>0</v>
      </c>
    </row>
    <row r="105" spans="1:73">
      <c r="A105">
        <v>5419800220</v>
      </c>
      <c r="B105" t="s">
        <v>58</v>
      </c>
      <c r="C105">
        <v>0</v>
      </c>
      <c r="D105">
        <v>250000</v>
      </c>
      <c r="F105">
        <v>3</v>
      </c>
      <c r="G105">
        <f>IF(F105&gt;F$277,1,0)</f>
        <v>0</v>
      </c>
      <c r="H105" t="str">
        <f t="shared" si="33"/>
        <v>00</v>
      </c>
      <c r="J105" t="s">
        <v>31</v>
      </c>
      <c r="K105">
        <f t="shared" si="34"/>
        <v>1</v>
      </c>
      <c r="L105" t="str">
        <f t="shared" si="35"/>
        <v>10</v>
      </c>
      <c r="N105">
        <v>1590</v>
      </c>
      <c r="O105">
        <f t="shared" si="36"/>
        <v>0</v>
      </c>
      <c r="P105" t="str">
        <f t="shared" si="37"/>
        <v>00</v>
      </c>
      <c r="R105">
        <v>7560</v>
      </c>
      <c r="S105">
        <f t="shared" si="38"/>
        <v>0</v>
      </c>
      <c r="T105" t="str">
        <f t="shared" si="39"/>
        <v>00</v>
      </c>
      <c r="V105">
        <v>1</v>
      </c>
      <c r="W105">
        <f t="shared" si="40"/>
        <v>0</v>
      </c>
      <c r="X105" t="str">
        <f t="shared" si="41"/>
        <v>00</v>
      </c>
      <c r="Z105">
        <v>0</v>
      </c>
      <c r="AA105">
        <f t="shared" si="42"/>
        <v>0</v>
      </c>
      <c r="AB105" t="str">
        <f t="shared" si="43"/>
        <v>00</v>
      </c>
      <c r="AD105">
        <v>0</v>
      </c>
      <c r="AE105">
        <f t="shared" si="44"/>
        <v>0</v>
      </c>
      <c r="AF105" t="str">
        <f t="shared" si="45"/>
        <v>00</v>
      </c>
      <c r="AH105">
        <v>3</v>
      </c>
      <c r="AI105">
        <f t="shared" si="46"/>
        <v>0</v>
      </c>
      <c r="AJ105" t="str">
        <f t="shared" si="47"/>
        <v>00</v>
      </c>
      <c r="AL105">
        <v>7</v>
      </c>
      <c r="AM105">
        <f t="shared" si="48"/>
        <v>0</v>
      </c>
      <c r="AN105" t="str">
        <f t="shared" si="49"/>
        <v>00</v>
      </c>
      <c r="AP105">
        <v>1130</v>
      </c>
      <c r="AQ105">
        <f t="shared" si="50"/>
        <v>0</v>
      </c>
      <c r="AR105" t="str">
        <f t="shared" si="51"/>
        <v>00</v>
      </c>
      <c r="AT105">
        <v>460</v>
      </c>
      <c r="AU105">
        <f t="shared" si="52"/>
        <v>1</v>
      </c>
      <c r="AV105" t="str">
        <f t="shared" si="53"/>
        <v>10</v>
      </c>
      <c r="AX105">
        <v>1984</v>
      </c>
      <c r="AY105">
        <f t="shared" si="54"/>
        <v>1</v>
      </c>
      <c r="AZ105" t="str">
        <f t="shared" si="55"/>
        <v>10</v>
      </c>
      <c r="BB105">
        <v>0</v>
      </c>
      <c r="BC105">
        <f t="shared" si="56"/>
        <v>0</v>
      </c>
      <c r="BD105" t="str">
        <f t="shared" si="57"/>
        <v>00</v>
      </c>
      <c r="BF105">
        <v>98031</v>
      </c>
      <c r="BH105" t="s">
        <v>207</v>
      </c>
      <c r="BI105" t="s">
        <v>60</v>
      </c>
      <c r="BK105">
        <v>1500</v>
      </c>
      <c r="BL105">
        <f t="shared" si="58"/>
        <v>0</v>
      </c>
      <c r="BM105" t="str">
        <f t="shared" si="59"/>
        <v>00</v>
      </c>
      <c r="BO105">
        <v>7560</v>
      </c>
      <c r="BP105">
        <f t="shared" si="60"/>
        <v>0</v>
      </c>
      <c r="BQ105" t="str">
        <f t="shared" si="61"/>
        <v>00</v>
      </c>
      <c r="BS105">
        <f t="shared" si="31"/>
        <v>250000</v>
      </c>
      <c r="BT105" t="b">
        <f t="shared" si="32"/>
        <v>0</v>
      </c>
      <c r="BU105">
        <v>0</v>
      </c>
    </row>
    <row r="106" spans="1:73">
      <c r="A106">
        <v>9485910100</v>
      </c>
      <c r="B106" t="s">
        <v>89</v>
      </c>
      <c r="C106">
        <v>1</v>
      </c>
      <c r="D106">
        <v>368500</v>
      </c>
      <c r="F106">
        <v>4</v>
      </c>
      <c r="G106">
        <f>IF(F106&gt;F$277,1,0)</f>
        <v>1</v>
      </c>
      <c r="H106" t="str">
        <f t="shared" si="33"/>
        <v>11</v>
      </c>
      <c r="J106" t="s">
        <v>111</v>
      </c>
      <c r="K106">
        <f t="shared" si="34"/>
        <v>1</v>
      </c>
      <c r="L106" t="str">
        <f t="shared" si="35"/>
        <v>11</v>
      </c>
      <c r="N106">
        <v>2500</v>
      </c>
      <c r="O106">
        <f t="shared" si="36"/>
        <v>1</v>
      </c>
      <c r="P106" t="str">
        <f t="shared" si="37"/>
        <v>11</v>
      </c>
      <c r="R106">
        <v>26400</v>
      </c>
      <c r="S106">
        <f t="shared" si="38"/>
        <v>1</v>
      </c>
      <c r="T106" t="str">
        <f t="shared" si="39"/>
        <v>11</v>
      </c>
      <c r="V106">
        <v>1</v>
      </c>
      <c r="W106">
        <f t="shared" si="40"/>
        <v>0</v>
      </c>
      <c r="X106" t="str">
        <f t="shared" si="41"/>
        <v>01</v>
      </c>
      <c r="Z106">
        <v>0</v>
      </c>
      <c r="AA106">
        <f t="shared" si="42"/>
        <v>0</v>
      </c>
      <c r="AB106" t="str">
        <f t="shared" si="43"/>
        <v>01</v>
      </c>
      <c r="AD106">
        <v>0</v>
      </c>
      <c r="AE106">
        <f t="shared" si="44"/>
        <v>0</v>
      </c>
      <c r="AF106" t="str">
        <f t="shared" si="45"/>
        <v>01</v>
      </c>
      <c r="AH106">
        <v>3</v>
      </c>
      <c r="AI106">
        <f t="shared" si="46"/>
        <v>0</v>
      </c>
      <c r="AJ106" t="str">
        <f t="shared" si="47"/>
        <v>01</v>
      </c>
      <c r="AL106">
        <v>8</v>
      </c>
      <c r="AM106">
        <f t="shared" si="48"/>
        <v>1</v>
      </c>
      <c r="AN106" t="str">
        <f t="shared" si="49"/>
        <v>11</v>
      </c>
      <c r="AP106">
        <v>1780</v>
      </c>
      <c r="AQ106">
        <f t="shared" si="50"/>
        <v>1</v>
      </c>
      <c r="AR106" t="str">
        <f t="shared" si="51"/>
        <v>11</v>
      </c>
      <c r="AT106">
        <v>720</v>
      </c>
      <c r="AU106">
        <f t="shared" si="52"/>
        <v>1</v>
      </c>
      <c r="AV106" t="str">
        <f t="shared" si="53"/>
        <v>11</v>
      </c>
      <c r="AX106">
        <v>1977</v>
      </c>
      <c r="AY106">
        <f t="shared" si="54"/>
        <v>0</v>
      </c>
      <c r="AZ106" t="str">
        <f t="shared" si="55"/>
        <v>01</v>
      </c>
      <c r="BB106">
        <v>0</v>
      </c>
      <c r="BC106">
        <f t="shared" si="56"/>
        <v>0</v>
      </c>
      <c r="BD106" t="str">
        <f t="shared" si="57"/>
        <v>01</v>
      </c>
      <c r="BF106">
        <v>98031</v>
      </c>
      <c r="BH106" t="s">
        <v>208</v>
      </c>
      <c r="BI106">
        <v>-122084</v>
      </c>
      <c r="BK106">
        <v>2180</v>
      </c>
      <c r="BL106">
        <f t="shared" si="58"/>
        <v>1</v>
      </c>
      <c r="BM106" t="str">
        <f t="shared" si="59"/>
        <v>11</v>
      </c>
      <c r="BO106">
        <v>31900</v>
      </c>
      <c r="BP106">
        <f t="shared" si="60"/>
        <v>1</v>
      </c>
      <c r="BQ106" t="str">
        <f t="shared" si="61"/>
        <v>11</v>
      </c>
      <c r="BS106">
        <f t="shared" si="31"/>
        <v>368500</v>
      </c>
      <c r="BT106" t="b">
        <f t="shared" si="32"/>
        <v>1</v>
      </c>
      <c r="BU106">
        <v>1</v>
      </c>
    </row>
    <row r="107" spans="1:73">
      <c r="A107">
        <v>827000110</v>
      </c>
      <c r="B107" t="s">
        <v>209</v>
      </c>
      <c r="C107">
        <v>1</v>
      </c>
      <c r="D107">
        <v>308000</v>
      </c>
      <c r="F107">
        <v>4</v>
      </c>
      <c r="G107">
        <f>IF(F107&gt;F$277,1,0)</f>
        <v>1</v>
      </c>
      <c r="H107" t="str">
        <f t="shared" si="33"/>
        <v>11</v>
      </c>
      <c r="J107" t="s">
        <v>26</v>
      </c>
      <c r="K107">
        <f t="shared" si="34"/>
        <v>1</v>
      </c>
      <c r="L107" t="str">
        <f t="shared" si="35"/>
        <v>11</v>
      </c>
      <c r="N107">
        <v>2330</v>
      </c>
      <c r="O107">
        <f t="shared" si="36"/>
        <v>1</v>
      </c>
      <c r="P107" t="str">
        <f t="shared" si="37"/>
        <v>11</v>
      </c>
      <c r="R107">
        <v>4606</v>
      </c>
      <c r="S107">
        <f t="shared" si="38"/>
        <v>0</v>
      </c>
      <c r="T107" t="str">
        <f t="shared" si="39"/>
        <v>01</v>
      </c>
      <c r="V107">
        <v>2</v>
      </c>
      <c r="W107">
        <f t="shared" si="40"/>
        <v>1</v>
      </c>
      <c r="X107" t="str">
        <f t="shared" si="41"/>
        <v>11</v>
      </c>
      <c r="Z107">
        <v>0</v>
      </c>
      <c r="AA107">
        <f t="shared" si="42"/>
        <v>0</v>
      </c>
      <c r="AB107" t="str">
        <f t="shared" si="43"/>
        <v>01</v>
      </c>
      <c r="AD107">
        <v>0</v>
      </c>
      <c r="AE107">
        <f t="shared" si="44"/>
        <v>0</v>
      </c>
      <c r="AF107" t="str">
        <f t="shared" si="45"/>
        <v>01</v>
      </c>
      <c r="AH107">
        <v>3</v>
      </c>
      <c r="AI107">
        <f t="shared" si="46"/>
        <v>0</v>
      </c>
      <c r="AJ107" t="str">
        <f t="shared" si="47"/>
        <v>01</v>
      </c>
      <c r="AL107">
        <v>8</v>
      </c>
      <c r="AM107">
        <f t="shared" si="48"/>
        <v>1</v>
      </c>
      <c r="AN107" t="str">
        <f t="shared" si="49"/>
        <v>11</v>
      </c>
      <c r="AP107">
        <v>2330</v>
      </c>
      <c r="AQ107">
        <f t="shared" si="50"/>
        <v>1</v>
      </c>
      <c r="AR107" t="str">
        <f t="shared" si="51"/>
        <v>11</v>
      </c>
      <c r="AT107">
        <v>0</v>
      </c>
      <c r="AU107">
        <f t="shared" si="52"/>
        <v>0</v>
      </c>
      <c r="AV107" t="str">
        <f t="shared" si="53"/>
        <v>01</v>
      </c>
      <c r="AX107">
        <v>2004</v>
      </c>
      <c r="AY107">
        <f t="shared" si="54"/>
        <v>1</v>
      </c>
      <c r="AZ107" t="str">
        <f t="shared" si="55"/>
        <v>11</v>
      </c>
      <c r="BB107">
        <v>0</v>
      </c>
      <c r="BC107">
        <f t="shared" si="56"/>
        <v>0</v>
      </c>
      <c r="BD107" t="str">
        <f t="shared" si="57"/>
        <v>01</v>
      </c>
      <c r="BF107">
        <v>98031</v>
      </c>
      <c r="BH107" t="s">
        <v>210</v>
      </c>
      <c r="BI107">
        <v>-122184</v>
      </c>
      <c r="BK107">
        <v>2330</v>
      </c>
      <c r="BL107">
        <f t="shared" si="58"/>
        <v>1</v>
      </c>
      <c r="BM107" t="str">
        <f t="shared" si="59"/>
        <v>11</v>
      </c>
      <c r="BO107">
        <v>5783</v>
      </c>
      <c r="BP107">
        <f t="shared" si="60"/>
        <v>0</v>
      </c>
      <c r="BQ107" t="str">
        <f t="shared" si="61"/>
        <v>01</v>
      </c>
      <c r="BS107">
        <f t="shared" si="31"/>
        <v>308000</v>
      </c>
      <c r="BT107" t="b">
        <f t="shared" si="32"/>
        <v>1</v>
      </c>
      <c r="BU107">
        <v>1</v>
      </c>
    </row>
    <row r="108" spans="1:73">
      <c r="A108">
        <v>2787460720</v>
      </c>
      <c r="B108" t="s">
        <v>191</v>
      </c>
      <c r="C108">
        <v>0</v>
      </c>
      <c r="D108">
        <v>200000</v>
      </c>
      <c r="F108">
        <v>3</v>
      </c>
      <c r="G108">
        <f>IF(F108&gt;F$277,1,0)</f>
        <v>0</v>
      </c>
      <c r="H108" t="str">
        <f t="shared" si="33"/>
        <v>00</v>
      </c>
      <c r="J108">
        <v>2</v>
      </c>
      <c r="K108">
        <f t="shared" si="34"/>
        <v>1</v>
      </c>
      <c r="L108" t="str">
        <f t="shared" si="35"/>
        <v>10</v>
      </c>
      <c r="N108">
        <v>1010</v>
      </c>
      <c r="O108">
        <f t="shared" si="36"/>
        <v>0</v>
      </c>
      <c r="P108" t="str">
        <f t="shared" si="37"/>
        <v>00</v>
      </c>
      <c r="R108">
        <v>7896</v>
      </c>
      <c r="S108">
        <f t="shared" si="38"/>
        <v>0</v>
      </c>
      <c r="T108" t="str">
        <f t="shared" si="39"/>
        <v>00</v>
      </c>
      <c r="V108">
        <v>1</v>
      </c>
      <c r="W108">
        <f t="shared" si="40"/>
        <v>0</v>
      </c>
      <c r="X108" t="str">
        <f t="shared" si="41"/>
        <v>00</v>
      </c>
      <c r="Z108">
        <v>0</v>
      </c>
      <c r="AA108">
        <f t="shared" si="42"/>
        <v>0</v>
      </c>
      <c r="AB108" t="str">
        <f t="shared" si="43"/>
        <v>00</v>
      </c>
      <c r="AD108">
        <v>0</v>
      </c>
      <c r="AE108">
        <f t="shared" si="44"/>
        <v>0</v>
      </c>
      <c r="AF108" t="str">
        <f t="shared" si="45"/>
        <v>00</v>
      </c>
      <c r="AH108">
        <v>3</v>
      </c>
      <c r="AI108">
        <f t="shared" si="46"/>
        <v>0</v>
      </c>
      <c r="AJ108" t="str">
        <f t="shared" si="47"/>
        <v>00</v>
      </c>
      <c r="AL108">
        <v>7</v>
      </c>
      <c r="AM108">
        <f t="shared" si="48"/>
        <v>0</v>
      </c>
      <c r="AN108" t="str">
        <f t="shared" si="49"/>
        <v>00</v>
      </c>
      <c r="AP108">
        <v>1010</v>
      </c>
      <c r="AQ108">
        <f t="shared" si="50"/>
        <v>0</v>
      </c>
      <c r="AR108" t="str">
        <f t="shared" si="51"/>
        <v>00</v>
      </c>
      <c r="AT108">
        <v>0</v>
      </c>
      <c r="AU108">
        <f t="shared" si="52"/>
        <v>0</v>
      </c>
      <c r="AV108" t="str">
        <f t="shared" si="53"/>
        <v>00</v>
      </c>
      <c r="AX108">
        <v>1984</v>
      </c>
      <c r="AY108">
        <f t="shared" si="54"/>
        <v>1</v>
      </c>
      <c r="AZ108" t="str">
        <f t="shared" si="55"/>
        <v>10</v>
      </c>
      <c r="BB108">
        <v>0</v>
      </c>
      <c r="BC108">
        <f t="shared" si="56"/>
        <v>0</v>
      </c>
      <c r="BD108" t="str">
        <f t="shared" si="57"/>
        <v>00</v>
      </c>
      <c r="BF108">
        <v>98031</v>
      </c>
      <c r="BH108" t="s">
        <v>55</v>
      </c>
      <c r="BI108">
        <v>-122181</v>
      </c>
      <c r="BK108">
        <v>1540</v>
      </c>
      <c r="BL108">
        <f t="shared" si="58"/>
        <v>0</v>
      </c>
      <c r="BM108" t="str">
        <f t="shared" si="59"/>
        <v>00</v>
      </c>
      <c r="BO108">
        <v>7896</v>
      </c>
      <c r="BP108">
        <f t="shared" si="60"/>
        <v>0</v>
      </c>
      <c r="BQ108" t="str">
        <f t="shared" si="61"/>
        <v>00</v>
      </c>
      <c r="BS108">
        <f t="shared" si="31"/>
        <v>200000</v>
      </c>
      <c r="BT108" t="b">
        <f t="shared" si="32"/>
        <v>0</v>
      </c>
      <c r="BU108">
        <v>0</v>
      </c>
    </row>
    <row r="109" spans="1:73">
      <c r="A109">
        <v>2787460720</v>
      </c>
      <c r="B109" t="s">
        <v>116</v>
      </c>
      <c r="C109">
        <v>0</v>
      </c>
      <c r="D109">
        <v>259950</v>
      </c>
      <c r="F109">
        <v>3</v>
      </c>
      <c r="G109">
        <f>IF(F109&gt;F$277,1,0)</f>
        <v>0</v>
      </c>
      <c r="H109" t="str">
        <f t="shared" si="33"/>
        <v>00</v>
      </c>
      <c r="J109">
        <v>2</v>
      </c>
      <c r="K109">
        <f t="shared" si="34"/>
        <v>1</v>
      </c>
      <c r="L109" t="str">
        <f t="shared" si="35"/>
        <v>10</v>
      </c>
      <c r="N109">
        <v>1010</v>
      </c>
      <c r="O109">
        <f t="shared" si="36"/>
        <v>0</v>
      </c>
      <c r="P109" t="str">
        <f t="shared" si="37"/>
        <v>00</v>
      </c>
      <c r="R109">
        <v>7896</v>
      </c>
      <c r="S109">
        <f t="shared" si="38"/>
        <v>0</v>
      </c>
      <c r="T109" t="str">
        <f t="shared" si="39"/>
        <v>00</v>
      </c>
      <c r="V109">
        <v>1</v>
      </c>
      <c r="W109">
        <f t="shared" si="40"/>
        <v>0</v>
      </c>
      <c r="X109" t="str">
        <f t="shared" si="41"/>
        <v>00</v>
      </c>
      <c r="Z109">
        <v>0</v>
      </c>
      <c r="AA109">
        <f t="shared" si="42"/>
        <v>0</v>
      </c>
      <c r="AB109" t="str">
        <f t="shared" si="43"/>
        <v>00</v>
      </c>
      <c r="AD109">
        <v>0</v>
      </c>
      <c r="AE109">
        <f t="shared" si="44"/>
        <v>0</v>
      </c>
      <c r="AF109" t="str">
        <f t="shared" si="45"/>
        <v>00</v>
      </c>
      <c r="AH109">
        <v>3</v>
      </c>
      <c r="AI109">
        <f t="shared" si="46"/>
        <v>0</v>
      </c>
      <c r="AJ109" t="str">
        <f t="shared" si="47"/>
        <v>00</v>
      </c>
      <c r="AL109">
        <v>7</v>
      </c>
      <c r="AM109">
        <f t="shared" si="48"/>
        <v>0</v>
      </c>
      <c r="AN109" t="str">
        <f t="shared" si="49"/>
        <v>00</v>
      </c>
      <c r="AP109">
        <v>1010</v>
      </c>
      <c r="AQ109">
        <f t="shared" si="50"/>
        <v>0</v>
      </c>
      <c r="AR109" t="str">
        <f t="shared" si="51"/>
        <v>00</v>
      </c>
      <c r="AT109">
        <v>0</v>
      </c>
      <c r="AU109">
        <f t="shared" si="52"/>
        <v>0</v>
      </c>
      <c r="AV109" t="str">
        <f t="shared" si="53"/>
        <v>00</v>
      </c>
      <c r="AX109">
        <v>1984</v>
      </c>
      <c r="AY109">
        <f t="shared" si="54"/>
        <v>1</v>
      </c>
      <c r="AZ109" t="str">
        <f t="shared" si="55"/>
        <v>10</v>
      </c>
      <c r="BB109">
        <v>0</v>
      </c>
      <c r="BC109">
        <f t="shared" si="56"/>
        <v>0</v>
      </c>
      <c r="BD109" t="str">
        <f t="shared" si="57"/>
        <v>00</v>
      </c>
      <c r="BF109">
        <v>98031</v>
      </c>
      <c r="BH109" t="s">
        <v>55</v>
      </c>
      <c r="BI109">
        <v>-122181</v>
      </c>
      <c r="BK109">
        <v>1540</v>
      </c>
      <c r="BL109">
        <f t="shared" si="58"/>
        <v>0</v>
      </c>
      <c r="BM109" t="str">
        <f t="shared" si="59"/>
        <v>00</v>
      </c>
      <c r="BO109">
        <v>7896</v>
      </c>
      <c r="BP109">
        <f t="shared" si="60"/>
        <v>0</v>
      </c>
      <c r="BQ109" t="str">
        <f t="shared" si="61"/>
        <v>00</v>
      </c>
      <c r="BS109">
        <f t="shared" si="31"/>
        <v>259950</v>
      </c>
      <c r="BT109" t="b">
        <f t="shared" si="32"/>
        <v>0</v>
      </c>
      <c r="BU109">
        <v>0</v>
      </c>
    </row>
    <row r="110" spans="1:73">
      <c r="A110">
        <v>1822059440</v>
      </c>
      <c r="B110" t="s">
        <v>211</v>
      </c>
      <c r="C110">
        <v>1</v>
      </c>
      <c r="D110">
        <v>511000</v>
      </c>
      <c r="F110">
        <v>4</v>
      </c>
      <c r="G110">
        <f>IF(F110&gt;F$277,1,0)</f>
        <v>1</v>
      </c>
      <c r="H110" t="str">
        <f t="shared" si="33"/>
        <v>11</v>
      </c>
      <c r="J110" t="s">
        <v>212</v>
      </c>
      <c r="K110">
        <f t="shared" si="34"/>
        <v>1</v>
      </c>
      <c r="L110" t="str">
        <f t="shared" si="35"/>
        <v>11</v>
      </c>
      <c r="N110">
        <v>3100</v>
      </c>
      <c r="O110">
        <f t="shared" si="36"/>
        <v>1</v>
      </c>
      <c r="P110" t="str">
        <f t="shared" si="37"/>
        <v>11</v>
      </c>
      <c r="R110">
        <v>7600</v>
      </c>
      <c r="S110">
        <f t="shared" si="38"/>
        <v>0</v>
      </c>
      <c r="T110" t="str">
        <f t="shared" si="39"/>
        <v>01</v>
      </c>
      <c r="V110">
        <v>2</v>
      </c>
      <c r="W110">
        <f t="shared" si="40"/>
        <v>1</v>
      </c>
      <c r="X110" t="str">
        <f t="shared" si="41"/>
        <v>11</v>
      </c>
      <c r="Z110">
        <v>0</v>
      </c>
      <c r="AA110">
        <f t="shared" si="42"/>
        <v>0</v>
      </c>
      <c r="AB110" t="str">
        <f t="shared" si="43"/>
        <v>01</v>
      </c>
      <c r="AD110">
        <v>0</v>
      </c>
      <c r="AE110">
        <f t="shared" si="44"/>
        <v>0</v>
      </c>
      <c r="AF110" t="str">
        <f t="shared" si="45"/>
        <v>01</v>
      </c>
      <c r="AH110">
        <v>3</v>
      </c>
      <c r="AI110">
        <f t="shared" si="46"/>
        <v>0</v>
      </c>
      <c r="AJ110" t="str">
        <f t="shared" si="47"/>
        <v>01</v>
      </c>
      <c r="AL110">
        <v>10</v>
      </c>
      <c r="AM110">
        <f t="shared" si="48"/>
        <v>1</v>
      </c>
      <c r="AN110" t="str">
        <f t="shared" si="49"/>
        <v>11</v>
      </c>
      <c r="AP110">
        <v>3100</v>
      </c>
      <c r="AQ110">
        <f t="shared" si="50"/>
        <v>1</v>
      </c>
      <c r="AR110" t="str">
        <f t="shared" si="51"/>
        <v>11</v>
      </c>
      <c r="AT110">
        <v>0</v>
      </c>
      <c r="AU110">
        <f t="shared" si="52"/>
        <v>0</v>
      </c>
      <c r="AV110" t="str">
        <f t="shared" si="53"/>
        <v>01</v>
      </c>
      <c r="AX110">
        <v>2005</v>
      </c>
      <c r="AY110">
        <f t="shared" si="54"/>
        <v>1</v>
      </c>
      <c r="AZ110" t="str">
        <f t="shared" si="55"/>
        <v>11</v>
      </c>
      <c r="BB110">
        <v>0</v>
      </c>
      <c r="BC110">
        <f t="shared" si="56"/>
        <v>0</v>
      </c>
      <c r="BD110" t="str">
        <f t="shared" si="57"/>
        <v>01</v>
      </c>
      <c r="BF110">
        <v>98031</v>
      </c>
      <c r="BH110" t="s">
        <v>213</v>
      </c>
      <c r="BI110">
        <v>-122215</v>
      </c>
      <c r="BK110">
        <v>3350</v>
      </c>
      <c r="BL110">
        <f t="shared" si="58"/>
        <v>1</v>
      </c>
      <c r="BM110" t="str">
        <f t="shared" si="59"/>
        <v>11</v>
      </c>
      <c r="BO110">
        <v>7638</v>
      </c>
      <c r="BP110">
        <f t="shared" si="60"/>
        <v>0</v>
      </c>
      <c r="BQ110" t="str">
        <f t="shared" si="61"/>
        <v>01</v>
      </c>
      <c r="BS110">
        <f t="shared" si="31"/>
        <v>511000</v>
      </c>
      <c r="BT110" t="b">
        <f t="shared" si="32"/>
        <v>1</v>
      </c>
      <c r="BU110">
        <v>1</v>
      </c>
    </row>
    <row r="111" spans="1:73">
      <c r="A111">
        <v>1862900040</v>
      </c>
      <c r="B111" t="s">
        <v>149</v>
      </c>
      <c r="C111">
        <v>0</v>
      </c>
      <c r="D111">
        <v>268000</v>
      </c>
      <c r="F111">
        <v>3</v>
      </c>
      <c r="G111">
        <f>IF(F111&gt;F$277,1,0)</f>
        <v>0</v>
      </c>
      <c r="H111" t="str">
        <f t="shared" si="33"/>
        <v>00</v>
      </c>
      <c r="J111" t="s">
        <v>26</v>
      </c>
      <c r="K111">
        <f t="shared" si="34"/>
        <v>1</v>
      </c>
      <c r="L111" t="str">
        <f t="shared" si="35"/>
        <v>10</v>
      </c>
      <c r="N111">
        <v>1650</v>
      </c>
      <c r="O111">
        <f t="shared" si="36"/>
        <v>0</v>
      </c>
      <c r="P111" t="str">
        <f t="shared" si="37"/>
        <v>00</v>
      </c>
      <c r="R111">
        <v>6684</v>
      </c>
      <c r="S111">
        <f t="shared" si="38"/>
        <v>0</v>
      </c>
      <c r="T111" t="str">
        <f t="shared" si="39"/>
        <v>00</v>
      </c>
      <c r="V111">
        <v>2</v>
      </c>
      <c r="W111">
        <f t="shared" si="40"/>
        <v>1</v>
      </c>
      <c r="X111" t="str">
        <f t="shared" si="41"/>
        <v>10</v>
      </c>
      <c r="Z111">
        <v>0</v>
      </c>
      <c r="AA111">
        <f t="shared" si="42"/>
        <v>0</v>
      </c>
      <c r="AB111" t="str">
        <f t="shared" si="43"/>
        <v>00</v>
      </c>
      <c r="AD111">
        <v>0</v>
      </c>
      <c r="AE111">
        <f t="shared" si="44"/>
        <v>0</v>
      </c>
      <c r="AF111" t="str">
        <f t="shared" si="45"/>
        <v>00</v>
      </c>
      <c r="AH111">
        <v>3</v>
      </c>
      <c r="AI111">
        <f t="shared" si="46"/>
        <v>0</v>
      </c>
      <c r="AJ111" t="str">
        <f t="shared" si="47"/>
        <v>00</v>
      </c>
      <c r="AL111">
        <v>7</v>
      </c>
      <c r="AM111">
        <f t="shared" si="48"/>
        <v>0</v>
      </c>
      <c r="AN111" t="str">
        <f t="shared" si="49"/>
        <v>00</v>
      </c>
      <c r="AP111">
        <v>1650</v>
      </c>
      <c r="AQ111">
        <f t="shared" si="50"/>
        <v>0</v>
      </c>
      <c r="AR111" t="str">
        <f t="shared" si="51"/>
        <v>00</v>
      </c>
      <c r="AT111">
        <v>0</v>
      </c>
      <c r="AU111">
        <f t="shared" si="52"/>
        <v>0</v>
      </c>
      <c r="AV111" t="str">
        <f t="shared" si="53"/>
        <v>00</v>
      </c>
      <c r="AX111">
        <v>1991</v>
      </c>
      <c r="AY111">
        <f t="shared" si="54"/>
        <v>1</v>
      </c>
      <c r="AZ111" t="str">
        <f t="shared" si="55"/>
        <v>10</v>
      </c>
      <c r="BB111">
        <v>0</v>
      </c>
      <c r="BC111">
        <f t="shared" si="56"/>
        <v>0</v>
      </c>
      <c r="BD111" t="str">
        <f t="shared" si="57"/>
        <v>00</v>
      </c>
      <c r="BF111">
        <v>98031</v>
      </c>
      <c r="BH111" t="s">
        <v>177</v>
      </c>
      <c r="BI111">
        <v>-122184</v>
      </c>
      <c r="BK111">
        <v>1850</v>
      </c>
      <c r="BL111">
        <f t="shared" si="58"/>
        <v>0</v>
      </c>
      <c r="BM111" t="str">
        <f t="shared" si="59"/>
        <v>00</v>
      </c>
      <c r="BO111">
        <v>7048</v>
      </c>
      <c r="BP111">
        <f t="shared" si="60"/>
        <v>0</v>
      </c>
      <c r="BQ111" t="str">
        <f t="shared" si="61"/>
        <v>00</v>
      </c>
      <c r="BS111">
        <f t="shared" si="31"/>
        <v>268000</v>
      </c>
      <c r="BT111" t="b">
        <f t="shared" si="32"/>
        <v>0</v>
      </c>
      <c r="BU111">
        <v>0</v>
      </c>
    </row>
    <row r="112" spans="1:73">
      <c r="A112">
        <v>3791410210</v>
      </c>
      <c r="B112" t="s">
        <v>39</v>
      </c>
      <c r="C112">
        <v>1</v>
      </c>
      <c r="D112">
        <v>473000</v>
      </c>
      <c r="F112">
        <v>5</v>
      </c>
      <c r="G112">
        <f>IF(F112&gt;F$277,1,0)</f>
        <v>1</v>
      </c>
      <c r="H112" t="str">
        <f t="shared" si="33"/>
        <v>11</v>
      </c>
      <c r="J112" t="s">
        <v>212</v>
      </c>
      <c r="K112">
        <f t="shared" si="34"/>
        <v>1</v>
      </c>
      <c r="L112" t="str">
        <f t="shared" si="35"/>
        <v>11</v>
      </c>
      <c r="N112">
        <v>3430</v>
      </c>
      <c r="O112">
        <f t="shared" si="36"/>
        <v>1</v>
      </c>
      <c r="P112" t="str">
        <f t="shared" si="37"/>
        <v>11</v>
      </c>
      <c r="R112">
        <v>6872</v>
      </c>
      <c r="S112">
        <f t="shared" si="38"/>
        <v>0</v>
      </c>
      <c r="T112" t="str">
        <f t="shared" si="39"/>
        <v>01</v>
      </c>
      <c r="V112">
        <v>2</v>
      </c>
      <c r="W112">
        <f t="shared" si="40"/>
        <v>1</v>
      </c>
      <c r="X112" t="str">
        <f t="shared" si="41"/>
        <v>11</v>
      </c>
      <c r="Z112">
        <v>0</v>
      </c>
      <c r="AA112">
        <f t="shared" si="42"/>
        <v>0</v>
      </c>
      <c r="AB112" t="str">
        <f t="shared" si="43"/>
        <v>01</v>
      </c>
      <c r="AD112">
        <v>0</v>
      </c>
      <c r="AE112">
        <f t="shared" si="44"/>
        <v>0</v>
      </c>
      <c r="AF112" t="str">
        <f t="shared" si="45"/>
        <v>01</v>
      </c>
      <c r="AH112">
        <v>3</v>
      </c>
      <c r="AI112">
        <f t="shared" si="46"/>
        <v>0</v>
      </c>
      <c r="AJ112" t="str">
        <f t="shared" si="47"/>
        <v>01</v>
      </c>
      <c r="AL112">
        <v>10</v>
      </c>
      <c r="AM112">
        <f t="shared" si="48"/>
        <v>1</v>
      </c>
      <c r="AN112" t="str">
        <f t="shared" si="49"/>
        <v>11</v>
      </c>
      <c r="AP112">
        <v>2830</v>
      </c>
      <c r="AQ112">
        <f t="shared" si="50"/>
        <v>1</v>
      </c>
      <c r="AR112" t="str">
        <f t="shared" si="51"/>
        <v>11</v>
      </c>
      <c r="AT112">
        <v>600</v>
      </c>
      <c r="AU112">
        <f t="shared" si="52"/>
        <v>1</v>
      </c>
      <c r="AV112" t="str">
        <f t="shared" si="53"/>
        <v>11</v>
      </c>
      <c r="AX112">
        <v>2002</v>
      </c>
      <c r="AY112">
        <f t="shared" si="54"/>
        <v>1</v>
      </c>
      <c r="AZ112" t="str">
        <f t="shared" si="55"/>
        <v>11</v>
      </c>
      <c r="BB112">
        <v>0</v>
      </c>
      <c r="BC112">
        <f t="shared" si="56"/>
        <v>0</v>
      </c>
      <c r="BD112" t="str">
        <f t="shared" si="57"/>
        <v>01</v>
      </c>
      <c r="BF112">
        <v>98031</v>
      </c>
      <c r="BH112" t="s">
        <v>59</v>
      </c>
      <c r="BI112">
        <v>-122207</v>
      </c>
      <c r="BK112">
        <v>3650</v>
      </c>
      <c r="BL112">
        <f t="shared" si="58"/>
        <v>1</v>
      </c>
      <c r="BM112" t="str">
        <f t="shared" si="59"/>
        <v>11</v>
      </c>
      <c r="BO112">
        <v>6600</v>
      </c>
      <c r="BP112">
        <f t="shared" si="60"/>
        <v>0</v>
      </c>
      <c r="BQ112" t="str">
        <f t="shared" si="61"/>
        <v>01</v>
      </c>
      <c r="BS112">
        <f t="shared" si="31"/>
        <v>473000</v>
      </c>
      <c r="BT112" t="b">
        <f t="shared" si="32"/>
        <v>1</v>
      </c>
      <c r="BU112">
        <v>1</v>
      </c>
    </row>
    <row r="113" spans="1:73">
      <c r="A113">
        <v>6700390210</v>
      </c>
      <c r="B113" t="s">
        <v>122</v>
      </c>
      <c r="C113">
        <v>0</v>
      </c>
      <c r="D113">
        <v>245000</v>
      </c>
      <c r="F113">
        <v>3</v>
      </c>
      <c r="G113">
        <f>IF(F113&gt;F$277,1,0)</f>
        <v>0</v>
      </c>
      <c r="H113" t="str">
        <f t="shared" si="33"/>
        <v>00</v>
      </c>
      <c r="J113" t="s">
        <v>26</v>
      </c>
      <c r="K113">
        <f t="shared" si="34"/>
        <v>1</v>
      </c>
      <c r="L113" t="str">
        <f t="shared" si="35"/>
        <v>10</v>
      </c>
      <c r="N113">
        <v>1600</v>
      </c>
      <c r="O113">
        <f t="shared" si="36"/>
        <v>0</v>
      </c>
      <c r="P113" t="str">
        <f t="shared" si="37"/>
        <v>00</v>
      </c>
      <c r="R113">
        <v>2788</v>
      </c>
      <c r="S113">
        <f t="shared" si="38"/>
        <v>0</v>
      </c>
      <c r="T113" t="str">
        <f t="shared" si="39"/>
        <v>00</v>
      </c>
      <c r="V113">
        <v>2</v>
      </c>
      <c r="W113">
        <f t="shared" si="40"/>
        <v>1</v>
      </c>
      <c r="X113" t="str">
        <f t="shared" si="41"/>
        <v>10</v>
      </c>
      <c r="Z113">
        <v>0</v>
      </c>
      <c r="AA113">
        <f t="shared" si="42"/>
        <v>0</v>
      </c>
      <c r="AB113" t="str">
        <f t="shared" si="43"/>
        <v>00</v>
      </c>
      <c r="AD113">
        <v>0</v>
      </c>
      <c r="AE113">
        <f t="shared" si="44"/>
        <v>0</v>
      </c>
      <c r="AF113" t="str">
        <f t="shared" si="45"/>
        <v>00</v>
      </c>
      <c r="AH113">
        <v>4</v>
      </c>
      <c r="AI113">
        <f t="shared" si="46"/>
        <v>1</v>
      </c>
      <c r="AJ113" t="str">
        <f t="shared" si="47"/>
        <v>10</v>
      </c>
      <c r="AL113">
        <v>7</v>
      </c>
      <c r="AM113">
        <f t="shared" si="48"/>
        <v>0</v>
      </c>
      <c r="AN113" t="str">
        <f t="shared" si="49"/>
        <v>00</v>
      </c>
      <c r="AP113">
        <v>1600</v>
      </c>
      <c r="AQ113">
        <f t="shared" si="50"/>
        <v>0</v>
      </c>
      <c r="AR113" t="str">
        <f t="shared" si="51"/>
        <v>00</v>
      </c>
      <c r="AT113">
        <v>0</v>
      </c>
      <c r="AU113">
        <f t="shared" si="52"/>
        <v>0</v>
      </c>
      <c r="AV113" t="str">
        <f t="shared" si="53"/>
        <v>00</v>
      </c>
      <c r="AX113">
        <v>1992</v>
      </c>
      <c r="AY113">
        <f t="shared" si="54"/>
        <v>1</v>
      </c>
      <c r="AZ113" t="str">
        <f t="shared" si="55"/>
        <v>10</v>
      </c>
      <c r="BB113">
        <v>0</v>
      </c>
      <c r="BC113">
        <f t="shared" si="56"/>
        <v>0</v>
      </c>
      <c r="BD113" t="str">
        <f t="shared" si="57"/>
        <v>00</v>
      </c>
      <c r="BF113">
        <v>98031</v>
      </c>
      <c r="BH113" t="s">
        <v>103</v>
      </c>
      <c r="BI113">
        <v>-122187</v>
      </c>
      <c r="BK113">
        <v>1720</v>
      </c>
      <c r="BL113">
        <f t="shared" si="58"/>
        <v>0</v>
      </c>
      <c r="BM113" t="str">
        <f t="shared" si="59"/>
        <v>00</v>
      </c>
      <c r="BO113">
        <v>3605</v>
      </c>
      <c r="BP113">
        <f t="shared" si="60"/>
        <v>0</v>
      </c>
      <c r="BQ113" t="str">
        <f t="shared" si="61"/>
        <v>00</v>
      </c>
      <c r="BS113">
        <f t="shared" si="31"/>
        <v>245000</v>
      </c>
      <c r="BT113" t="b">
        <f t="shared" si="32"/>
        <v>0</v>
      </c>
      <c r="BU113">
        <v>0</v>
      </c>
    </row>
    <row r="114" spans="1:73">
      <c r="A114">
        <v>8078100120</v>
      </c>
      <c r="B114" t="s">
        <v>214</v>
      </c>
      <c r="C114">
        <v>1</v>
      </c>
      <c r="D114">
        <v>340000</v>
      </c>
      <c r="F114">
        <v>4</v>
      </c>
      <c r="G114">
        <f>IF(F114&gt;F$277,1,0)</f>
        <v>1</v>
      </c>
      <c r="H114" t="str">
        <f t="shared" si="33"/>
        <v>11</v>
      </c>
      <c r="J114" t="s">
        <v>26</v>
      </c>
      <c r="K114">
        <f t="shared" si="34"/>
        <v>1</v>
      </c>
      <c r="L114" t="str">
        <f t="shared" si="35"/>
        <v>11</v>
      </c>
      <c r="N114">
        <v>2170</v>
      </c>
      <c r="O114">
        <f t="shared" si="36"/>
        <v>1</v>
      </c>
      <c r="P114" t="str">
        <f t="shared" si="37"/>
        <v>11</v>
      </c>
      <c r="R114">
        <v>19785</v>
      </c>
      <c r="S114">
        <f t="shared" si="38"/>
        <v>1</v>
      </c>
      <c r="T114" t="str">
        <f t="shared" si="39"/>
        <v>11</v>
      </c>
      <c r="V114">
        <v>2</v>
      </c>
      <c r="W114">
        <f t="shared" si="40"/>
        <v>1</v>
      </c>
      <c r="X114" t="str">
        <f t="shared" si="41"/>
        <v>11</v>
      </c>
      <c r="Z114">
        <v>0</v>
      </c>
      <c r="AA114">
        <f t="shared" si="42"/>
        <v>0</v>
      </c>
      <c r="AB114" t="str">
        <f t="shared" si="43"/>
        <v>01</v>
      </c>
      <c r="AD114">
        <v>0</v>
      </c>
      <c r="AE114">
        <f t="shared" si="44"/>
        <v>0</v>
      </c>
      <c r="AF114" t="str">
        <f t="shared" si="45"/>
        <v>01</v>
      </c>
      <c r="AH114">
        <v>3</v>
      </c>
      <c r="AI114">
        <f t="shared" si="46"/>
        <v>0</v>
      </c>
      <c r="AJ114" t="str">
        <f t="shared" si="47"/>
        <v>01</v>
      </c>
      <c r="AL114">
        <v>8</v>
      </c>
      <c r="AM114">
        <f t="shared" si="48"/>
        <v>1</v>
      </c>
      <c r="AN114" t="str">
        <f t="shared" si="49"/>
        <v>11</v>
      </c>
      <c r="AP114">
        <v>2170</v>
      </c>
      <c r="AQ114">
        <f t="shared" si="50"/>
        <v>1</v>
      </c>
      <c r="AR114" t="str">
        <f t="shared" si="51"/>
        <v>11</v>
      </c>
      <c r="AT114">
        <v>0</v>
      </c>
      <c r="AU114">
        <f t="shared" si="52"/>
        <v>0</v>
      </c>
      <c r="AV114" t="str">
        <f t="shared" si="53"/>
        <v>01</v>
      </c>
      <c r="AX114">
        <v>1992</v>
      </c>
      <c r="AY114">
        <f t="shared" si="54"/>
        <v>1</v>
      </c>
      <c r="AZ114" t="str">
        <f t="shared" si="55"/>
        <v>11</v>
      </c>
      <c r="BB114">
        <v>0</v>
      </c>
      <c r="BC114">
        <f t="shared" si="56"/>
        <v>0</v>
      </c>
      <c r="BD114" t="str">
        <f t="shared" si="57"/>
        <v>01</v>
      </c>
      <c r="BF114">
        <v>98031</v>
      </c>
      <c r="BH114" t="s">
        <v>103</v>
      </c>
      <c r="BI114">
        <v>-122167</v>
      </c>
      <c r="BK114">
        <v>2280</v>
      </c>
      <c r="BL114">
        <f t="shared" si="58"/>
        <v>1</v>
      </c>
      <c r="BM114" t="str">
        <f t="shared" si="59"/>
        <v>11</v>
      </c>
      <c r="BO114">
        <v>8616</v>
      </c>
      <c r="BP114">
        <f t="shared" si="60"/>
        <v>1</v>
      </c>
      <c r="BQ114" t="str">
        <f t="shared" si="61"/>
        <v>11</v>
      </c>
      <c r="BS114">
        <f t="shared" si="31"/>
        <v>340000</v>
      </c>
      <c r="BT114" t="b">
        <f t="shared" si="32"/>
        <v>1</v>
      </c>
      <c r="BU114">
        <v>1</v>
      </c>
    </row>
    <row r="115" spans="1:73">
      <c r="A115">
        <v>1722059021</v>
      </c>
      <c r="B115" t="s">
        <v>100</v>
      </c>
      <c r="C115">
        <v>1</v>
      </c>
      <c r="D115">
        <v>336500</v>
      </c>
      <c r="F115">
        <v>3</v>
      </c>
      <c r="G115">
        <f>IF(F115&gt;F$277,1,0)</f>
        <v>0</v>
      </c>
      <c r="H115" t="str">
        <f t="shared" si="33"/>
        <v>01</v>
      </c>
      <c r="J115">
        <v>2</v>
      </c>
      <c r="K115">
        <f t="shared" si="34"/>
        <v>1</v>
      </c>
      <c r="L115" t="str">
        <f t="shared" si="35"/>
        <v>11</v>
      </c>
      <c r="N115">
        <v>1830</v>
      </c>
      <c r="O115">
        <f t="shared" si="36"/>
        <v>0</v>
      </c>
      <c r="P115" t="str">
        <f t="shared" si="37"/>
        <v>01</v>
      </c>
      <c r="R115">
        <v>12891</v>
      </c>
      <c r="S115">
        <f t="shared" si="38"/>
        <v>1</v>
      </c>
      <c r="T115" t="str">
        <f t="shared" si="39"/>
        <v>11</v>
      </c>
      <c r="V115">
        <v>1</v>
      </c>
      <c r="W115">
        <f t="shared" si="40"/>
        <v>0</v>
      </c>
      <c r="X115" t="str">
        <f t="shared" si="41"/>
        <v>01</v>
      </c>
      <c r="Z115">
        <v>0</v>
      </c>
      <c r="AA115">
        <f t="shared" si="42"/>
        <v>0</v>
      </c>
      <c r="AB115" t="str">
        <f t="shared" si="43"/>
        <v>01</v>
      </c>
      <c r="AD115">
        <v>0</v>
      </c>
      <c r="AE115">
        <f t="shared" si="44"/>
        <v>0</v>
      </c>
      <c r="AF115" t="str">
        <f t="shared" si="45"/>
        <v>01</v>
      </c>
      <c r="AH115">
        <v>3</v>
      </c>
      <c r="AI115">
        <f t="shared" si="46"/>
        <v>0</v>
      </c>
      <c r="AJ115" t="str">
        <f t="shared" si="47"/>
        <v>01</v>
      </c>
      <c r="AL115">
        <v>7</v>
      </c>
      <c r="AM115">
        <f t="shared" si="48"/>
        <v>0</v>
      </c>
      <c r="AN115" t="str">
        <f t="shared" si="49"/>
        <v>01</v>
      </c>
      <c r="AP115">
        <v>1830</v>
      </c>
      <c r="AQ115">
        <f t="shared" si="50"/>
        <v>1</v>
      </c>
      <c r="AR115" t="str">
        <f t="shared" si="51"/>
        <v>11</v>
      </c>
      <c r="AT115">
        <v>0</v>
      </c>
      <c r="AU115">
        <f t="shared" si="52"/>
        <v>0</v>
      </c>
      <c r="AV115" t="str">
        <f t="shared" si="53"/>
        <v>01</v>
      </c>
      <c r="AX115">
        <v>1994</v>
      </c>
      <c r="AY115">
        <f t="shared" si="54"/>
        <v>1</v>
      </c>
      <c r="AZ115" t="str">
        <f t="shared" si="55"/>
        <v>11</v>
      </c>
      <c r="BB115">
        <v>0</v>
      </c>
      <c r="BC115">
        <f t="shared" si="56"/>
        <v>0</v>
      </c>
      <c r="BD115" t="str">
        <f t="shared" si="57"/>
        <v>01</v>
      </c>
      <c r="BF115">
        <v>98031</v>
      </c>
      <c r="BH115" t="s">
        <v>215</v>
      </c>
      <c r="BI115">
        <v>-122192</v>
      </c>
      <c r="BK115">
        <v>2320</v>
      </c>
      <c r="BL115">
        <f t="shared" si="58"/>
        <v>1</v>
      </c>
      <c r="BM115" t="str">
        <f t="shared" si="59"/>
        <v>11</v>
      </c>
      <c r="BO115">
        <v>8709</v>
      </c>
      <c r="BP115">
        <f t="shared" si="60"/>
        <v>1</v>
      </c>
      <c r="BQ115" t="str">
        <f t="shared" si="61"/>
        <v>11</v>
      </c>
      <c r="BS115">
        <f t="shared" si="31"/>
        <v>336500</v>
      </c>
      <c r="BT115" t="b">
        <f t="shared" si="32"/>
        <v>1</v>
      </c>
      <c r="BU115">
        <v>1</v>
      </c>
    </row>
    <row r="116" spans="1:73">
      <c r="A116">
        <v>6666860210</v>
      </c>
      <c r="B116" t="s">
        <v>216</v>
      </c>
      <c r="C116">
        <v>1</v>
      </c>
      <c r="D116">
        <v>316000</v>
      </c>
      <c r="F116">
        <v>3</v>
      </c>
      <c r="G116">
        <f>IF(F116&gt;F$277,1,0)</f>
        <v>0</v>
      </c>
      <c r="H116" t="str">
        <f t="shared" si="33"/>
        <v>01</v>
      </c>
      <c r="J116" t="s">
        <v>37</v>
      </c>
      <c r="K116">
        <f t="shared" si="34"/>
        <v>1</v>
      </c>
      <c r="L116" t="str">
        <f t="shared" si="35"/>
        <v>11</v>
      </c>
      <c r="N116">
        <v>2130</v>
      </c>
      <c r="O116">
        <f t="shared" si="36"/>
        <v>1</v>
      </c>
      <c r="P116" t="str">
        <f t="shared" si="37"/>
        <v>11</v>
      </c>
      <c r="R116">
        <v>8721</v>
      </c>
      <c r="S116">
        <f t="shared" si="38"/>
        <v>0</v>
      </c>
      <c r="T116" t="str">
        <f t="shared" si="39"/>
        <v>01</v>
      </c>
      <c r="V116">
        <v>1</v>
      </c>
      <c r="W116">
        <f t="shared" si="40"/>
        <v>0</v>
      </c>
      <c r="X116" t="str">
        <f t="shared" si="41"/>
        <v>01</v>
      </c>
      <c r="Z116">
        <v>0</v>
      </c>
      <c r="AA116">
        <f t="shared" si="42"/>
        <v>0</v>
      </c>
      <c r="AB116" t="str">
        <f t="shared" si="43"/>
        <v>01</v>
      </c>
      <c r="AD116">
        <v>0</v>
      </c>
      <c r="AE116">
        <f t="shared" si="44"/>
        <v>0</v>
      </c>
      <c r="AF116" t="str">
        <f t="shared" si="45"/>
        <v>01</v>
      </c>
      <c r="AH116">
        <v>3</v>
      </c>
      <c r="AI116">
        <f t="shared" si="46"/>
        <v>0</v>
      </c>
      <c r="AJ116" t="str">
        <f t="shared" si="47"/>
        <v>01</v>
      </c>
      <c r="AL116">
        <v>8</v>
      </c>
      <c r="AM116">
        <f t="shared" si="48"/>
        <v>1</v>
      </c>
      <c r="AN116" t="str">
        <f t="shared" si="49"/>
        <v>11</v>
      </c>
      <c r="AP116">
        <v>1570</v>
      </c>
      <c r="AQ116">
        <f t="shared" si="50"/>
        <v>0</v>
      </c>
      <c r="AR116" t="str">
        <f t="shared" si="51"/>
        <v>01</v>
      </c>
      <c r="AT116">
        <v>560</v>
      </c>
      <c r="AU116">
        <f t="shared" si="52"/>
        <v>1</v>
      </c>
      <c r="AV116" t="str">
        <f t="shared" si="53"/>
        <v>11</v>
      </c>
      <c r="AX116">
        <v>1987</v>
      </c>
      <c r="AY116">
        <f t="shared" si="54"/>
        <v>1</v>
      </c>
      <c r="AZ116" t="str">
        <f t="shared" si="55"/>
        <v>11</v>
      </c>
      <c r="BB116">
        <v>0</v>
      </c>
      <c r="BC116">
        <f t="shared" si="56"/>
        <v>0</v>
      </c>
      <c r="BD116" t="str">
        <f t="shared" si="57"/>
        <v>01</v>
      </c>
      <c r="BF116">
        <v>98031</v>
      </c>
      <c r="BH116" t="s">
        <v>217</v>
      </c>
      <c r="BI116">
        <v>-122204</v>
      </c>
      <c r="BK116">
        <v>2130</v>
      </c>
      <c r="BL116">
        <f t="shared" si="58"/>
        <v>1</v>
      </c>
      <c r="BM116" t="str">
        <f t="shared" si="59"/>
        <v>11</v>
      </c>
      <c r="BO116">
        <v>9477</v>
      </c>
      <c r="BP116">
        <f t="shared" si="60"/>
        <v>1</v>
      </c>
      <c r="BQ116" t="str">
        <f t="shared" si="61"/>
        <v>11</v>
      </c>
      <c r="BS116">
        <f t="shared" si="31"/>
        <v>316000</v>
      </c>
      <c r="BT116" t="b">
        <f t="shared" si="32"/>
        <v>1</v>
      </c>
      <c r="BU116">
        <v>1</v>
      </c>
    </row>
    <row r="117" spans="1:73">
      <c r="A117">
        <v>8802400411</v>
      </c>
      <c r="B117" t="s">
        <v>218</v>
      </c>
      <c r="C117">
        <v>0</v>
      </c>
      <c r="D117">
        <v>249000</v>
      </c>
      <c r="F117">
        <v>3</v>
      </c>
      <c r="G117">
        <f>IF(F117&gt;F$277,1,0)</f>
        <v>0</v>
      </c>
      <c r="H117" t="str">
        <f t="shared" si="33"/>
        <v>00</v>
      </c>
      <c r="J117">
        <v>1</v>
      </c>
      <c r="K117">
        <f t="shared" si="34"/>
        <v>0</v>
      </c>
      <c r="L117" t="str">
        <f t="shared" si="35"/>
        <v>00</v>
      </c>
      <c r="N117">
        <v>1050</v>
      </c>
      <c r="O117">
        <f t="shared" si="36"/>
        <v>0</v>
      </c>
      <c r="P117" t="str">
        <f t="shared" si="37"/>
        <v>00</v>
      </c>
      <c r="R117">
        <v>8498</v>
      </c>
      <c r="S117">
        <f t="shared" si="38"/>
        <v>0</v>
      </c>
      <c r="T117" t="str">
        <f t="shared" si="39"/>
        <v>00</v>
      </c>
      <c r="V117">
        <v>1</v>
      </c>
      <c r="W117">
        <f t="shared" si="40"/>
        <v>0</v>
      </c>
      <c r="X117" t="str">
        <f t="shared" si="41"/>
        <v>00</v>
      </c>
      <c r="Z117">
        <v>0</v>
      </c>
      <c r="AA117">
        <f t="shared" si="42"/>
        <v>0</v>
      </c>
      <c r="AB117" t="str">
        <f t="shared" si="43"/>
        <v>00</v>
      </c>
      <c r="AD117">
        <v>0</v>
      </c>
      <c r="AE117">
        <f t="shared" si="44"/>
        <v>0</v>
      </c>
      <c r="AF117" t="str">
        <f t="shared" si="45"/>
        <v>00</v>
      </c>
      <c r="AH117">
        <v>4</v>
      </c>
      <c r="AI117">
        <f t="shared" si="46"/>
        <v>1</v>
      </c>
      <c r="AJ117" t="str">
        <f t="shared" si="47"/>
        <v>10</v>
      </c>
      <c r="AL117">
        <v>7</v>
      </c>
      <c r="AM117">
        <f t="shared" si="48"/>
        <v>0</v>
      </c>
      <c r="AN117" t="str">
        <f t="shared" si="49"/>
        <v>00</v>
      </c>
      <c r="AP117">
        <v>1050</v>
      </c>
      <c r="AQ117">
        <f t="shared" si="50"/>
        <v>0</v>
      </c>
      <c r="AR117" t="str">
        <f t="shared" si="51"/>
        <v>00</v>
      </c>
      <c r="AT117">
        <v>0</v>
      </c>
      <c r="AU117">
        <f t="shared" si="52"/>
        <v>0</v>
      </c>
      <c r="AV117" t="str">
        <f t="shared" si="53"/>
        <v>00</v>
      </c>
      <c r="AX117">
        <v>1959</v>
      </c>
      <c r="AY117">
        <f t="shared" si="54"/>
        <v>0</v>
      </c>
      <c r="AZ117" t="str">
        <f t="shared" si="55"/>
        <v>00</v>
      </c>
      <c r="BB117">
        <v>0</v>
      </c>
      <c r="BC117">
        <f t="shared" si="56"/>
        <v>0</v>
      </c>
      <c r="BD117" t="str">
        <f t="shared" si="57"/>
        <v>00</v>
      </c>
      <c r="BF117">
        <v>98031</v>
      </c>
      <c r="BH117" t="s">
        <v>219</v>
      </c>
      <c r="BI117">
        <v>-122202</v>
      </c>
      <c r="BK117">
        <v>1050</v>
      </c>
      <c r="BL117">
        <f t="shared" si="58"/>
        <v>0</v>
      </c>
      <c r="BM117" t="str">
        <f t="shared" si="59"/>
        <v>00</v>
      </c>
      <c r="BO117">
        <v>8498</v>
      </c>
      <c r="BP117">
        <f t="shared" si="60"/>
        <v>1</v>
      </c>
      <c r="BQ117" t="str">
        <f t="shared" si="61"/>
        <v>10</v>
      </c>
      <c r="BS117">
        <f t="shared" si="31"/>
        <v>249000</v>
      </c>
      <c r="BT117" t="b">
        <f t="shared" si="32"/>
        <v>0</v>
      </c>
      <c r="BU117">
        <v>0</v>
      </c>
    </row>
    <row r="118" spans="1:73">
      <c r="A118">
        <v>2953000090</v>
      </c>
      <c r="B118" t="s">
        <v>220</v>
      </c>
      <c r="C118">
        <v>0</v>
      </c>
      <c r="D118">
        <v>244900</v>
      </c>
      <c r="F118">
        <v>3</v>
      </c>
      <c r="G118">
        <f>IF(F118&gt;F$277,1,0)</f>
        <v>0</v>
      </c>
      <c r="H118" t="str">
        <f t="shared" si="33"/>
        <v>00</v>
      </c>
      <c r="J118" t="s">
        <v>42</v>
      </c>
      <c r="K118">
        <f t="shared" si="34"/>
        <v>1</v>
      </c>
      <c r="L118" t="str">
        <f t="shared" si="35"/>
        <v>10</v>
      </c>
      <c r="N118">
        <v>1360</v>
      </c>
      <c r="O118">
        <f t="shared" si="36"/>
        <v>0</v>
      </c>
      <c r="P118" t="str">
        <f t="shared" si="37"/>
        <v>00</v>
      </c>
      <c r="R118">
        <v>9980</v>
      </c>
      <c r="S118">
        <f t="shared" si="38"/>
        <v>0</v>
      </c>
      <c r="T118" t="str">
        <f t="shared" si="39"/>
        <v>00</v>
      </c>
      <c r="V118">
        <v>1</v>
      </c>
      <c r="W118">
        <f t="shared" si="40"/>
        <v>0</v>
      </c>
      <c r="X118" t="str">
        <f t="shared" si="41"/>
        <v>00</v>
      </c>
      <c r="Z118">
        <v>0</v>
      </c>
      <c r="AA118">
        <f t="shared" si="42"/>
        <v>0</v>
      </c>
      <c r="AB118" t="str">
        <f t="shared" si="43"/>
        <v>00</v>
      </c>
      <c r="AD118">
        <v>0</v>
      </c>
      <c r="AE118">
        <f t="shared" si="44"/>
        <v>0</v>
      </c>
      <c r="AF118" t="str">
        <f t="shared" si="45"/>
        <v>00</v>
      </c>
      <c r="AH118">
        <v>4</v>
      </c>
      <c r="AI118">
        <f t="shared" si="46"/>
        <v>1</v>
      </c>
      <c r="AJ118" t="str">
        <f t="shared" si="47"/>
        <v>10</v>
      </c>
      <c r="AL118">
        <v>7</v>
      </c>
      <c r="AM118">
        <f t="shared" si="48"/>
        <v>0</v>
      </c>
      <c r="AN118" t="str">
        <f t="shared" si="49"/>
        <v>00</v>
      </c>
      <c r="AP118">
        <v>1360</v>
      </c>
      <c r="AQ118">
        <f t="shared" si="50"/>
        <v>0</v>
      </c>
      <c r="AR118" t="str">
        <f t="shared" si="51"/>
        <v>00</v>
      </c>
      <c r="AT118">
        <v>0</v>
      </c>
      <c r="AU118">
        <f t="shared" si="52"/>
        <v>0</v>
      </c>
      <c r="AV118" t="str">
        <f t="shared" si="53"/>
        <v>00</v>
      </c>
      <c r="AX118">
        <v>1966</v>
      </c>
      <c r="AY118">
        <f t="shared" si="54"/>
        <v>0</v>
      </c>
      <c r="AZ118" t="str">
        <f t="shared" si="55"/>
        <v>00</v>
      </c>
      <c r="BB118">
        <v>0</v>
      </c>
      <c r="BC118">
        <f t="shared" si="56"/>
        <v>0</v>
      </c>
      <c r="BD118" t="str">
        <f t="shared" si="57"/>
        <v>00</v>
      </c>
      <c r="BF118">
        <v>98031</v>
      </c>
      <c r="BH118" t="s">
        <v>221</v>
      </c>
      <c r="BI118">
        <v>-122206</v>
      </c>
      <c r="BK118">
        <v>1360</v>
      </c>
      <c r="BL118">
        <f t="shared" si="58"/>
        <v>0</v>
      </c>
      <c r="BM118" t="str">
        <f t="shared" si="59"/>
        <v>00</v>
      </c>
      <c r="BO118">
        <v>9750</v>
      </c>
      <c r="BP118">
        <f t="shared" si="60"/>
        <v>1</v>
      </c>
      <c r="BQ118" t="str">
        <f t="shared" si="61"/>
        <v>10</v>
      </c>
      <c r="BS118">
        <f t="shared" si="31"/>
        <v>244900</v>
      </c>
      <c r="BT118" t="b">
        <f t="shared" si="32"/>
        <v>0</v>
      </c>
      <c r="BU118">
        <v>0</v>
      </c>
    </row>
    <row r="119" spans="1:73">
      <c r="A119">
        <v>3791400100</v>
      </c>
      <c r="B119" t="s">
        <v>222</v>
      </c>
      <c r="C119">
        <v>1</v>
      </c>
      <c r="D119">
        <v>301000</v>
      </c>
      <c r="F119">
        <v>4</v>
      </c>
      <c r="G119">
        <f>IF(F119&gt;F$277,1,0)</f>
        <v>1</v>
      </c>
      <c r="H119" t="str">
        <f t="shared" si="33"/>
        <v>11</v>
      </c>
      <c r="J119" t="s">
        <v>26</v>
      </c>
      <c r="K119">
        <f t="shared" si="34"/>
        <v>1</v>
      </c>
      <c r="L119" t="str">
        <f t="shared" si="35"/>
        <v>11</v>
      </c>
      <c r="N119">
        <v>2810</v>
      </c>
      <c r="O119">
        <f t="shared" si="36"/>
        <v>1</v>
      </c>
      <c r="P119" t="str">
        <f t="shared" si="37"/>
        <v>11</v>
      </c>
      <c r="R119">
        <v>6146</v>
      </c>
      <c r="S119">
        <f t="shared" si="38"/>
        <v>0</v>
      </c>
      <c r="T119" t="str">
        <f t="shared" si="39"/>
        <v>01</v>
      </c>
      <c r="V119">
        <v>2</v>
      </c>
      <c r="W119">
        <f t="shared" si="40"/>
        <v>1</v>
      </c>
      <c r="X119" t="str">
        <f t="shared" si="41"/>
        <v>11</v>
      </c>
      <c r="Z119">
        <v>0</v>
      </c>
      <c r="AA119">
        <f t="shared" si="42"/>
        <v>0</v>
      </c>
      <c r="AB119" t="str">
        <f t="shared" si="43"/>
        <v>01</v>
      </c>
      <c r="AD119">
        <v>0</v>
      </c>
      <c r="AE119">
        <f t="shared" si="44"/>
        <v>0</v>
      </c>
      <c r="AF119" t="str">
        <f t="shared" si="45"/>
        <v>01</v>
      </c>
      <c r="AH119">
        <v>3</v>
      </c>
      <c r="AI119">
        <f t="shared" si="46"/>
        <v>0</v>
      </c>
      <c r="AJ119" t="str">
        <f t="shared" si="47"/>
        <v>01</v>
      </c>
      <c r="AL119">
        <v>9</v>
      </c>
      <c r="AM119">
        <f t="shared" si="48"/>
        <v>1</v>
      </c>
      <c r="AN119" t="str">
        <f t="shared" si="49"/>
        <v>11</v>
      </c>
      <c r="AP119">
        <v>2810</v>
      </c>
      <c r="AQ119">
        <f t="shared" si="50"/>
        <v>1</v>
      </c>
      <c r="AR119" t="str">
        <f t="shared" si="51"/>
        <v>11</v>
      </c>
      <c r="AT119">
        <v>0</v>
      </c>
      <c r="AU119">
        <f t="shared" si="52"/>
        <v>0</v>
      </c>
      <c r="AV119" t="str">
        <f t="shared" si="53"/>
        <v>01</v>
      </c>
      <c r="AX119">
        <v>1998</v>
      </c>
      <c r="AY119">
        <f t="shared" si="54"/>
        <v>1</v>
      </c>
      <c r="AZ119" t="str">
        <f t="shared" si="55"/>
        <v>11</v>
      </c>
      <c r="BB119">
        <v>0</v>
      </c>
      <c r="BC119">
        <f t="shared" si="56"/>
        <v>0</v>
      </c>
      <c r="BD119" t="str">
        <f t="shared" si="57"/>
        <v>01</v>
      </c>
      <c r="BF119">
        <v>98031</v>
      </c>
      <c r="BH119" t="s">
        <v>27</v>
      </c>
      <c r="BI119">
        <v>-122208</v>
      </c>
      <c r="BK119">
        <v>2810</v>
      </c>
      <c r="BL119">
        <f t="shared" si="58"/>
        <v>1</v>
      </c>
      <c r="BM119" t="str">
        <f t="shared" si="59"/>
        <v>11</v>
      </c>
      <c r="BO119">
        <v>6180</v>
      </c>
      <c r="BP119">
        <f t="shared" si="60"/>
        <v>0</v>
      </c>
      <c r="BQ119" t="str">
        <f t="shared" si="61"/>
        <v>01</v>
      </c>
      <c r="BS119">
        <f t="shared" si="31"/>
        <v>301000</v>
      </c>
      <c r="BT119" t="b">
        <f t="shared" si="32"/>
        <v>1</v>
      </c>
      <c r="BU119">
        <v>1</v>
      </c>
    </row>
    <row r="120" spans="1:73">
      <c r="A120">
        <v>3831200210</v>
      </c>
      <c r="B120" t="s">
        <v>223</v>
      </c>
      <c r="C120">
        <v>0</v>
      </c>
      <c r="D120">
        <v>280000</v>
      </c>
      <c r="F120">
        <v>3</v>
      </c>
      <c r="G120">
        <f>IF(F120&gt;F$277,1,0)</f>
        <v>0</v>
      </c>
      <c r="H120" t="str">
        <f t="shared" si="33"/>
        <v>00</v>
      </c>
      <c r="J120" t="s">
        <v>37</v>
      </c>
      <c r="K120">
        <f t="shared" si="34"/>
        <v>1</v>
      </c>
      <c r="L120" t="str">
        <f t="shared" si="35"/>
        <v>10</v>
      </c>
      <c r="N120">
        <v>2140</v>
      </c>
      <c r="O120">
        <f t="shared" si="36"/>
        <v>1</v>
      </c>
      <c r="P120" t="str">
        <f t="shared" si="37"/>
        <v>10</v>
      </c>
      <c r="R120">
        <v>7200</v>
      </c>
      <c r="S120">
        <f t="shared" si="38"/>
        <v>0</v>
      </c>
      <c r="T120" t="str">
        <f t="shared" si="39"/>
        <v>00</v>
      </c>
      <c r="V120">
        <v>2</v>
      </c>
      <c r="W120">
        <f t="shared" si="40"/>
        <v>1</v>
      </c>
      <c r="X120" t="str">
        <f t="shared" si="41"/>
        <v>10</v>
      </c>
      <c r="Z120">
        <v>0</v>
      </c>
      <c r="AA120">
        <f t="shared" si="42"/>
        <v>0</v>
      </c>
      <c r="AB120" t="str">
        <f t="shared" si="43"/>
        <v>00</v>
      </c>
      <c r="AD120">
        <v>0</v>
      </c>
      <c r="AE120">
        <f t="shared" si="44"/>
        <v>0</v>
      </c>
      <c r="AF120" t="str">
        <f t="shared" si="45"/>
        <v>00</v>
      </c>
      <c r="AH120">
        <v>4</v>
      </c>
      <c r="AI120">
        <f t="shared" si="46"/>
        <v>1</v>
      </c>
      <c r="AJ120" t="str">
        <f t="shared" si="47"/>
        <v>10</v>
      </c>
      <c r="AL120">
        <v>7</v>
      </c>
      <c r="AM120">
        <f t="shared" si="48"/>
        <v>0</v>
      </c>
      <c r="AN120" t="str">
        <f t="shared" si="49"/>
        <v>00</v>
      </c>
      <c r="AP120">
        <v>2140</v>
      </c>
      <c r="AQ120">
        <f t="shared" si="50"/>
        <v>1</v>
      </c>
      <c r="AR120" t="str">
        <f t="shared" si="51"/>
        <v>10</v>
      </c>
      <c r="AT120">
        <v>0</v>
      </c>
      <c r="AU120">
        <f t="shared" si="52"/>
        <v>0</v>
      </c>
      <c r="AV120" t="str">
        <f t="shared" si="53"/>
        <v>00</v>
      </c>
      <c r="AX120">
        <v>1979</v>
      </c>
      <c r="AY120">
        <f t="shared" si="54"/>
        <v>0</v>
      </c>
      <c r="AZ120" t="str">
        <f t="shared" si="55"/>
        <v>00</v>
      </c>
      <c r="BB120">
        <v>0</v>
      </c>
      <c r="BC120">
        <f t="shared" si="56"/>
        <v>0</v>
      </c>
      <c r="BD120" t="str">
        <f t="shared" si="57"/>
        <v>00</v>
      </c>
      <c r="BF120">
        <v>98031</v>
      </c>
      <c r="BH120" t="s">
        <v>189</v>
      </c>
      <c r="BI120">
        <v>-122191</v>
      </c>
      <c r="BK120">
        <v>1890</v>
      </c>
      <c r="BL120">
        <f t="shared" si="58"/>
        <v>0</v>
      </c>
      <c r="BM120" t="str">
        <f t="shared" si="59"/>
        <v>00</v>
      </c>
      <c r="BO120">
        <v>7455</v>
      </c>
      <c r="BP120">
        <f t="shared" si="60"/>
        <v>0</v>
      </c>
      <c r="BQ120" t="str">
        <f t="shared" si="61"/>
        <v>00</v>
      </c>
      <c r="BS120">
        <f t="shared" si="31"/>
        <v>280000</v>
      </c>
      <c r="BT120" t="b">
        <f t="shared" si="32"/>
        <v>0</v>
      </c>
      <c r="BU120">
        <v>0</v>
      </c>
    </row>
    <row r="121" spans="1:73">
      <c r="A121">
        <v>8856500220</v>
      </c>
      <c r="B121" t="s">
        <v>222</v>
      </c>
      <c r="C121">
        <v>1</v>
      </c>
      <c r="D121">
        <v>375000</v>
      </c>
      <c r="F121">
        <v>3</v>
      </c>
      <c r="G121">
        <f>IF(F121&gt;F$277,1,0)</f>
        <v>0</v>
      </c>
      <c r="H121" t="str">
        <f t="shared" si="33"/>
        <v>01</v>
      </c>
      <c r="J121" t="s">
        <v>224</v>
      </c>
      <c r="K121">
        <f t="shared" si="34"/>
        <v>1</v>
      </c>
      <c r="L121" t="str">
        <f t="shared" si="35"/>
        <v>11</v>
      </c>
      <c r="N121">
        <v>2760</v>
      </c>
      <c r="O121">
        <f t="shared" si="36"/>
        <v>1</v>
      </c>
      <c r="P121" t="str">
        <f t="shared" si="37"/>
        <v>11</v>
      </c>
      <c r="R121">
        <v>6420</v>
      </c>
      <c r="S121">
        <f t="shared" si="38"/>
        <v>0</v>
      </c>
      <c r="T121" t="str">
        <f t="shared" si="39"/>
        <v>01</v>
      </c>
      <c r="V121">
        <v>2</v>
      </c>
      <c r="W121">
        <f t="shared" si="40"/>
        <v>1</v>
      </c>
      <c r="X121" t="str">
        <f t="shared" si="41"/>
        <v>11</v>
      </c>
      <c r="Z121">
        <v>0</v>
      </c>
      <c r="AA121">
        <f t="shared" si="42"/>
        <v>0</v>
      </c>
      <c r="AB121" t="str">
        <f t="shared" si="43"/>
        <v>01</v>
      </c>
      <c r="AD121">
        <v>2</v>
      </c>
      <c r="AE121">
        <f t="shared" si="44"/>
        <v>1</v>
      </c>
      <c r="AF121" t="str">
        <f t="shared" si="45"/>
        <v>11</v>
      </c>
      <c r="AH121">
        <v>3</v>
      </c>
      <c r="AI121">
        <f t="shared" si="46"/>
        <v>0</v>
      </c>
      <c r="AJ121" t="str">
        <f t="shared" si="47"/>
        <v>01</v>
      </c>
      <c r="AL121">
        <v>9</v>
      </c>
      <c r="AM121">
        <f t="shared" si="48"/>
        <v>1</v>
      </c>
      <c r="AN121" t="str">
        <f t="shared" si="49"/>
        <v>11</v>
      </c>
      <c r="AP121">
        <v>2110</v>
      </c>
      <c r="AQ121">
        <f t="shared" si="50"/>
        <v>1</v>
      </c>
      <c r="AR121" t="str">
        <f t="shared" si="51"/>
        <v>11</v>
      </c>
      <c r="AT121">
        <v>650</v>
      </c>
      <c r="AU121">
        <f t="shared" si="52"/>
        <v>1</v>
      </c>
      <c r="AV121" t="str">
        <f t="shared" si="53"/>
        <v>11</v>
      </c>
      <c r="AX121">
        <v>1991</v>
      </c>
      <c r="AY121">
        <f t="shared" si="54"/>
        <v>1</v>
      </c>
      <c r="AZ121" t="str">
        <f t="shared" si="55"/>
        <v>11</v>
      </c>
      <c r="BB121">
        <v>0</v>
      </c>
      <c r="BC121">
        <f t="shared" si="56"/>
        <v>0</v>
      </c>
      <c r="BD121" t="str">
        <f t="shared" si="57"/>
        <v>01</v>
      </c>
      <c r="BF121">
        <v>98031</v>
      </c>
      <c r="BH121" t="s">
        <v>206</v>
      </c>
      <c r="BI121">
        <v>-122221</v>
      </c>
      <c r="BK121">
        <v>2030</v>
      </c>
      <c r="BL121">
        <f t="shared" si="58"/>
        <v>1</v>
      </c>
      <c r="BM121" t="str">
        <f t="shared" si="59"/>
        <v>11</v>
      </c>
      <c r="BO121">
        <v>7725</v>
      </c>
      <c r="BP121">
        <f t="shared" si="60"/>
        <v>0</v>
      </c>
      <c r="BQ121" t="str">
        <f t="shared" si="61"/>
        <v>01</v>
      </c>
      <c r="BS121">
        <f t="shared" si="31"/>
        <v>375000</v>
      </c>
      <c r="BT121" t="b">
        <f t="shared" si="32"/>
        <v>1</v>
      </c>
      <c r="BU121">
        <v>1</v>
      </c>
    </row>
    <row r="122" spans="1:73">
      <c r="A122">
        <v>822059038</v>
      </c>
      <c r="B122" t="s">
        <v>154</v>
      </c>
      <c r="C122">
        <v>0</v>
      </c>
      <c r="D122">
        <v>290000</v>
      </c>
      <c r="F122">
        <v>6</v>
      </c>
      <c r="G122">
        <f>IF(F122&gt;F$277,1,0)</f>
        <v>1</v>
      </c>
      <c r="H122" t="str">
        <f t="shared" si="33"/>
        <v>10</v>
      </c>
      <c r="J122" t="s">
        <v>225</v>
      </c>
      <c r="K122">
        <f t="shared" si="34"/>
        <v>1</v>
      </c>
      <c r="L122" t="str">
        <f t="shared" si="35"/>
        <v>10</v>
      </c>
      <c r="N122">
        <v>2810</v>
      </c>
      <c r="O122">
        <f t="shared" si="36"/>
        <v>1</v>
      </c>
      <c r="P122" t="str">
        <f t="shared" si="37"/>
        <v>10</v>
      </c>
      <c r="R122">
        <v>11214</v>
      </c>
      <c r="S122">
        <f t="shared" si="38"/>
        <v>0</v>
      </c>
      <c r="T122" t="str">
        <f t="shared" si="39"/>
        <v>00</v>
      </c>
      <c r="V122">
        <v>1</v>
      </c>
      <c r="W122">
        <f t="shared" si="40"/>
        <v>0</v>
      </c>
      <c r="X122" t="str">
        <f t="shared" si="41"/>
        <v>00</v>
      </c>
      <c r="Z122">
        <v>0</v>
      </c>
      <c r="AA122">
        <f t="shared" si="42"/>
        <v>0</v>
      </c>
      <c r="AB122" t="str">
        <f t="shared" si="43"/>
        <v>00</v>
      </c>
      <c r="AD122">
        <v>0</v>
      </c>
      <c r="AE122">
        <f t="shared" si="44"/>
        <v>0</v>
      </c>
      <c r="AF122" t="str">
        <f t="shared" si="45"/>
        <v>00</v>
      </c>
      <c r="AH122">
        <v>3</v>
      </c>
      <c r="AI122">
        <f t="shared" si="46"/>
        <v>0</v>
      </c>
      <c r="AJ122" t="str">
        <f t="shared" si="47"/>
        <v>00</v>
      </c>
      <c r="AL122">
        <v>8</v>
      </c>
      <c r="AM122">
        <f t="shared" si="48"/>
        <v>1</v>
      </c>
      <c r="AN122" t="str">
        <f t="shared" si="49"/>
        <v>10</v>
      </c>
      <c r="AP122">
        <v>2010</v>
      </c>
      <c r="AQ122">
        <f t="shared" si="50"/>
        <v>1</v>
      </c>
      <c r="AR122" t="str">
        <f t="shared" si="51"/>
        <v>10</v>
      </c>
      <c r="AT122">
        <v>800</v>
      </c>
      <c r="AU122">
        <f t="shared" si="52"/>
        <v>1</v>
      </c>
      <c r="AV122" t="str">
        <f t="shared" si="53"/>
        <v>10</v>
      </c>
      <c r="AX122">
        <v>1958</v>
      </c>
      <c r="AY122">
        <f t="shared" si="54"/>
        <v>0</v>
      </c>
      <c r="AZ122" t="str">
        <f t="shared" si="55"/>
        <v>00</v>
      </c>
      <c r="BB122">
        <v>0</v>
      </c>
      <c r="BC122">
        <f t="shared" si="56"/>
        <v>0</v>
      </c>
      <c r="BD122" t="str">
        <f t="shared" si="57"/>
        <v>00</v>
      </c>
      <c r="BF122">
        <v>98031</v>
      </c>
      <c r="BH122" t="s">
        <v>27</v>
      </c>
      <c r="BI122">
        <v>-122197</v>
      </c>
      <c r="BK122">
        <v>1940</v>
      </c>
      <c r="BL122">
        <f t="shared" si="58"/>
        <v>1</v>
      </c>
      <c r="BM122" t="str">
        <f t="shared" si="59"/>
        <v>10</v>
      </c>
      <c r="BO122">
        <v>8349</v>
      </c>
      <c r="BP122">
        <f t="shared" si="60"/>
        <v>0</v>
      </c>
      <c r="BQ122" t="str">
        <f t="shared" si="61"/>
        <v>00</v>
      </c>
      <c r="BS122">
        <f t="shared" si="31"/>
        <v>290000</v>
      </c>
      <c r="BT122" t="b">
        <f t="shared" si="32"/>
        <v>0</v>
      </c>
      <c r="BU122">
        <v>0</v>
      </c>
    </row>
    <row r="123" spans="1:73">
      <c r="A123">
        <v>2508800220</v>
      </c>
      <c r="B123" t="s">
        <v>226</v>
      </c>
      <c r="C123">
        <v>0</v>
      </c>
      <c r="D123">
        <v>284000</v>
      </c>
      <c r="F123">
        <v>4</v>
      </c>
      <c r="G123">
        <f>IF(F123&gt;F$277,1,0)</f>
        <v>1</v>
      </c>
      <c r="H123" t="str">
        <f t="shared" si="33"/>
        <v>10</v>
      </c>
      <c r="J123" t="s">
        <v>26</v>
      </c>
      <c r="K123">
        <f t="shared" si="34"/>
        <v>1</v>
      </c>
      <c r="L123" t="str">
        <f t="shared" si="35"/>
        <v>10</v>
      </c>
      <c r="N123">
        <v>1830</v>
      </c>
      <c r="O123">
        <f t="shared" si="36"/>
        <v>0</v>
      </c>
      <c r="P123" t="str">
        <f t="shared" si="37"/>
        <v>00</v>
      </c>
      <c r="R123">
        <v>6360</v>
      </c>
      <c r="S123">
        <f t="shared" si="38"/>
        <v>0</v>
      </c>
      <c r="T123" t="str">
        <f t="shared" si="39"/>
        <v>00</v>
      </c>
      <c r="V123">
        <v>2</v>
      </c>
      <c r="W123">
        <f t="shared" si="40"/>
        <v>1</v>
      </c>
      <c r="X123" t="str">
        <f t="shared" si="41"/>
        <v>10</v>
      </c>
      <c r="Z123">
        <v>0</v>
      </c>
      <c r="AA123">
        <f t="shared" si="42"/>
        <v>0</v>
      </c>
      <c r="AB123" t="str">
        <f t="shared" si="43"/>
        <v>00</v>
      </c>
      <c r="AD123">
        <v>0</v>
      </c>
      <c r="AE123">
        <f t="shared" si="44"/>
        <v>0</v>
      </c>
      <c r="AF123" t="str">
        <f t="shared" si="45"/>
        <v>00</v>
      </c>
      <c r="AH123">
        <v>3</v>
      </c>
      <c r="AI123">
        <f t="shared" si="46"/>
        <v>0</v>
      </c>
      <c r="AJ123" t="str">
        <f t="shared" si="47"/>
        <v>00</v>
      </c>
      <c r="AL123">
        <v>8</v>
      </c>
      <c r="AM123">
        <f t="shared" si="48"/>
        <v>1</v>
      </c>
      <c r="AN123" t="str">
        <f t="shared" si="49"/>
        <v>10</v>
      </c>
      <c r="AP123">
        <v>1830</v>
      </c>
      <c r="AQ123">
        <f t="shared" si="50"/>
        <v>1</v>
      </c>
      <c r="AR123" t="str">
        <f t="shared" si="51"/>
        <v>10</v>
      </c>
      <c r="AT123">
        <v>0</v>
      </c>
      <c r="AU123">
        <f t="shared" si="52"/>
        <v>0</v>
      </c>
      <c r="AV123" t="str">
        <f t="shared" si="53"/>
        <v>00</v>
      </c>
      <c r="AX123">
        <v>1994</v>
      </c>
      <c r="AY123">
        <f t="shared" si="54"/>
        <v>1</v>
      </c>
      <c r="AZ123" t="str">
        <f t="shared" si="55"/>
        <v>10</v>
      </c>
      <c r="BB123">
        <v>0</v>
      </c>
      <c r="BC123">
        <f t="shared" si="56"/>
        <v>0</v>
      </c>
      <c r="BD123" t="str">
        <f t="shared" si="57"/>
        <v>00</v>
      </c>
      <c r="BF123">
        <v>98031</v>
      </c>
      <c r="BH123" t="s">
        <v>227</v>
      </c>
      <c r="BI123" t="s">
        <v>60</v>
      </c>
      <c r="BK123">
        <v>1830</v>
      </c>
      <c r="BL123">
        <f t="shared" si="58"/>
        <v>0</v>
      </c>
      <c r="BM123" t="str">
        <f t="shared" si="59"/>
        <v>00</v>
      </c>
      <c r="BO123">
        <v>6596</v>
      </c>
      <c r="BP123">
        <f t="shared" si="60"/>
        <v>0</v>
      </c>
      <c r="BQ123" t="str">
        <f t="shared" si="61"/>
        <v>00</v>
      </c>
      <c r="BS123">
        <f t="shared" si="31"/>
        <v>284000</v>
      </c>
      <c r="BT123" t="b">
        <f t="shared" si="32"/>
        <v>0</v>
      </c>
      <c r="BU123">
        <v>0</v>
      </c>
    </row>
    <row r="124" spans="1:73">
      <c r="A124">
        <v>6700390150</v>
      </c>
      <c r="B124" t="s">
        <v>228</v>
      </c>
      <c r="C124">
        <v>0</v>
      </c>
      <c r="D124">
        <v>245000</v>
      </c>
      <c r="F124">
        <v>3</v>
      </c>
      <c r="G124">
        <f>IF(F124&gt;F$277,1,0)</f>
        <v>0</v>
      </c>
      <c r="H124" t="str">
        <f t="shared" si="33"/>
        <v>00</v>
      </c>
      <c r="J124" t="s">
        <v>26</v>
      </c>
      <c r="K124">
        <f t="shared" si="34"/>
        <v>1</v>
      </c>
      <c r="L124" t="str">
        <f t="shared" si="35"/>
        <v>10</v>
      </c>
      <c r="N124">
        <v>1720</v>
      </c>
      <c r="O124">
        <f t="shared" si="36"/>
        <v>0</v>
      </c>
      <c r="P124" t="str">
        <f t="shared" si="37"/>
        <v>00</v>
      </c>
      <c r="R124">
        <v>3407</v>
      </c>
      <c r="S124">
        <f t="shared" si="38"/>
        <v>0</v>
      </c>
      <c r="T124" t="str">
        <f t="shared" si="39"/>
        <v>00</v>
      </c>
      <c r="V124">
        <v>2</v>
      </c>
      <c r="W124">
        <f t="shared" si="40"/>
        <v>1</v>
      </c>
      <c r="X124" t="str">
        <f t="shared" si="41"/>
        <v>10</v>
      </c>
      <c r="Z124">
        <v>0</v>
      </c>
      <c r="AA124">
        <f t="shared" si="42"/>
        <v>0</v>
      </c>
      <c r="AB124" t="str">
        <f t="shared" si="43"/>
        <v>00</v>
      </c>
      <c r="AD124">
        <v>0</v>
      </c>
      <c r="AE124">
        <f t="shared" si="44"/>
        <v>0</v>
      </c>
      <c r="AF124" t="str">
        <f t="shared" si="45"/>
        <v>00</v>
      </c>
      <c r="AH124">
        <v>3</v>
      </c>
      <c r="AI124">
        <f t="shared" si="46"/>
        <v>0</v>
      </c>
      <c r="AJ124" t="str">
        <f t="shared" si="47"/>
        <v>00</v>
      </c>
      <c r="AL124">
        <v>7</v>
      </c>
      <c r="AM124">
        <f t="shared" si="48"/>
        <v>0</v>
      </c>
      <c r="AN124" t="str">
        <f t="shared" si="49"/>
        <v>00</v>
      </c>
      <c r="AP124">
        <v>1720</v>
      </c>
      <c r="AQ124">
        <f t="shared" si="50"/>
        <v>1</v>
      </c>
      <c r="AR124" t="str">
        <f t="shared" si="51"/>
        <v>10</v>
      </c>
      <c r="AT124">
        <v>0</v>
      </c>
      <c r="AU124">
        <f t="shared" si="52"/>
        <v>0</v>
      </c>
      <c r="AV124" t="str">
        <f t="shared" si="53"/>
        <v>00</v>
      </c>
      <c r="AX124">
        <v>1992</v>
      </c>
      <c r="AY124">
        <f t="shared" si="54"/>
        <v>1</v>
      </c>
      <c r="AZ124" t="str">
        <f t="shared" si="55"/>
        <v>10</v>
      </c>
      <c r="BB124">
        <v>0</v>
      </c>
      <c r="BC124">
        <f t="shared" si="56"/>
        <v>0</v>
      </c>
      <c r="BD124" t="str">
        <f t="shared" si="57"/>
        <v>00</v>
      </c>
      <c r="BF124">
        <v>98031</v>
      </c>
      <c r="BH124" t="s">
        <v>103</v>
      </c>
      <c r="BI124">
        <v>-122188</v>
      </c>
      <c r="BK124">
        <v>1720</v>
      </c>
      <c r="BL124">
        <f t="shared" si="58"/>
        <v>0</v>
      </c>
      <c r="BM124" t="str">
        <f t="shared" si="59"/>
        <v>00</v>
      </c>
      <c r="BO124">
        <v>3407</v>
      </c>
      <c r="BP124">
        <f t="shared" si="60"/>
        <v>0</v>
      </c>
      <c r="BQ124" t="str">
        <f t="shared" si="61"/>
        <v>00</v>
      </c>
      <c r="BS124">
        <f t="shared" si="31"/>
        <v>245000</v>
      </c>
      <c r="BT124" t="b">
        <f t="shared" si="32"/>
        <v>0</v>
      </c>
      <c r="BU124">
        <v>0</v>
      </c>
    </row>
    <row r="125" spans="1:73">
      <c r="A125">
        <v>3528400180</v>
      </c>
      <c r="B125" t="s">
        <v>229</v>
      </c>
      <c r="C125">
        <v>1</v>
      </c>
      <c r="D125">
        <v>350000</v>
      </c>
      <c r="F125">
        <v>4</v>
      </c>
      <c r="G125">
        <f>IF(F125&gt;F$277,1,0)</f>
        <v>1</v>
      </c>
      <c r="H125" t="str">
        <f t="shared" si="33"/>
        <v>11</v>
      </c>
      <c r="J125" t="s">
        <v>111</v>
      </c>
      <c r="K125">
        <f t="shared" si="34"/>
        <v>1</v>
      </c>
      <c r="L125" t="str">
        <f t="shared" si="35"/>
        <v>11</v>
      </c>
      <c r="N125">
        <v>3390</v>
      </c>
      <c r="O125">
        <f t="shared" si="36"/>
        <v>1</v>
      </c>
      <c r="P125" t="str">
        <f t="shared" si="37"/>
        <v>11</v>
      </c>
      <c r="R125">
        <v>16153</v>
      </c>
      <c r="S125">
        <f t="shared" si="38"/>
        <v>1</v>
      </c>
      <c r="T125" t="str">
        <f t="shared" si="39"/>
        <v>11</v>
      </c>
      <c r="V125">
        <v>1</v>
      </c>
      <c r="W125">
        <f t="shared" si="40"/>
        <v>0</v>
      </c>
      <c r="X125" t="str">
        <f t="shared" si="41"/>
        <v>01</v>
      </c>
      <c r="Z125">
        <v>0</v>
      </c>
      <c r="AA125">
        <f t="shared" si="42"/>
        <v>0</v>
      </c>
      <c r="AB125" t="str">
        <f t="shared" si="43"/>
        <v>01</v>
      </c>
      <c r="AD125">
        <v>0</v>
      </c>
      <c r="AE125">
        <f t="shared" si="44"/>
        <v>0</v>
      </c>
      <c r="AF125" t="str">
        <f t="shared" si="45"/>
        <v>01</v>
      </c>
      <c r="AH125">
        <v>4</v>
      </c>
      <c r="AI125">
        <f t="shared" si="46"/>
        <v>1</v>
      </c>
      <c r="AJ125" t="str">
        <f t="shared" si="47"/>
        <v>11</v>
      </c>
      <c r="AL125">
        <v>7</v>
      </c>
      <c r="AM125">
        <f t="shared" si="48"/>
        <v>0</v>
      </c>
      <c r="AN125" t="str">
        <f t="shared" si="49"/>
        <v>01</v>
      </c>
      <c r="AP125">
        <v>1970</v>
      </c>
      <c r="AQ125">
        <f t="shared" si="50"/>
        <v>1</v>
      </c>
      <c r="AR125" t="str">
        <f t="shared" si="51"/>
        <v>11</v>
      </c>
      <c r="AT125">
        <v>1420</v>
      </c>
      <c r="AU125">
        <f t="shared" si="52"/>
        <v>1</v>
      </c>
      <c r="AV125" t="str">
        <f t="shared" si="53"/>
        <v>11</v>
      </c>
      <c r="AX125">
        <v>1961</v>
      </c>
      <c r="AY125">
        <f t="shared" si="54"/>
        <v>0</v>
      </c>
      <c r="AZ125" t="str">
        <f t="shared" si="55"/>
        <v>01</v>
      </c>
      <c r="BB125">
        <v>0</v>
      </c>
      <c r="BC125">
        <f t="shared" si="56"/>
        <v>0</v>
      </c>
      <c r="BD125" t="str">
        <f t="shared" si="57"/>
        <v>01</v>
      </c>
      <c r="BF125">
        <v>98031</v>
      </c>
      <c r="BH125" t="s">
        <v>32</v>
      </c>
      <c r="BI125">
        <v>-122184</v>
      </c>
      <c r="BK125">
        <v>2530</v>
      </c>
      <c r="BL125">
        <f t="shared" si="58"/>
        <v>1</v>
      </c>
      <c r="BM125" t="str">
        <f t="shared" si="59"/>
        <v>11</v>
      </c>
      <c r="BO125">
        <v>8495</v>
      </c>
      <c r="BP125">
        <f t="shared" si="60"/>
        <v>1</v>
      </c>
      <c r="BQ125" t="str">
        <f t="shared" si="61"/>
        <v>11</v>
      </c>
      <c r="BS125">
        <f t="shared" si="31"/>
        <v>350000</v>
      </c>
      <c r="BT125" t="b">
        <f t="shared" si="32"/>
        <v>1</v>
      </c>
      <c r="BU125">
        <v>1</v>
      </c>
    </row>
    <row r="126" spans="1:73">
      <c r="A126">
        <v>5419801120</v>
      </c>
      <c r="B126" t="s">
        <v>230</v>
      </c>
      <c r="C126">
        <v>1</v>
      </c>
      <c r="D126">
        <v>314000</v>
      </c>
      <c r="F126">
        <v>3</v>
      </c>
      <c r="G126">
        <f>IF(F126&gt;F$277,1,0)</f>
        <v>0</v>
      </c>
      <c r="H126" t="str">
        <f t="shared" si="33"/>
        <v>01</v>
      </c>
      <c r="J126" t="s">
        <v>111</v>
      </c>
      <c r="K126">
        <f t="shared" si="34"/>
        <v>1</v>
      </c>
      <c r="L126" t="str">
        <f t="shared" si="35"/>
        <v>11</v>
      </c>
      <c r="N126">
        <v>1900</v>
      </c>
      <c r="O126">
        <f t="shared" si="36"/>
        <v>0</v>
      </c>
      <c r="P126" t="str">
        <f t="shared" si="37"/>
        <v>01</v>
      </c>
      <c r="R126">
        <v>8200</v>
      </c>
      <c r="S126">
        <f t="shared" si="38"/>
        <v>0</v>
      </c>
      <c r="T126" t="str">
        <f t="shared" si="39"/>
        <v>01</v>
      </c>
      <c r="V126">
        <v>2</v>
      </c>
      <c r="W126">
        <f t="shared" si="40"/>
        <v>1</v>
      </c>
      <c r="X126" t="str">
        <f t="shared" si="41"/>
        <v>11</v>
      </c>
      <c r="Z126">
        <v>0</v>
      </c>
      <c r="AA126">
        <f t="shared" si="42"/>
        <v>0</v>
      </c>
      <c r="AB126" t="str">
        <f t="shared" si="43"/>
        <v>01</v>
      </c>
      <c r="AD126">
        <v>0</v>
      </c>
      <c r="AE126">
        <f t="shared" si="44"/>
        <v>0</v>
      </c>
      <c r="AF126" t="str">
        <f t="shared" si="45"/>
        <v>01</v>
      </c>
      <c r="AH126">
        <v>4</v>
      </c>
      <c r="AI126">
        <f t="shared" si="46"/>
        <v>1</v>
      </c>
      <c r="AJ126" t="str">
        <f t="shared" si="47"/>
        <v>11</v>
      </c>
      <c r="AL126">
        <v>7</v>
      </c>
      <c r="AM126">
        <f t="shared" si="48"/>
        <v>0</v>
      </c>
      <c r="AN126" t="str">
        <f t="shared" si="49"/>
        <v>01</v>
      </c>
      <c r="AP126">
        <v>1900</v>
      </c>
      <c r="AQ126">
        <f t="shared" si="50"/>
        <v>1</v>
      </c>
      <c r="AR126" t="str">
        <f t="shared" si="51"/>
        <v>11</v>
      </c>
      <c r="AT126">
        <v>0</v>
      </c>
      <c r="AU126">
        <f t="shared" si="52"/>
        <v>0</v>
      </c>
      <c r="AV126" t="str">
        <f t="shared" si="53"/>
        <v>01</v>
      </c>
      <c r="AX126">
        <v>1984</v>
      </c>
      <c r="AY126">
        <f t="shared" si="54"/>
        <v>1</v>
      </c>
      <c r="AZ126" t="str">
        <f t="shared" si="55"/>
        <v>11</v>
      </c>
      <c r="BB126">
        <v>0</v>
      </c>
      <c r="BC126">
        <f t="shared" si="56"/>
        <v>0</v>
      </c>
      <c r="BD126" t="str">
        <f t="shared" si="57"/>
        <v>01</v>
      </c>
      <c r="BF126">
        <v>98031</v>
      </c>
      <c r="BH126">
        <v>47402</v>
      </c>
      <c r="BI126">
        <v>-122183</v>
      </c>
      <c r="BK126">
        <v>1620</v>
      </c>
      <c r="BL126">
        <f t="shared" si="58"/>
        <v>0</v>
      </c>
      <c r="BM126" t="str">
        <f t="shared" si="59"/>
        <v>01</v>
      </c>
      <c r="BO126">
        <v>8200</v>
      </c>
      <c r="BP126">
        <f t="shared" si="60"/>
        <v>0</v>
      </c>
      <c r="BQ126" t="str">
        <f t="shared" si="61"/>
        <v>01</v>
      </c>
      <c r="BS126">
        <f t="shared" si="31"/>
        <v>314000</v>
      </c>
      <c r="BT126" t="b">
        <f t="shared" si="32"/>
        <v>1</v>
      </c>
      <c r="BU126">
        <v>1</v>
      </c>
    </row>
    <row r="127" spans="1:73">
      <c r="A127">
        <v>6623400356</v>
      </c>
      <c r="B127" t="s">
        <v>102</v>
      </c>
      <c r="C127">
        <v>0</v>
      </c>
      <c r="D127">
        <v>250000</v>
      </c>
      <c r="F127">
        <v>3</v>
      </c>
      <c r="G127">
        <f>IF(F127&gt;F$277,1,0)</f>
        <v>0</v>
      </c>
      <c r="H127" t="str">
        <f t="shared" si="33"/>
        <v>00</v>
      </c>
      <c r="J127" t="s">
        <v>31</v>
      </c>
      <c r="K127">
        <f t="shared" si="34"/>
        <v>1</v>
      </c>
      <c r="L127" t="str">
        <f t="shared" si="35"/>
        <v>10</v>
      </c>
      <c r="N127">
        <v>1200</v>
      </c>
      <c r="O127">
        <f t="shared" si="36"/>
        <v>0</v>
      </c>
      <c r="P127" t="str">
        <f t="shared" si="37"/>
        <v>00</v>
      </c>
      <c r="R127">
        <v>24805</v>
      </c>
      <c r="S127">
        <f t="shared" si="38"/>
        <v>1</v>
      </c>
      <c r="T127" t="str">
        <f t="shared" si="39"/>
        <v>10</v>
      </c>
      <c r="V127">
        <v>1</v>
      </c>
      <c r="W127">
        <f t="shared" si="40"/>
        <v>0</v>
      </c>
      <c r="X127" t="str">
        <f t="shared" si="41"/>
        <v>00</v>
      </c>
      <c r="Z127">
        <v>0</v>
      </c>
      <c r="AA127">
        <f t="shared" si="42"/>
        <v>0</v>
      </c>
      <c r="AB127" t="str">
        <f t="shared" si="43"/>
        <v>00</v>
      </c>
      <c r="AD127">
        <v>0</v>
      </c>
      <c r="AE127">
        <f t="shared" si="44"/>
        <v>0</v>
      </c>
      <c r="AF127" t="str">
        <f t="shared" si="45"/>
        <v>00</v>
      </c>
      <c r="AH127">
        <v>3</v>
      </c>
      <c r="AI127">
        <f t="shared" si="46"/>
        <v>0</v>
      </c>
      <c r="AJ127" t="str">
        <f t="shared" si="47"/>
        <v>00</v>
      </c>
      <c r="AL127">
        <v>6</v>
      </c>
      <c r="AM127">
        <f t="shared" si="48"/>
        <v>0</v>
      </c>
      <c r="AN127" t="str">
        <f t="shared" si="49"/>
        <v>00</v>
      </c>
      <c r="AP127">
        <v>1200</v>
      </c>
      <c r="AQ127">
        <f t="shared" si="50"/>
        <v>0</v>
      </c>
      <c r="AR127" t="str">
        <f t="shared" si="51"/>
        <v>00</v>
      </c>
      <c r="AT127">
        <v>0</v>
      </c>
      <c r="AU127">
        <f t="shared" si="52"/>
        <v>0</v>
      </c>
      <c r="AV127" t="str">
        <f t="shared" si="53"/>
        <v>00</v>
      </c>
      <c r="AX127">
        <v>1984</v>
      </c>
      <c r="AY127">
        <f t="shared" si="54"/>
        <v>1</v>
      </c>
      <c r="AZ127" t="str">
        <f t="shared" si="55"/>
        <v>10</v>
      </c>
      <c r="BB127">
        <v>0</v>
      </c>
      <c r="BC127">
        <f t="shared" si="56"/>
        <v>0</v>
      </c>
      <c r="BD127" t="str">
        <f t="shared" si="57"/>
        <v>00</v>
      </c>
      <c r="BF127">
        <v>98031</v>
      </c>
      <c r="BH127" t="s">
        <v>231</v>
      </c>
      <c r="BI127">
        <v>-122195</v>
      </c>
      <c r="BK127">
        <v>2150</v>
      </c>
      <c r="BL127">
        <f t="shared" si="58"/>
        <v>1</v>
      </c>
      <c r="BM127" t="str">
        <f t="shared" si="59"/>
        <v>10</v>
      </c>
      <c r="BO127">
        <v>4339</v>
      </c>
      <c r="BP127">
        <f t="shared" si="60"/>
        <v>0</v>
      </c>
      <c r="BQ127" t="str">
        <f t="shared" si="61"/>
        <v>00</v>
      </c>
      <c r="BS127">
        <f t="shared" si="31"/>
        <v>250000</v>
      </c>
      <c r="BT127" t="b">
        <f t="shared" si="32"/>
        <v>0</v>
      </c>
      <c r="BU127">
        <v>0</v>
      </c>
    </row>
    <row r="128" spans="1:73">
      <c r="A128">
        <v>1761300100</v>
      </c>
      <c r="B128" t="s">
        <v>143</v>
      </c>
      <c r="C128">
        <v>0</v>
      </c>
      <c r="D128">
        <v>279950</v>
      </c>
      <c r="F128">
        <v>5</v>
      </c>
      <c r="G128">
        <f>IF(F128&gt;F$277,1,0)</f>
        <v>1</v>
      </c>
      <c r="H128" t="str">
        <f t="shared" si="33"/>
        <v>10</v>
      </c>
      <c r="J128" t="s">
        <v>31</v>
      </c>
      <c r="K128">
        <f t="shared" si="34"/>
        <v>1</v>
      </c>
      <c r="L128" t="str">
        <f t="shared" si="35"/>
        <v>10</v>
      </c>
      <c r="N128">
        <v>2150</v>
      </c>
      <c r="O128">
        <f t="shared" si="36"/>
        <v>1</v>
      </c>
      <c r="P128" t="str">
        <f t="shared" si="37"/>
        <v>10</v>
      </c>
      <c r="R128">
        <v>7171</v>
      </c>
      <c r="S128">
        <f t="shared" si="38"/>
        <v>0</v>
      </c>
      <c r="T128" t="str">
        <f t="shared" si="39"/>
        <v>00</v>
      </c>
      <c r="V128">
        <v>1</v>
      </c>
      <c r="W128">
        <f t="shared" si="40"/>
        <v>0</v>
      </c>
      <c r="X128" t="str">
        <f t="shared" si="41"/>
        <v>00</v>
      </c>
      <c r="Z128">
        <v>0</v>
      </c>
      <c r="AA128">
        <f t="shared" si="42"/>
        <v>0</v>
      </c>
      <c r="AB128" t="str">
        <f t="shared" si="43"/>
        <v>00</v>
      </c>
      <c r="AD128">
        <v>0</v>
      </c>
      <c r="AE128">
        <f t="shared" si="44"/>
        <v>0</v>
      </c>
      <c r="AF128" t="str">
        <f t="shared" si="45"/>
        <v>00</v>
      </c>
      <c r="AH128">
        <v>4</v>
      </c>
      <c r="AI128">
        <f t="shared" si="46"/>
        <v>1</v>
      </c>
      <c r="AJ128" t="str">
        <f t="shared" si="47"/>
        <v>10</v>
      </c>
      <c r="AL128">
        <v>7</v>
      </c>
      <c r="AM128">
        <f t="shared" si="48"/>
        <v>0</v>
      </c>
      <c r="AN128" t="str">
        <f t="shared" si="49"/>
        <v>00</v>
      </c>
      <c r="AP128">
        <v>1460</v>
      </c>
      <c r="AQ128">
        <f t="shared" si="50"/>
        <v>0</v>
      </c>
      <c r="AR128" t="str">
        <f t="shared" si="51"/>
        <v>00</v>
      </c>
      <c r="AT128">
        <v>690</v>
      </c>
      <c r="AU128">
        <f t="shared" si="52"/>
        <v>1</v>
      </c>
      <c r="AV128" t="str">
        <f t="shared" si="53"/>
        <v>10</v>
      </c>
      <c r="AX128">
        <v>1970</v>
      </c>
      <c r="AY128">
        <f t="shared" si="54"/>
        <v>0</v>
      </c>
      <c r="AZ128" t="str">
        <f t="shared" si="55"/>
        <v>00</v>
      </c>
      <c r="BB128">
        <v>0</v>
      </c>
      <c r="BC128">
        <f t="shared" si="56"/>
        <v>0</v>
      </c>
      <c r="BD128" t="str">
        <f t="shared" si="57"/>
        <v>00</v>
      </c>
      <c r="BF128">
        <v>98031</v>
      </c>
      <c r="BH128" t="s">
        <v>232</v>
      </c>
      <c r="BI128">
        <v>-122176</v>
      </c>
      <c r="BK128">
        <v>1710</v>
      </c>
      <c r="BL128">
        <f t="shared" si="58"/>
        <v>0</v>
      </c>
      <c r="BM128" t="str">
        <f t="shared" si="59"/>
        <v>00</v>
      </c>
      <c r="BO128">
        <v>7300</v>
      </c>
      <c r="BP128">
        <f t="shared" si="60"/>
        <v>0</v>
      </c>
      <c r="BQ128" t="str">
        <f t="shared" si="61"/>
        <v>00</v>
      </c>
      <c r="BS128">
        <f t="shared" si="31"/>
        <v>279950</v>
      </c>
      <c r="BT128" t="b">
        <f t="shared" si="32"/>
        <v>0</v>
      </c>
      <c r="BU128">
        <v>0</v>
      </c>
    </row>
    <row r="129" spans="1:73">
      <c r="A129">
        <v>722059233</v>
      </c>
      <c r="B129" t="s">
        <v>179</v>
      </c>
      <c r="C129">
        <v>1</v>
      </c>
      <c r="D129">
        <v>327500</v>
      </c>
      <c r="F129">
        <v>3</v>
      </c>
      <c r="G129">
        <f>IF(F129&gt;F$277,1,0)</f>
        <v>0</v>
      </c>
      <c r="H129" t="str">
        <f t="shared" si="33"/>
        <v>01</v>
      </c>
      <c r="J129" t="s">
        <v>26</v>
      </c>
      <c r="K129">
        <f t="shared" si="34"/>
        <v>1</v>
      </c>
      <c r="L129" t="str">
        <f t="shared" si="35"/>
        <v>11</v>
      </c>
      <c r="N129">
        <v>2090</v>
      </c>
      <c r="O129">
        <f t="shared" si="36"/>
        <v>1</v>
      </c>
      <c r="P129" t="str">
        <f t="shared" si="37"/>
        <v>11</v>
      </c>
      <c r="R129">
        <v>12027</v>
      </c>
      <c r="S129">
        <f t="shared" si="38"/>
        <v>0</v>
      </c>
      <c r="T129" t="str">
        <f t="shared" si="39"/>
        <v>01</v>
      </c>
      <c r="V129">
        <v>2</v>
      </c>
      <c r="W129">
        <f t="shared" si="40"/>
        <v>1</v>
      </c>
      <c r="X129" t="str">
        <f t="shared" si="41"/>
        <v>11</v>
      </c>
      <c r="Z129">
        <v>0</v>
      </c>
      <c r="AA129">
        <f t="shared" si="42"/>
        <v>0</v>
      </c>
      <c r="AB129" t="str">
        <f t="shared" si="43"/>
        <v>01</v>
      </c>
      <c r="AD129">
        <v>0</v>
      </c>
      <c r="AE129">
        <f t="shared" si="44"/>
        <v>0</v>
      </c>
      <c r="AF129" t="str">
        <f t="shared" si="45"/>
        <v>01</v>
      </c>
      <c r="AH129">
        <v>3</v>
      </c>
      <c r="AI129">
        <f t="shared" si="46"/>
        <v>0</v>
      </c>
      <c r="AJ129" t="str">
        <f t="shared" si="47"/>
        <v>01</v>
      </c>
      <c r="AL129">
        <v>8</v>
      </c>
      <c r="AM129">
        <f t="shared" si="48"/>
        <v>1</v>
      </c>
      <c r="AN129" t="str">
        <f t="shared" si="49"/>
        <v>11</v>
      </c>
      <c r="AP129">
        <v>2090</v>
      </c>
      <c r="AQ129">
        <f t="shared" si="50"/>
        <v>1</v>
      </c>
      <c r="AR129" t="str">
        <f t="shared" si="51"/>
        <v>11</v>
      </c>
      <c r="AT129">
        <v>0</v>
      </c>
      <c r="AU129">
        <f t="shared" si="52"/>
        <v>0</v>
      </c>
      <c r="AV129" t="str">
        <f t="shared" si="53"/>
        <v>01</v>
      </c>
      <c r="AX129">
        <v>1991</v>
      </c>
      <c r="AY129">
        <f t="shared" si="54"/>
        <v>1</v>
      </c>
      <c r="AZ129" t="str">
        <f t="shared" si="55"/>
        <v>11</v>
      </c>
      <c r="BB129">
        <v>0</v>
      </c>
      <c r="BC129">
        <f t="shared" si="56"/>
        <v>0</v>
      </c>
      <c r="BD129" t="str">
        <f t="shared" si="57"/>
        <v>01</v>
      </c>
      <c r="BF129">
        <v>98031</v>
      </c>
      <c r="BH129" t="s">
        <v>233</v>
      </c>
      <c r="BI129">
        <v>-122213</v>
      </c>
      <c r="BK129">
        <v>2090</v>
      </c>
      <c r="BL129">
        <f t="shared" si="58"/>
        <v>1</v>
      </c>
      <c r="BM129" t="str">
        <f t="shared" si="59"/>
        <v>11</v>
      </c>
      <c r="BO129">
        <v>12666</v>
      </c>
      <c r="BP129">
        <f t="shared" si="60"/>
        <v>1</v>
      </c>
      <c r="BQ129" t="str">
        <f t="shared" si="61"/>
        <v>11</v>
      </c>
      <c r="BS129">
        <f t="shared" si="31"/>
        <v>327500</v>
      </c>
      <c r="BT129" t="b">
        <f t="shared" si="32"/>
        <v>1</v>
      </c>
      <c r="BU129">
        <v>1</v>
      </c>
    </row>
    <row r="130" spans="1:73">
      <c r="A130">
        <v>2212200100</v>
      </c>
      <c r="B130" t="s">
        <v>234</v>
      </c>
      <c r="C130">
        <v>0</v>
      </c>
      <c r="D130">
        <v>229950</v>
      </c>
      <c r="F130">
        <v>4</v>
      </c>
      <c r="G130">
        <f>IF(F130&gt;F$277,1,0)</f>
        <v>1</v>
      </c>
      <c r="H130" t="str">
        <f t="shared" si="33"/>
        <v>10</v>
      </c>
      <c r="J130" t="s">
        <v>26</v>
      </c>
      <c r="K130">
        <f t="shared" si="34"/>
        <v>1</v>
      </c>
      <c r="L130" t="str">
        <f t="shared" si="35"/>
        <v>10</v>
      </c>
      <c r="N130">
        <v>2150</v>
      </c>
      <c r="O130">
        <f t="shared" si="36"/>
        <v>1</v>
      </c>
      <c r="P130" t="str">
        <f t="shared" si="37"/>
        <v>10</v>
      </c>
      <c r="R130">
        <v>7670</v>
      </c>
      <c r="S130">
        <f t="shared" si="38"/>
        <v>0</v>
      </c>
      <c r="T130" t="str">
        <f t="shared" si="39"/>
        <v>00</v>
      </c>
      <c r="V130">
        <v>1</v>
      </c>
      <c r="W130">
        <f t="shared" si="40"/>
        <v>0</v>
      </c>
      <c r="X130" t="str">
        <f t="shared" si="41"/>
        <v>00</v>
      </c>
      <c r="Z130">
        <v>0</v>
      </c>
      <c r="AA130">
        <f t="shared" si="42"/>
        <v>0</v>
      </c>
      <c r="AB130" t="str">
        <f t="shared" si="43"/>
        <v>00</v>
      </c>
      <c r="AD130">
        <v>0</v>
      </c>
      <c r="AE130">
        <f t="shared" si="44"/>
        <v>0</v>
      </c>
      <c r="AF130" t="str">
        <f t="shared" si="45"/>
        <v>00</v>
      </c>
      <c r="AH130">
        <v>5</v>
      </c>
      <c r="AI130">
        <f t="shared" si="46"/>
        <v>1</v>
      </c>
      <c r="AJ130" t="str">
        <f t="shared" si="47"/>
        <v>10</v>
      </c>
      <c r="AL130">
        <v>7</v>
      </c>
      <c r="AM130">
        <f t="shared" si="48"/>
        <v>0</v>
      </c>
      <c r="AN130" t="str">
        <f t="shared" si="49"/>
        <v>00</v>
      </c>
      <c r="AP130">
        <v>1240</v>
      </c>
      <c r="AQ130">
        <f t="shared" si="50"/>
        <v>0</v>
      </c>
      <c r="AR130" t="str">
        <f t="shared" si="51"/>
        <v>00</v>
      </c>
      <c r="AT130">
        <v>910</v>
      </c>
      <c r="AU130">
        <f t="shared" si="52"/>
        <v>1</v>
      </c>
      <c r="AV130" t="str">
        <f t="shared" si="53"/>
        <v>10</v>
      </c>
      <c r="AX130">
        <v>1976</v>
      </c>
      <c r="AY130">
        <f t="shared" si="54"/>
        <v>0</v>
      </c>
      <c r="AZ130" t="str">
        <f t="shared" si="55"/>
        <v>00</v>
      </c>
      <c r="BB130">
        <v>0</v>
      </c>
      <c r="BC130">
        <f t="shared" si="56"/>
        <v>0</v>
      </c>
      <c r="BD130" t="str">
        <f t="shared" si="57"/>
        <v>00</v>
      </c>
      <c r="BF130">
        <v>98031</v>
      </c>
      <c r="BH130" t="s">
        <v>235</v>
      </c>
      <c r="BI130">
        <v>-122189</v>
      </c>
      <c r="BK130">
        <v>1610</v>
      </c>
      <c r="BL130">
        <f t="shared" si="58"/>
        <v>0</v>
      </c>
      <c r="BM130" t="str">
        <f t="shared" si="59"/>
        <v>00</v>
      </c>
      <c r="BO130">
        <v>7350</v>
      </c>
      <c r="BP130">
        <f t="shared" si="60"/>
        <v>0</v>
      </c>
      <c r="BQ130" t="str">
        <f t="shared" si="61"/>
        <v>00</v>
      </c>
      <c r="BS130">
        <f t="shared" ref="BS130:BS193" si="62">D130</f>
        <v>229950</v>
      </c>
      <c r="BT130" t="b">
        <f t="shared" ref="BT130:BT193" si="63">BS130&gt;$BS$277</f>
        <v>0</v>
      </c>
      <c r="BU130">
        <v>0</v>
      </c>
    </row>
    <row r="131" spans="1:73">
      <c r="A131">
        <v>2212200100</v>
      </c>
      <c r="B131" t="s">
        <v>236</v>
      </c>
      <c r="C131">
        <v>1</v>
      </c>
      <c r="D131">
        <v>344900</v>
      </c>
      <c r="F131">
        <v>4</v>
      </c>
      <c r="G131">
        <f>IF(F131&gt;F$277,1,0)</f>
        <v>1</v>
      </c>
      <c r="H131" t="str">
        <f t="shared" ref="H131:H194" si="64">G131&amp;$C131</f>
        <v>11</v>
      </c>
      <c r="J131" t="s">
        <v>26</v>
      </c>
      <c r="K131">
        <f t="shared" ref="K131:K194" si="65">IF(J131&gt;J$277,1,0)</f>
        <v>1</v>
      </c>
      <c r="L131" t="str">
        <f t="shared" ref="L131:L194" si="66">K131&amp;$C131</f>
        <v>11</v>
      </c>
      <c r="N131">
        <v>2150</v>
      </c>
      <c r="O131">
        <f t="shared" ref="O131:O194" si="67">IF(N131&gt;N$277,1,0)</f>
        <v>1</v>
      </c>
      <c r="P131" t="str">
        <f t="shared" ref="P131:P194" si="68">O131&amp;$C131</f>
        <v>11</v>
      </c>
      <c r="R131">
        <v>7670</v>
      </c>
      <c r="S131">
        <f t="shared" ref="S131:S194" si="69">IF(R131&gt;R$277,1,0)</f>
        <v>0</v>
      </c>
      <c r="T131" t="str">
        <f t="shared" ref="T131:T194" si="70">S131&amp;$C131</f>
        <v>01</v>
      </c>
      <c r="V131">
        <v>1</v>
      </c>
      <c r="W131">
        <f t="shared" ref="W131:W194" si="71">IF(V131&gt;V$277,1,0)</f>
        <v>0</v>
      </c>
      <c r="X131" t="str">
        <f t="shared" ref="X131:X194" si="72">W131&amp;$C131</f>
        <v>01</v>
      </c>
      <c r="Z131">
        <v>0</v>
      </c>
      <c r="AA131">
        <f t="shared" ref="AA131:AA194" si="73">IF(Z131&gt;Z$277,1,0)</f>
        <v>0</v>
      </c>
      <c r="AB131" t="str">
        <f t="shared" ref="AB131:AB194" si="74">AA131&amp;$C131</f>
        <v>01</v>
      </c>
      <c r="AD131">
        <v>0</v>
      </c>
      <c r="AE131">
        <f t="shared" ref="AE131:AE194" si="75">IF(AD131&gt;AD$277,1,0)</f>
        <v>0</v>
      </c>
      <c r="AF131" t="str">
        <f t="shared" ref="AF131:AF194" si="76">AE131&amp;$C131</f>
        <v>01</v>
      </c>
      <c r="AH131">
        <v>5</v>
      </c>
      <c r="AI131">
        <f t="shared" ref="AI131:AI194" si="77">IF(AH131&gt;AH$277,1,0)</f>
        <v>1</v>
      </c>
      <c r="AJ131" t="str">
        <f t="shared" ref="AJ131:AJ194" si="78">AI131&amp;$C131</f>
        <v>11</v>
      </c>
      <c r="AL131">
        <v>7</v>
      </c>
      <c r="AM131">
        <f t="shared" ref="AM131:AM194" si="79">IF(AL131&gt;AL$277,1,0)</f>
        <v>0</v>
      </c>
      <c r="AN131" t="str">
        <f t="shared" ref="AN131:AN194" si="80">AM131&amp;$C131</f>
        <v>01</v>
      </c>
      <c r="AP131">
        <v>1240</v>
      </c>
      <c r="AQ131">
        <f t="shared" ref="AQ131:AQ194" si="81">IF(AP131&gt;AP$277,1,0)</f>
        <v>0</v>
      </c>
      <c r="AR131" t="str">
        <f t="shared" ref="AR131:AR194" si="82">AQ131&amp;$C131</f>
        <v>01</v>
      </c>
      <c r="AT131">
        <v>910</v>
      </c>
      <c r="AU131">
        <f t="shared" ref="AU131:AU194" si="83">IF(AT131&gt;AT$277,1,0)</f>
        <v>1</v>
      </c>
      <c r="AV131" t="str">
        <f t="shared" ref="AV131:AV194" si="84">AU131&amp;$C131</f>
        <v>11</v>
      </c>
      <c r="AX131">
        <v>1976</v>
      </c>
      <c r="AY131">
        <f t="shared" ref="AY131:AY194" si="85">IF(AX131&gt;AX$277,1,0)</f>
        <v>0</v>
      </c>
      <c r="AZ131" t="str">
        <f t="shared" ref="AZ131:AZ194" si="86">AY131&amp;$C131</f>
        <v>01</v>
      </c>
      <c r="BB131">
        <v>0</v>
      </c>
      <c r="BC131">
        <f t="shared" ref="BC131:BC194" si="87">IF(BB131&gt;BB$277,1,0)</f>
        <v>0</v>
      </c>
      <c r="BD131" t="str">
        <f t="shared" ref="BD131:BD194" si="88">BC131&amp;$C131</f>
        <v>01</v>
      </c>
      <c r="BF131">
        <v>98031</v>
      </c>
      <c r="BH131" t="s">
        <v>235</v>
      </c>
      <c r="BI131">
        <v>-122189</v>
      </c>
      <c r="BK131">
        <v>1610</v>
      </c>
      <c r="BL131">
        <f t="shared" ref="BL131:BL194" si="89">IF(BK131&gt;BK$277,1,0)</f>
        <v>0</v>
      </c>
      <c r="BM131" t="str">
        <f t="shared" ref="BM131:BM194" si="90">BL131&amp;$C131</f>
        <v>01</v>
      </c>
      <c r="BO131">
        <v>7350</v>
      </c>
      <c r="BP131">
        <f t="shared" ref="BP131:BP194" si="91">IF(BO131&gt;BO$277,1,0)</f>
        <v>0</v>
      </c>
      <c r="BQ131" t="str">
        <f t="shared" ref="BQ131:BQ194" si="92">BP131&amp;$C131</f>
        <v>01</v>
      </c>
      <c r="BS131">
        <f t="shared" si="62"/>
        <v>344900</v>
      </c>
      <c r="BT131" t="b">
        <f t="shared" si="63"/>
        <v>1</v>
      </c>
      <c r="BU131">
        <v>1</v>
      </c>
    </row>
    <row r="132" spans="1:73">
      <c r="A132">
        <v>722059002</v>
      </c>
      <c r="B132" t="s">
        <v>237</v>
      </c>
      <c r="C132">
        <v>1</v>
      </c>
      <c r="D132">
        <v>380000</v>
      </c>
      <c r="F132">
        <v>2</v>
      </c>
      <c r="G132">
        <f>IF(F132&gt;F$277,1,0)</f>
        <v>0</v>
      </c>
      <c r="H132" t="str">
        <f t="shared" si="64"/>
        <v>01</v>
      </c>
      <c r="J132" t="s">
        <v>26</v>
      </c>
      <c r="K132">
        <f t="shared" si="65"/>
        <v>1</v>
      </c>
      <c r="L132" t="str">
        <f t="shared" si="66"/>
        <v>11</v>
      </c>
      <c r="N132">
        <v>2110</v>
      </c>
      <c r="O132">
        <f t="shared" si="67"/>
        <v>1</v>
      </c>
      <c r="P132" t="str">
        <f t="shared" si="68"/>
        <v>11</v>
      </c>
      <c r="R132">
        <v>114127</v>
      </c>
      <c r="S132">
        <f t="shared" si="69"/>
        <v>1</v>
      </c>
      <c r="T132" t="str">
        <f t="shared" si="70"/>
        <v>11</v>
      </c>
      <c r="V132">
        <v>1</v>
      </c>
      <c r="W132">
        <f t="shared" si="71"/>
        <v>0</v>
      </c>
      <c r="X132" t="str">
        <f t="shared" si="72"/>
        <v>01</v>
      </c>
      <c r="Z132">
        <v>0</v>
      </c>
      <c r="AA132">
        <f t="shared" si="73"/>
        <v>0</v>
      </c>
      <c r="AB132" t="str">
        <f t="shared" si="74"/>
        <v>01</v>
      </c>
      <c r="AD132">
        <v>0</v>
      </c>
      <c r="AE132">
        <f t="shared" si="75"/>
        <v>0</v>
      </c>
      <c r="AF132" t="str">
        <f t="shared" si="76"/>
        <v>01</v>
      </c>
      <c r="AH132">
        <v>4</v>
      </c>
      <c r="AI132">
        <f t="shared" si="77"/>
        <v>1</v>
      </c>
      <c r="AJ132" t="str">
        <f t="shared" si="78"/>
        <v>11</v>
      </c>
      <c r="AL132">
        <v>8</v>
      </c>
      <c r="AM132">
        <f t="shared" si="79"/>
        <v>1</v>
      </c>
      <c r="AN132" t="str">
        <f t="shared" si="80"/>
        <v>11</v>
      </c>
      <c r="AP132">
        <v>1590</v>
      </c>
      <c r="AQ132">
        <f t="shared" si="81"/>
        <v>0</v>
      </c>
      <c r="AR132" t="str">
        <f t="shared" si="82"/>
        <v>01</v>
      </c>
      <c r="AT132">
        <v>520</v>
      </c>
      <c r="AU132">
        <f t="shared" si="83"/>
        <v>1</v>
      </c>
      <c r="AV132" t="str">
        <f t="shared" si="84"/>
        <v>11</v>
      </c>
      <c r="AX132">
        <v>1975</v>
      </c>
      <c r="AY132">
        <f t="shared" si="85"/>
        <v>0</v>
      </c>
      <c r="AZ132" t="str">
        <f t="shared" si="86"/>
        <v>01</v>
      </c>
      <c r="BB132">
        <v>0</v>
      </c>
      <c r="BC132">
        <f t="shared" si="87"/>
        <v>0</v>
      </c>
      <c r="BD132" t="str">
        <f t="shared" si="88"/>
        <v>01</v>
      </c>
      <c r="BF132">
        <v>98031</v>
      </c>
      <c r="BH132" t="s">
        <v>238</v>
      </c>
      <c r="BI132">
        <v>-122212</v>
      </c>
      <c r="BK132">
        <v>1960</v>
      </c>
      <c r="BL132">
        <f t="shared" si="89"/>
        <v>1</v>
      </c>
      <c r="BM132" t="str">
        <f t="shared" si="90"/>
        <v>11</v>
      </c>
      <c r="BO132">
        <v>11250</v>
      </c>
      <c r="BP132">
        <f t="shared" si="91"/>
        <v>1</v>
      </c>
      <c r="BQ132" t="str">
        <f t="shared" si="92"/>
        <v>11</v>
      </c>
      <c r="BS132">
        <f t="shared" si="62"/>
        <v>380000</v>
      </c>
      <c r="BT132" t="b">
        <f t="shared" si="63"/>
        <v>1</v>
      </c>
      <c r="BU132">
        <v>1</v>
      </c>
    </row>
    <row r="133" spans="1:73">
      <c r="A133">
        <v>5419800330</v>
      </c>
      <c r="B133" t="s">
        <v>23</v>
      </c>
      <c r="C133">
        <v>0</v>
      </c>
      <c r="D133">
        <v>240000</v>
      </c>
      <c r="F133">
        <v>3</v>
      </c>
      <c r="G133">
        <f>IF(F133&gt;F$277,1,0)</f>
        <v>0</v>
      </c>
      <c r="H133" t="str">
        <f t="shared" si="64"/>
        <v>00</v>
      </c>
      <c r="J133" t="s">
        <v>26</v>
      </c>
      <c r="K133">
        <f t="shared" si="65"/>
        <v>1</v>
      </c>
      <c r="L133" t="str">
        <f t="shared" si="66"/>
        <v>10</v>
      </c>
      <c r="N133">
        <v>1500</v>
      </c>
      <c r="O133">
        <f t="shared" si="67"/>
        <v>0</v>
      </c>
      <c r="P133" t="str">
        <f t="shared" si="68"/>
        <v>00</v>
      </c>
      <c r="R133">
        <v>10652</v>
      </c>
      <c r="S133">
        <f t="shared" si="69"/>
        <v>0</v>
      </c>
      <c r="T133" t="str">
        <f t="shared" si="70"/>
        <v>00</v>
      </c>
      <c r="V133">
        <v>2</v>
      </c>
      <c r="W133">
        <f t="shared" si="71"/>
        <v>1</v>
      </c>
      <c r="X133" t="str">
        <f t="shared" si="72"/>
        <v>10</v>
      </c>
      <c r="Z133">
        <v>0</v>
      </c>
      <c r="AA133">
        <f t="shared" si="73"/>
        <v>0</v>
      </c>
      <c r="AB133" t="str">
        <f t="shared" si="74"/>
        <v>00</v>
      </c>
      <c r="AD133">
        <v>0</v>
      </c>
      <c r="AE133">
        <f t="shared" si="75"/>
        <v>0</v>
      </c>
      <c r="AF133" t="str">
        <f t="shared" si="76"/>
        <v>00</v>
      </c>
      <c r="AH133">
        <v>4</v>
      </c>
      <c r="AI133">
        <f t="shared" si="77"/>
        <v>1</v>
      </c>
      <c r="AJ133" t="str">
        <f t="shared" si="78"/>
        <v>10</v>
      </c>
      <c r="AL133">
        <v>7</v>
      </c>
      <c r="AM133">
        <f t="shared" si="79"/>
        <v>0</v>
      </c>
      <c r="AN133" t="str">
        <f t="shared" si="80"/>
        <v>00</v>
      </c>
      <c r="AP133">
        <v>1500</v>
      </c>
      <c r="AQ133">
        <f t="shared" si="81"/>
        <v>0</v>
      </c>
      <c r="AR133" t="str">
        <f t="shared" si="82"/>
        <v>00</v>
      </c>
      <c r="AT133">
        <v>0</v>
      </c>
      <c r="AU133">
        <f t="shared" si="83"/>
        <v>0</v>
      </c>
      <c r="AV133" t="str">
        <f t="shared" si="84"/>
        <v>00</v>
      </c>
      <c r="AX133">
        <v>1981</v>
      </c>
      <c r="AY133">
        <f t="shared" si="85"/>
        <v>0</v>
      </c>
      <c r="AZ133" t="str">
        <f t="shared" si="86"/>
        <v>00</v>
      </c>
      <c r="BB133">
        <v>0</v>
      </c>
      <c r="BC133">
        <f t="shared" si="87"/>
        <v>0</v>
      </c>
      <c r="BD133" t="str">
        <f t="shared" si="88"/>
        <v>00</v>
      </c>
      <c r="BF133">
        <v>98031</v>
      </c>
      <c r="BH133" t="s">
        <v>239</v>
      </c>
      <c r="BI133">
        <v>-122176</v>
      </c>
      <c r="BK133">
        <v>1610</v>
      </c>
      <c r="BL133">
        <f t="shared" si="89"/>
        <v>0</v>
      </c>
      <c r="BM133" t="str">
        <f t="shared" si="90"/>
        <v>00</v>
      </c>
      <c r="BO133">
        <v>7417</v>
      </c>
      <c r="BP133">
        <f t="shared" si="91"/>
        <v>0</v>
      </c>
      <c r="BQ133" t="str">
        <f t="shared" si="92"/>
        <v>00</v>
      </c>
      <c r="BS133">
        <f t="shared" si="62"/>
        <v>240000</v>
      </c>
      <c r="BT133" t="b">
        <f t="shared" si="63"/>
        <v>0</v>
      </c>
      <c r="BU133">
        <v>0</v>
      </c>
    </row>
    <row r="134" spans="1:73">
      <c r="A134">
        <v>2953000300</v>
      </c>
      <c r="B134" t="s">
        <v>240</v>
      </c>
      <c r="C134">
        <v>0</v>
      </c>
      <c r="D134">
        <v>201000</v>
      </c>
      <c r="F134">
        <v>3</v>
      </c>
      <c r="G134">
        <f>IF(F134&gt;F$277,1,0)</f>
        <v>0</v>
      </c>
      <c r="H134" t="str">
        <f t="shared" si="64"/>
        <v>00</v>
      </c>
      <c r="J134">
        <v>1</v>
      </c>
      <c r="K134">
        <f t="shared" si="65"/>
        <v>0</v>
      </c>
      <c r="L134" t="str">
        <f t="shared" si="66"/>
        <v>00</v>
      </c>
      <c r="N134">
        <v>980</v>
      </c>
      <c r="O134">
        <f t="shared" si="67"/>
        <v>0</v>
      </c>
      <c r="P134" t="str">
        <f t="shared" si="68"/>
        <v>00</v>
      </c>
      <c r="R134">
        <v>9682</v>
      </c>
      <c r="S134">
        <f t="shared" si="69"/>
        <v>0</v>
      </c>
      <c r="T134" t="str">
        <f t="shared" si="70"/>
        <v>00</v>
      </c>
      <c r="V134">
        <v>1</v>
      </c>
      <c r="W134">
        <f t="shared" si="71"/>
        <v>0</v>
      </c>
      <c r="X134" t="str">
        <f t="shared" si="72"/>
        <v>00</v>
      </c>
      <c r="Z134">
        <v>0</v>
      </c>
      <c r="AA134">
        <f t="shared" si="73"/>
        <v>0</v>
      </c>
      <c r="AB134" t="str">
        <f t="shared" si="74"/>
        <v>00</v>
      </c>
      <c r="AD134">
        <v>0</v>
      </c>
      <c r="AE134">
        <f t="shared" si="75"/>
        <v>0</v>
      </c>
      <c r="AF134" t="str">
        <f t="shared" si="76"/>
        <v>00</v>
      </c>
      <c r="AH134">
        <v>3</v>
      </c>
      <c r="AI134">
        <f t="shared" si="77"/>
        <v>0</v>
      </c>
      <c r="AJ134" t="str">
        <f t="shared" si="78"/>
        <v>00</v>
      </c>
      <c r="AL134">
        <v>7</v>
      </c>
      <c r="AM134">
        <f t="shared" si="79"/>
        <v>0</v>
      </c>
      <c r="AN134" t="str">
        <f t="shared" si="80"/>
        <v>00</v>
      </c>
      <c r="AP134">
        <v>980</v>
      </c>
      <c r="AQ134">
        <f t="shared" si="81"/>
        <v>0</v>
      </c>
      <c r="AR134" t="str">
        <f t="shared" si="82"/>
        <v>00</v>
      </c>
      <c r="AT134">
        <v>0</v>
      </c>
      <c r="AU134">
        <f t="shared" si="83"/>
        <v>0</v>
      </c>
      <c r="AV134" t="str">
        <f t="shared" si="84"/>
        <v>00</v>
      </c>
      <c r="AX134">
        <v>1969</v>
      </c>
      <c r="AY134">
        <f t="shared" si="85"/>
        <v>0</v>
      </c>
      <c r="AZ134" t="str">
        <f t="shared" si="86"/>
        <v>00</v>
      </c>
      <c r="BB134">
        <v>0</v>
      </c>
      <c r="BC134">
        <f t="shared" si="87"/>
        <v>0</v>
      </c>
      <c r="BD134" t="str">
        <f t="shared" si="88"/>
        <v>00</v>
      </c>
      <c r="BF134">
        <v>98031</v>
      </c>
      <c r="BH134" t="s">
        <v>241</v>
      </c>
      <c r="BI134">
        <v>-122207</v>
      </c>
      <c r="BK134">
        <v>1580</v>
      </c>
      <c r="BL134">
        <f t="shared" si="89"/>
        <v>0</v>
      </c>
      <c r="BM134" t="str">
        <f t="shared" si="90"/>
        <v>00</v>
      </c>
      <c r="BO134">
        <v>9682</v>
      </c>
      <c r="BP134">
        <f t="shared" si="91"/>
        <v>1</v>
      </c>
      <c r="BQ134" t="str">
        <f t="shared" si="92"/>
        <v>10</v>
      </c>
      <c r="BS134">
        <f t="shared" si="62"/>
        <v>201000</v>
      </c>
      <c r="BT134" t="b">
        <f t="shared" si="63"/>
        <v>0</v>
      </c>
      <c r="BU134">
        <v>0</v>
      </c>
    </row>
    <row r="135" spans="1:73">
      <c r="A135">
        <v>6752601110</v>
      </c>
      <c r="B135" t="s">
        <v>242</v>
      </c>
      <c r="C135">
        <v>1</v>
      </c>
      <c r="D135">
        <v>357000</v>
      </c>
      <c r="F135">
        <v>4</v>
      </c>
      <c r="G135">
        <f>IF(F135&gt;F$277,1,0)</f>
        <v>1</v>
      </c>
      <c r="H135" t="str">
        <f t="shared" si="64"/>
        <v>11</v>
      </c>
      <c r="J135" t="s">
        <v>26</v>
      </c>
      <c r="K135">
        <f t="shared" si="65"/>
        <v>1</v>
      </c>
      <c r="L135" t="str">
        <f t="shared" si="66"/>
        <v>11</v>
      </c>
      <c r="N135">
        <v>2380</v>
      </c>
      <c r="O135">
        <f t="shared" si="67"/>
        <v>1</v>
      </c>
      <c r="P135" t="str">
        <f t="shared" si="68"/>
        <v>11</v>
      </c>
      <c r="R135">
        <v>7066</v>
      </c>
      <c r="S135">
        <f t="shared" si="69"/>
        <v>0</v>
      </c>
      <c r="T135" t="str">
        <f t="shared" si="70"/>
        <v>01</v>
      </c>
      <c r="V135">
        <v>2</v>
      </c>
      <c r="W135">
        <f t="shared" si="71"/>
        <v>1</v>
      </c>
      <c r="X135" t="str">
        <f t="shared" si="72"/>
        <v>11</v>
      </c>
      <c r="Z135">
        <v>0</v>
      </c>
      <c r="AA135">
        <f t="shared" si="73"/>
        <v>0</v>
      </c>
      <c r="AB135" t="str">
        <f t="shared" si="74"/>
        <v>01</v>
      </c>
      <c r="AD135">
        <v>0</v>
      </c>
      <c r="AE135">
        <f t="shared" si="75"/>
        <v>0</v>
      </c>
      <c r="AF135" t="str">
        <f t="shared" si="76"/>
        <v>01</v>
      </c>
      <c r="AH135">
        <v>4</v>
      </c>
      <c r="AI135">
        <f t="shared" si="77"/>
        <v>1</v>
      </c>
      <c r="AJ135" t="str">
        <f t="shared" si="78"/>
        <v>11</v>
      </c>
      <c r="AL135">
        <v>7</v>
      </c>
      <c r="AM135">
        <f t="shared" si="79"/>
        <v>0</v>
      </c>
      <c r="AN135" t="str">
        <f t="shared" si="80"/>
        <v>01</v>
      </c>
      <c r="AP135">
        <v>2380</v>
      </c>
      <c r="AQ135">
        <f t="shared" si="81"/>
        <v>1</v>
      </c>
      <c r="AR135" t="str">
        <f t="shared" si="82"/>
        <v>11</v>
      </c>
      <c r="AT135">
        <v>0</v>
      </c>
      <c r="AU135">
        <f t="shared" si="83"/>
        <v>0</v>
      </c>
      <c r="AV135" t="str">
        <f t="shared" si="84"/>
        <v>01</v>
      </c>
      <c r="AX135">
        <v>1997</v>
      </c>
      <c r="AY135">
        <f t="shared" si="85"/>
        <v>1</v>
      </c>
      <c r="AZ135" t="str">
        <f t="shared" si="86"/>
        <v>11</v>
      </c>
      <c r="BB135">
        <v>0</v>
      </c>
      <c r="BC135">
        <f t="shared" si="87"/>
        <v>0</v>
      </c>
      <c r="BD135" t="str">
        <f t="shared" si="88"/>
        <v>01</v>
      </c>
      <c r="BF135">
        <v>98031</v>
      </c>
      <c r="BH135" t="s">
        <v>243</v>
      </c>
      <c r="BI135">
        <v>-122172</v>
      </c>
      <c r="BK135">
        <v>2310</v>
      </c>
      <c r="BL135">
        <f t="shared" si="89"/>
        <v>1</v>
      </c>
      <c r="BM135" t="str">
        <f t="shared" si="90"/>
        <v>11</v>
      </c>
      <c r="BO135">
        <v>8127</v>
      </c>
      <c r="BP135">
        <f t="shared" si="91"/>
        <v>0</v>
      </c>
      <c r="BQ135" t="str">
        <f t="shared" si="92"/>
        <v>01</v>
      </c>
      <c r="BS135">
        <f t="shared" si="62"/>
        <v>357000</v>
      </c>
      <c r="BT135" t="b">
        <f t="shared" si="63"/>
        <v>1</v>
      </c>
      <c r="BU135">
        <v>1</v>
      </c>
    </row>
    <row r="136" spans="1:73">
      <c r="A136">
        <v>2787320140</v>
      </c>
      <c r="B136" t="s">
        <v>138</v>
      </c>
      <c r="C136">
        <v>0</v>
      </c>
      <c r="D136">
        <v>255000</v>
      </c>
      <c r="F136">
        <v>3</v>
      </c>
      <c r="G136">
        <f>IF(F136&gt;F$277,1,0)</f>
        <v>0</v>
      </c>
      <c r="H136" t="str">
        <f t="shared" si="64"/>
        <v>00</v>
      </c>
      <c r="J136" t="s">
        <v>37</v>
      </c>
      <c r="K136">
        <f t="shared" si="65"/>
        <v>1</v>
      </c>
      <c r="L136" t="str">
        <f t="shared" si="66"/>
        <v>10</v>
      </c>
      <c r="N136">
        <v>1890</v>
      </c>
      <c r="O136">
        <f t="shared" si="67"/>
        <v>0</v>
      </c>
      <c r="P136" t="str">
        <f t="shared" si="68"/>
        <v>00</v>
      </c>
      <c r="R136">
        <v>7314</v>
      </c>
      <c r="S136">
        <f t="shared" si="69"/>
        <v>0</v>
      </c>
      <c r="T136" t="str">
        <f t="shared" si="70"/>
        <v>00</v>
      </c>
      <c r="V136">
        <v>1</v>
      </c>
      <c r="W136">
        <f t="shared" si="71"/>
        <v>0</v>
      </c>
      <c r="X136" t="str">
        <f t="shared" si="72"/>
        <v>00</v>
      </c>
      <c r="Z136">
        <v>0</v>
      </c>
      <c r="AA136">
        <f t="shared" si="73"/>
        <v>0</v>
      </c>
      <c r="AB136" t="str">
        <f t="shared" si="74"/>
        <v>00</v>
      </c>
      <c r="AD136">
        <v>0</v>
      </c>
      <c r="AE136">
        <f t="shared" si="75"/>
        <v>0</v>
      </c>
      <c r="AF136" t="str">
        <f t="shared" si="76"/>
        <v>00</v>
      </c>
      <c r="AH136">
        <v>3</v>
      </c>
      <c r="AI136">
        <f t="shared" si="77"/>
        <v>0</v>
      </c>
      <c r="AJ136" t="str">
        <f t="shared" si="78"/>
        <v>00</v>
      </c>
      <c r="AL136">
        <v>7</v>
      </c>
      <c r="AM136">
        <f t="shared" si="79"/>
        <v>0</v>
      </c>
      <c r="AN136" t="str">
        <f t="shared" si="80"/>
        <v>00</v>
      </c>
      <c r="AP136">
        <v>1100</v>
      </c>
      <c r="AQ136">
        <f t="shared" si="81"/>
        <v>0</v>
      </c>
      <c r="AR136" t="str">
        <f t="shared" si="82"/>
        <v>00</v>
      </c>
      <c r="AT136">
        <v>790</v>
      </c>
      <c r="AU136">
        <f t="shared" si="83"/>
        <v>1</v>
      </c>
      <c r="AV136" t="str">
        <f t="shared" si="84"/>
        <v>10</v>
      </c>
      <c r="AX136">
        <v>1981</v>
      </c>
      <c r="AY136">
        <f t="shared" si="85"/>
        <v>0</v>
      </c>
      <c r="AZ136" t="str">
        <f t="shared" si="86"/>
        <v>00</v>
      </c>
      <c r="BB136">
        <v>0</v>
      </c>
      <c r="BC136">
        <f t="shared" si="87"/>
        <v>0</v>
      </c>
      <c r="BD136" t="str">
        <f t="shared" si="88"/>
        <v>00</v>
      </c>
      <c r="BF136">
        <v>98031</v>
      </c>
      <c r="BH136" t="s">
        <v>244</v>
      </c>
      <c r="BI136">
        <v>-122172</v>
      </c>
      <c r="BK136">
        <v>1520</v>
      </c>
      <c r="BL136">
        <f t="shared" si="89"/>
        <v>0</v>
      </c>
      <c r="BM136" t="str">
        <f t="shared" si="90"/>
        <v>00</v>
      </c>
      <c r="BO136">
        <v>7676</v>
      </c>
      <c r="BP136">
        <f t="shared" si="91"/>
        <v>0</v>
      </c>
      <c r="BQ136" t="str">
        <f t="shared" si="92"/>
        <v>00</v>
      </c>
      <c r="BS136">
        <f t="shared" si="62"/>
        <v>255000</v>
      </c>
      <c r="BT136" t="b">
        <f t="shared" si="63"/>
        <v>0</v>
      </c>
      <c r="BU136">
        <v>0</v>
      </c>
    </row>
    <row r="137" spans="1:73">
      <c r="A137">
        <v>8078100140</v>
      </c>
      <c r="B137" t="s">
        <v>245</v>
      </c>
      <c r="C137">
        <v>1</v>
      </c>
      <c r="D137">
        <v>374950</v>
      </c>
      <c r="F137">
        <v>4</v>
      </c>
      <c r="G137">
        <f>IF(F137&gt;F$277,1,0)</f>
        <v>1</v>
      </c>
      <c r="H137" t="str">
        <f t="shared" si="64"/>
        <v>11</v>
      </c>
      <c r="J137" t="s">
        <v>26</v>
      </c>
      <c r="K137">
        <f t="shared" si="65"/>
        <v>1</v>
      </c>
      <c r="L137" t="str">
        <f t="shared" si="66"/>
        <v>11</v>
      </c>
      <c r="N137">
        <v>1980</v>
      </c>
      <c r="O137">
        <f t="shared" si="67"/>
        <v>1</v>
      </c>
      <c r="P137" t="str">
        <f t="shared" si="68"/>
        <v>11</v>
      </c>
      <c r="R137">
        <v>12062</v>
      </c>
      <c r="S137">
        <f t="shared" si="69"/>
        <v>0</v>
      </c>
      <c r="T137" t="str">
        <f t="shared" si="70"/>
        <v>01</v>
      </c>
      <c r="V137">
        <v>2</v>
      </c>
      <c r="W137">
        <f t="shared" si="71"/>
        <v>1</v>
      </c>
      <c r="X137" t="str">
        <f t="shared" si="72"/>
        <v>11</v>
      </c>
      <c r="Z137">
        <v>0</v>
      </c>
      <c r="AA137">
        <f t="shared" si="73"/>
        <v>0</v>
      </c>
      <c r="AB137" t="str">
        <f t="shared" si="74"/>
        <v>01</v>
      </c>
      <c r="AD137">
        <v>0</v>
      </c>
      <c r="AE137">
        <f t="shared" si="75"/>
        <v>0</v>
      </c>
      <c r="AF137" t="str">
        <f t="shared" si="76"/>
        <v>01</v>
      </c>
      <c r="AH137">
        <v>3</v>
      </c>
      <c r="AI137">
        <f t="shared" si="77"/>
        <v>0</v>
      </c>
      <c r="AJ137" t="str">
        <f t="shared" si="78"/>
        <v>01</v>
      </c>
      <c r="AL137">
        <v>8</v>
      </c>
      <c r="AM137">
        <f t="shared" si="79"/>
        <v>1</v>
      </c>
      <c r="AN137" t="str">
        <f t="shared" si="80"/>
        <v>11</v>
      </c>
      <c r="AP137">
        <v>1980</v>
      </c>
      <c r="AQ137">
        <f t="shared" si="81"/>
        <v>1</v>
      </c>
      <c r="AR137" t="str">
        <f t="shared" si="82"/>
        <v>11</v>
      </c>
      <c r="AT137">
        <v>0</v>
      </c>
      <c r="AU137">
        <f t="shared" si="83"/>
        <v>0</v>
      </c>
      <c r="AV137" t="str">
        <f t="shared" si="84"/>
        <v>01</v>
      </c>
      <c r="AX137">
        <v>1992</v>
      </c>
      <c r="AY137">
        <f t="shared" si="85"/>
        <v>1</v>
      </c>
      <c r="AZ137" t="str">
        <f t="shared" si="86"/>
        <v>11</v>
      </c>
      <c r="BB137">
        <v>0</v>
      </c>
      <c r="BC137">
        <f t="shared" si="87"/>
        <v>0</v>
      </c>
      <c r="BD137" t="str">
        <f t="shared" si="88"/>
        <v>01</v>
      </c>
      <c r="BF137">
        <v>98031</v>
      </c>
      <c r="BH137" t="s">
        <v>131</v>
      </c>
      <c r="BI137">
        <v>-122167</v>
      </c>
      <c r="BK137">
        <v>2300</v>
      </c>
      <c r="BL137">
        <f t="shared" si="89"/>
        <v>1</v>
      </c>
      <c r="BM137" t="str">
        <f t="shared" si="90"/>
        <v>11</v>
      </c>
      <c r="BO137">
        <v>7902</v>
      </c>
      <c r="BP137">
        <f t="shared" si="91"/>
        <v>0</v>
      </c>
      <c r="BQ137" t="str">
        <f t="shared" si="92"/>
        <v>01</v>
      </c>
      <c r="BS137">
        <f t="shared" si="62"/>
        <v>374950</v>
      </c>
      <c r="BT137" t="b">
        <f t="shared" si="63"/>
        <v>1</v>
      </c>
      <c r="BU137">
        <v>1</v>
      </c>
    </row>
    <row r="138" spans="1:73">
      <c r="A138">
        <v>3374500520</v>
      </c>
      <c r="B138" t="s">
        <v>246</v>
      </c>
      <c r="C138">
        <v>1</v>
      </c>
      <c r="D138">
        <v>355000</v>
      </c>
      <c r="F138">
        <v>0</v>
      </c>
      <c r="G138">
        <f>IF(F138&gt;F$277,1,0)</f>
        <v>0</v>
      </c>
      <c r="H138" t="str">
        <f t="shared" si="64"/>
        <v>01</v>
      </c>
      <c r="J138">
        <v>0</v>
      </c>
      <c r="K138">
        <f t="shared" si="65"/>
        <v>0</v>
      </c>
      <c r="L138" t="str">
        <f t="shared" si="66"/>
        <v>01</v>
      </c>
      <c r="N138">
        <v>2460</v>
      </c>
      <c r="O138">
        <f t="shared" si="67"/>
        <v>1</v>
      </c>
      <c r="P138" t="str">
        <f t="shared" si="68"/>
        <v>11</v>
      </c>
      <c r="R138">
        <v>8049</v>
      </c>
      <c r="S138">
        <f t="shared" si="69"/>
        <v>0</v>
      </c>
      <c r="T138" t="str">
        <f t="shared" si="70"/>
        <v>01</v>
      </c>
      <c r="V138">
        <v>2</v>
      </c>
      <c r="W138">
        <f t="shared" si="71"/>
        <v>1</v>
      </c>
      <c r="X138" t="str">
        <f t="shared" si="72"/>
        <v>11</v>
      </c>
      <c r="Z138">
        <v>0</v>
      </c>
      <c r="AA138">
        <f t="shared" si="73"/>
        <v>0</v>
      </c>
      <c r="AB138" t="str">
        <f t="shared" si="74"/>
        <v>01</v>
      </c>
      <c r="AD138">
        <v>0</v>
      </c>
      <c r="AE138">
        <f t="shared" si="75"/>
        <v>0</v>
      </c>
      <c r="AF138" t="str">
        <f t="shared" si="76"/>
        <v>01</v>
      </c>
      <c r="AH138">
        <v>3</v>
      </c>
      <c r="AI138">
        <f t="shared" si="77"/>
        <v>0</v>
      </c>
      <c r="AJ138" t="str">
        <f t="shared" si="78"/>
        <v>01</v>
      </c>
      <c r="AL138">
        <v>8</v>
      </c>
      <c r="AM138">
        <f t="shared" si="79"/>
        <v>1</v>
      </c>
      <c r="AN138" t="str">
        <f t="shared" si="80"/>
        <v>11</v>
      </c>
      <c r="AP138">
        <v>2460</v>
      </c>
      <c r="AQ138">
        <f t="shared" si="81"/>
        <v>1</v>
      </c>
      <c r="AR138" t="str">
        <f t="shared" si="82"/>
        <v>11</v>
      </c>
      <c r="AT138">
        <v>0</v>
      </c>
      <c r="AU138">
        <f t="shared" si="83"/>
        <v>0</v>
      </c>
      <c r="AV138" t="str">
        <f t="shared" si="84"/>
        <v>01</v>
      </c>
      <c r="AX138">
        <v>1990</v>
      </c>
      <c r="AY138">
        <f t="shared" si="85"/>
        <v>1</v>
      </c>
      <c r="AZ138" t="str">
        <f t="shared" si="86"/>
        <v>11</v>
      </c>
      <c r="BB138">
        <v>0</v>
      </c>
      <c r="BC138">
        <f t="shared" si="87"/>
        <v>0</v>
      </c>
      <c r="BD138" t="str">
        <f t="shared" si="88"/>
        <v>01</v>
      </c>
      <c r="BF138">
        <v>98031</v>
      </c>
      <c r="BH138" t="s">
        <v>53</v>
      </c>
      <c r="BI138">
        <v>-122168</v>
      </c>
      <c r="BK138">
        <v>2520</v>
      </c>
      <c r="BL138">
        <f t="shared" si="89"/>
        <v>1</v>
      </c>
      <c r="BM138" t="str">
        <f t="shared" si="90"/>
        <v>11</v>
      </c>
      <c r="BO138">
        <v>8050</v>
      </c>
      <c r="BP138">
        <f t="shared" si="91"/>
        <v>0</v>
      </c>
      <c r="BQ138" t="str">
        <f t="shared" si="92"/>
        <v>01</v>
      </c>
      <c r="BS138">
        <f t="shared" si="62"/>
        <v>355000</v>
      </c>
      <c r="BT138" t="b">
        <f t="shared" si="63"/>
        <v>1</v>
      </c>
      <c r="BU138">
        <v>1</v>
      </c>
    </row>
    <row r="139" spans="1:73">
      <c r="A139">
        <v>522059062</v>
      </c>
      <c r="B139" t="s">
        <v>247</v>
      </c>
      <c r="C139">
        <v>1</v>
      </c>
      <c r="D139">
        <v>372000</v>
      </c>
      <c r="F139">
        <v>4</v>
      </c>
      <c r="G139">
        <f>IF(F139&gt;F$277,1,0)</f>
        <v>1</v>
      </c>
      <c r="H139" t="str">
        <f t="shared" si="64"/>
        <v>11</v>
      </c>
      <c r="J139" t="s">
        <v>111</v>
      </c>
      <c r="K139">
        <f t="shared" si="65"/>
        <v>1</v>
      </c>
      <c r="L139" t="str">
        <f t="shared" si="66"/>
        <v>11</v>
      </c>
      <c r="N139">
        <v>2330</v>
      </c>
      <c r="O139">
        <f t="shared" si="67"/>
        <v>1</v>
      </c>
      <c r="P139" t="str">
        <f t="shared" si="68"/>
        <v>11</v>
      </c>
      <c r="R139">
        <v>14175</v>
      </c>
      <c r="S139">
        <f t="shared" si="69"/>
        <v>1</v>
      </c>
      <c r="T139" t="str">
        <f t="shared" si="70"/>
        <v>11</v>
      </c>
      <c r="V139">
        <v>1</v>
      </c>
      <c r="W139">
        <f t="shared" si="71"/>
        <v>0</v>
      </c>
      <c r="X139" t="str">
        <f t="shared" si="72"/>
        <v>01</v>
      </c>
      <c r="Z139">
        <v>0</v>
      </c>
      <c r="AA139">
        <f t="shared" si="73"/>
        <v>0</v>
      </c>
      <c r="AB139" t="str">
        <f t="shared" si="74"/>
        <v>01</v>
      </c>
      <c r="AD139">
        <v>0</v>
      </c>
      <c r="AE139">
        <f t="shared" si="75"/>
        <v>0</v>
      </c>
      <c r="AF139" t="str">
        <f t="shared" si="76"/>
        <v>01</v>
      </c>
      <c r="AH139">
        <v>3</v>
      </c>
      <c r="AI139">
        <f t="shared" si="77"/>
        <v>0</v>
      </c>
      <c r="AJ139" t="str">
        <f t="shared" si="78"/>
        <v>01</v>
      </c>
      <c r="AL139">
        <v>7</v>
      </c>
      <c r="AM139">
        <f t="shared" si="79"/>
        <v>0</v>
      </c>
      <c r="AN139" t="str">
        <f t="shared" si="80"/>
        <v>01</v>
      </c>
      <c r="AP139">
        <v>1800</v>
      </c>
      <c r="AQ139">
        <f t="shared" si="81"/>
        <v>1</v>
      </c>
      <c r="AR139" t="str">
        <f t="shared" si="82"/>
        <v>11</v>
      </c>
      <c r="AT139">
        <v>530</v>
      </c>
      <c r="AU139">
        <f t="shared" si="83"/>
        <v>1</v>
      </c>
      <c r="AV139" t="str">
        <f t="shared" si="84"/>
        <v>11</v>
      </c>
      <c r="AX139">
        <v>1980</v>
      </c>
      <c r="AY139">
        <f t="shared" si="85"/>
        <v>0</v>
      </c>
      <c r="AZ139" t="str">
        <f t="shared" si="86"/>
        <v>01</v>
      </c>
      <c r="BB139">
        <v>0</v>
      </c>
      <c r="BC139">
        <f t="shared" si="87"/>
        <v>0</v>
      </c>
      <c r="BD139" t="str">
        <f t="shared" si="88"/>
        <v>01</v>
      </c>
      <c r="BF139">
        <v>98031</v>
      </c>
      <c r="BH139" t="s">
        <v>248</v>
      </c>
      <c r="BI139">
        <v>-122194</v>
      </c>
      <c r="BK139">
        <v>1480</v>
      </c>
      <c r="BL139">
        <f t="shared" si="89"/>
        <v>0</v>
      </c>
      <c r="BM139" t="str">
        <f t="shared" si="90"/>
        <v>01</v>
      </c>
      <c r="BO139">
        <v>10125</v>
      </c>
      <c r="BP139">
        <f t="shared" si="91"/>
        <v>1</v>
      </c>
      <c r="BQ139" t="str">
        <f t="shared" si="92"/>
        <v>11</v>
      </c>
      <c r="BS139">
        <f t="shared" si="62"/>
        <v>372000</v>
      </c>
      <c r="BT139" t="b">
        <f t="shared" si="63"/>
        <v>1</v>
      </c>
      <c r="BU139">
        <v>1</v>
      </c>
    </row>
    <row r="140" spans="1:73">
      <c r="A140">
        <v>5469700060</v>
      </c>
      <c r="B140" t="s">
        <v>249</v>
      </c>
      <c r="C140">
        <v>0</v>
      </c>
      <c r="D140">
        <v>264500</v>
      </c>
      <c r="F140">
        <v>3</v>
      </c>
      <c r="G140">
        <f>IF(F140&gt;F$277,1,0)</f>
        <v>0</v>
      </c>
      <c r="H140" t="str">
        <f t="shared" si="64"/>
        <v>00</v>
      </c>
      <c r="J140" t="s">
        <v>31</v>
      </c>
      <c r="K140">
        <f t="shared" si="65"/>
        <v>1</v>
      </c>
      <c r="L140" t="str">
        <f t="shared" si="66"/>
        <v>10</v>
      </c>
      <c r="N140">
        <v>1650</v>
      </c>
      <c r="O140">
        <f t="shared" si="67"/>
        <v>0</v>
      </c>
      <c r="P140" t="str">
        <f t="shared" si="68"/>
        <v>00</v>
      </c>
      <c r="R140">
        <v>16200</v>
      </c>
      <c r="S140">
        <f t="shared" si="69"/>
        <v>1</v>
      </c>
      <c r="T140" t="str">
        <f t="shared" si="70"/>
        <v>10</v>
      </c>
      <c r="V140">
        <v>1</v>
      </c>
      <c r="W140">
        <f t="shared" si="71"/>
        <v>0</v>
      </c>
      <c r="X140" t="str">
        <f t="shared" si="72"/>
        <v>00</v>
      </c>
      <c r="Z140">
        <v>0</v>
      </c>
      <c r="AA140">
        <f t="shared" si="73"/>
        <v>0</v>
      </c>
      <c r="AB140" t="str">
        <f t="shared" si="74"/>
        <v>00</v>
      </c>
      <c r="AD140">
        <v>0</v>
      </c>
      <c r="AE140">
        <f t="shared" si="75"/>
        <v>0</v>
      </c>
      <c r="AF140" t="str">
        <f t="shared" si="76"/>
        <v>00</v>
      </c>
      <c r="AH140">
        <v>3</v>
      </c>
      <c r="AI140">
        <f t="shared" si="77"/>
        <v>0</v>
      </c>
      <c r="AJ140" t="str">
        <f t="shared" si="78"/>
        <v>00</v>
      </c>
      <c r="AL140">
        <v>7</v>
      </c>
      <c r="AM140">
        <f t="shared" si="79"/>
        <v>0</v>
      </c>
      <c r="AN140" t="str">
        <f t="shared" si="80"/>
        <v>00</v>
      </c>
      <c r="AP140">
        <v>1650</v>
      </c>
      <c r="AQ140">
        <f t="shared" si="81"/>
        <v>0</v>
      </c>
      <c r="AR140" t="str">
        <f t="shared" si="82"/>
        <v>00</v>
      </c>
      <c r="AT140">
        <v>0</v>
      </c>
      <c r="AU140">
        <f t="shared" si="83"/>
        <v>0</v>
      </c>
      <c r="AV140" t="str">
        <f t="shared" si="84"/>
        <v>00</v>
      </c>
      <c r="AX140">
        <v>1976</v>
      </c>
      <c r="AY140">
        <f t="shared" si="85"/>
        <v>0</v>
      </c>
      <c r="AZ140" t="str">
        <f t="shared" si="86"/>
        <v>00</v>
      </c>
      <c r="BB140">
        <v>0</v>
      </c>
      <c r="BC140">
        <f t="shared" si="87"/>
        <v>0</v>
      </c>
      <c r="BD140" t="str">
        <f t="shared" si="88"/>
        <v>00</v>
      </c>
      <c r="BF140">
        <v>98031</v>
      </c>
      <c r="BH140" t="s">
        <v>171</v>
      </c>
      <c r="BI140">
        <v>-122168</v>
      </c>
      <c r="BK140">
        <v>1650</v>
      </c>
      <c r="BL140">
        <f t="shared" si="89"/>
        <v>0</v>
      </c>
      <c r="BM140" t="str">
        <f t="shared" si="90"/>
        <v>00</v>
      </c>
      <c r="BO140">
        <v>8680</v>
      </c>
      <c r="BP140">
        <f t="shared" si="91"/>
        <v>1</v>
      </c>
      <c r="BQ140" t="str">
        <f t="shared" si="92"/>
        <v>10</v>
      </c>
      <c r="BS140">
        <f t="shared" si="62"/>
        <v>264500</v>
      </c>
      <c r="BT140" t="b">
        <f t="shared" si="63"/>
        <v>0</v>
      </c>
      <c r="BU140">
        <v>0</v>
      </c>
    </row>
    <row r="141" spans="1:73">
      <c r="A141">
        <v>1822059331</v>
      </c>
      <c r="B141" t="s">
        <v>110</v>
      </c>
      <c r="C141">
        <v>0</v>
      </c>
      <c r="D141">
        <v>215000</v>
      </c>
      <c r="F141">
        <v>3</v>
      </c>
      <c r="G141">
        <f>IF(F141&gt;F$277,1,0)</f>
        <v>0</v>
      </c>
      <c r="H141" t="str">
        <f t="shared" si="64"/>
        <v>00</v>
      </c>
      <c r="J141" t="s">
        <v>42</v>
      </c>
      <c r="K141">
        <f t="shared" si="65"/>
        <v>1</v>
      </c>
      <c r="L141" t="str">
        <f t="shared" si="66"/>
        <v>10</v>
      </c>
      <c r="N141">
        <v>1500</v>
      </c>
      <c r="O141">
        <f t="shared" si="67"/>
        <v>0</v>
      </c>
      <c r="P141" t="str">
        <f t="shared" si="68"/>
        <v>00</v>
      </c>
      <c r="R141">
        <v>15000</v>
      </c>
      <c r="S141">
        <f t="shared" si="69"/>
        <v>1</v>
      </c>
      <c r="T141" t="str">
        <f t="shared" si="70"/>
        <v>10</v>
      </c>
      <c r="V141">
        <v>1</v>
      </c>
      <c r="W141">
        <f t="shared" si="71"/>
        <v>0</v>
      </c>
      <c r="X141" t="str">
        <f t="shared" si="72"/>
        <v>00</v>
      </c>
      <c r="Z141">
        <v>0</v>
      </c>
      <c r="AA141">
        <f t="shared" si="73"/>
        <v>0</v>
      </c>
      <c r="AB141" t="str">
        <f t="shared" si="74"/>
        <v>00</v>
      </c>
      <c r="AD141">
        <v>0</v>
      </c>
      <c r="AE141">
        <f t="shared" si="75"/>
        <v>0</v>
      </c>
      <c r="AF141" t="str">
        <f t="shared" si="76"/>
        <v>00</v>
      </c>
      <c r="AH141">
        <v>3</v>
      </c>
      <c r="AI141">
        <f t="shared" si="77"/>
        <v>0</v>
      </c>
      <c r="AJ141" t="str">
        <f t="shared" si="78"/>
        <v>00</v>
      </c>
      <c r="AL141">
        <v>7</v>
      </c>
      <c r="AM141">
        <f t="shared" si="79"/>
        <v>0</v>
      </c>
      <c r="AN141" t="str">
        <f t="shared" si="80"/>
        <v>00</v>
      </c>
      <c r="AP141">
        <v>1500</v>
      </c>
      <c r="AQ141">
        <f t="shared" si="81"/>
        <v>0</v>
      </c>
      <c r="AR141" t="str">
        <f t="shared" si="82"/>
        <v>00</v>
      </c>
      <c r="AT141">
        <v>0</v>
      </c>
      <c r="AU141">
        <f t="shared" si="83"/>
        <v>0</v>
      </c>
      <c r="AV141" t="str">
        <f t="shared" si="84"/>
        <v>00</v>
      </c>
      <c r="AX141">
        <v>1952</v>
      </c>
      <c r="AY141">
        <f t="shared" si="85"/>
        <v>0</v>
      </c>
      <c r="AZ141" t="str">
        <f t="shared" si="86"/>
        <v>00</v>
      </c>
      <c r="BB141">
        <v>0</v>
      </c>
      <c r="BC141">
        <f t="shared" si="87"/>
        <v>0</v>
      </c>
      <c r="BD141" t="str">
        <f t="shared" si="88"/>
        <v>00</v>
      </c>
      <c r="BF141">
        <v>98031</v>
      </c>
      <c r="BH141" t="s">
        <v>171</v>
      </c>
      <c r="BI141">
        <v>-122208</v>
      </c>
      <c r="BK141">
        <v>1790</v>
      </c>
      <c r="BL141">
        <f t="shared" si="89"/>
        <v>0</v>
      </c>
      <c r="BM141" t="str">
        <f t="shared" si="90"/>
        <v>00</v>
      </c>
      <c r="BO141">
        <v>13905</v>
      </c>
      <c r="BP141">
        <f t="shared" si="91"/>
        <v>1</v>
      </c>
      <c r="BQ141" t="str">
        <f t="shared" si="92"/>
        <v>10</v>
      </c>
      <c r="BS141">
        <f t="shared" si="62"/>
        <v>215000</v>
      </c>
      <c r="BT141" t="b">
        <f t="shared" si="63"/>
        <v>0</v>
      </c>
      <c r="BU141">
        <v>0</v>
      </c>
    </row>
    <row r="142" spans="1:73">
      <c r="A142">
        <v>3110800030</v>
      </c>
      <c r="B142" t="s">
        <v>168</v>
      </c>
      <c r="C142">
        <v>0</v>
      </c>
      <c r="D142">
        <v>230000</v>
      </c>
      <c r="F142">
        <v>4</v>
      </c>
      <c r="G142">
        <f>IF(F142&gt;F$277,1,0)</f>
        <v>1</v>
      </c>
      <c r="H142" t="str">
        <f t="shared" si="64"/>
        <v>10</v>
      </c>
      <c r="J142" t="s">
        <v>42</v>
      </c>
      <c r="K142">
        <f t="shared" si="65"/>
        <v>1</v>
      </c>
      <c r="L142" t="str">
        <f t="shared" si="66"/>
        <v>10</v>
      </c>
      <c r="N142">
        <v>1050</v>
      </c>
      <c r="O142">
        <f t="shared" si="67"/>
        <v>0</v>
      </c>
      <c r="P142" t="str">
        <f t="shared" si="68"/>
        <v>00</v>
      </c>
      <c r="R142">
        <v>9516</v>
      </c>
      <c r="S142">
        <f t="shared" si="69"/>
        <v>0</v>
      </c>
      <c r="T142" t="str">
        <f t="shared" si="70"/>
        <v>00</v>
      </c>
      <c r="V142">
        <v>1</v>
      </c>
      <c r="W142">
        <f t="shared" si="71"/>
        <v>0</v>
      </c>
      <c r="X142" t="str">
        <f t="shared" si="72"/>
        <v>00</v>
      </c>
      <c r="Z142">
        <v>0</v>
      </c>
      <c r="AA142">
        <f t="shared" si="73"/>
        <v>0</v>
      </c>
      <c r="AB142" t="str">
        <f t="shared" si="74"/>
        <v>00</v>
      </c>
      <c r="AD142">
        <v>0</v>
      </c>
      <c r="AE142">
        <f t="shared" si="75"/>
        <v>0</v>
      </c>
      <c r="AF142" t="str">
        <f t="shared" si="76"/>
        <v>00</v>
      </c>
      <c r="AH142">
        <v>4</v>
      </c>
      <c r="AI142">
        <f t="shared" si="77"/>
        <v>1</v>
      </c>
      <c r="AJ142" t="str">
        <f t="shared" si="78"/>
        <v>10</v>
      </c>
      <c r="AL142">
        <v>7</v>
      </c>
      <c r="AM142">
        <f t="shared" si="79"/>
        <v>0</v>
      </c>
      <c r="AN142" t="str">
        <f t="shared" si="80"/>
        <v>00</v>
      </c>
      <c r="AP142">
        <v>1050</v>
      </c>
      <c r="AQ142">
        <f t="shared" si="81"/>
        <v>0</v>
      </c>
      <c r="AR142" t="str">
        <f t="shared" si="82"/>
        <v>00</v>
      </c>
      <c r="AT142">
        <v>0</v>
      </c>
      <c r="AU142">
        <f t="shared" si="83"/>
        <v>0</v>
      </c>
      <c r="AV142" t="str">
        <f t="shared" si="84"/>
        <v>00</v>
      </c>
      <c r="AX142">
        <v>1969</v>
      </c>
      <c r="AY142">
        <f t="shared" si="85"/>
        <v>0</v>
      </c>
      <c r="AZ142" t="str">
        <f t="shared" si="86"/>
        <v>00</v>
      </c>
      <c r="BB142">
        <v>0</v>
      </c>
      <c r="BC142">
        <f t="shared" si="87"/>
        <v>0</v>
      </c>
      <c r="BD142" t="str">
        <f t="shared" si="88"/>
        <v>00</v>
      </c>
      <c r="BF142">
        <v>98031</v>
      </c>
      <c r="BH142" t="s">
        <v>250</v>
      </c>
      <c r="BI142">
        <v>-122181</v>
      </c>
      <c r="BK142">
        <v>1390</v>
      </c>
      <c r="BL142">
        <f t="shared" si="89"/>
        <v>0</v>
      </c>
      <c r="BM142" t="str">
        <f t="shared" si="90"/>
        <v>00</v>
      </c>
      <c r="BO142">
        <v>9600</v>
      </c>
      <c r="BP142">
        <f t="shared" si="91"/>
        <v>1</v>
      </c>
      <c r="BQ142" t="str">
        <f t="shared" si="92"/>
        <v>10</v>
      </c>
      <c r="BS142">
        <f t="shared" si="62"/>
        <v>230000</v>
      </c>
      <c r="BT142" t="b">
        <f t="shared" si="63"/>
        <v>0</v>
      </c>
      <c r="BU142">
        <v>0</v>
      </c>
    </row>
    <row r="143" spans="1:73">
      <c r="A143">
        <v>2287400030</v>
      </c>
      <c r="B143" t="s">
        <v>149</v>
      </c>
      <c r="C143">
        <v>0</v>
      </c>
      <c r="D143">
        <v>289659</v>
      </c>
      <c r="F143">
        <v>4</v>
      </c>
      <c r="G143">
        <f>IF(F143&gt;F$277,1,0)</f>
        <v>1</v>
      </c>
      <c r="H143" t="str">
        <f t="shared" si="64"/>
        <v>10</v>
      </c>
      <c r="J143" t="s">
        <v>37</v>
      </c>
      <c r="K143">
        <f t="shared" si="65"/>
        <v>1</v>
      </c>
      <c r="L143" t="str">
        <f t="shared" si="66"/>
        <v>10</v>
      </c>
      <c r="N143">
        <v>2260</v>
      </c>
      <c r="O143">
        <f t="shared" si="67"/>
        <v>1</v>
      </c>
      <c r="P143" t="str">
        <f t="shared" si="68"/>
        <v>10</v>
      </c>
      <c r="R143">
        <v>7200</v>
      </c>
      <c r="S143">
        <f t="shared" si="69"/>
        <v>0</v>
      </c>
      <c r="T143" t="str">
        <f t="shared" si="70"/>
        <v>00</v>
      </c>
      <c r="V143">
        <v>2</v>
      </c>
      <c r="W143">
        <f t="shared" si="71"/>
        <v>1</v>
      </c>
      <c r="X143" t="str">
        <f t="shared" si="72"/>
        <v>10</v>
      </c>
      <c r="Z143">
        <v>0</v>
      </c>
      <c r="AA143">
        <f t="shared" si="73"/>
        <v>0</v>
      </c>
      <c r="AB143" t="str">
        <f t="shared" si="74"/>
        <v>00</v>
      </c>
      <c r="AD143">
        <v>0</v>
      </c>
      <c r="AE143">
        <f t="shared" si="75"/>
        <v>0</v>
      </c>
      <c r="AF143" t="str">
        <f t="shared" si="76"/>
        <v>00</v>
      </c>
      <c r="AH143">
        <v>4</v>
      </c>
      <c r="AI143">
        <f t="shared" si="77"/>
        <v>1</v>
      </c>
      <c r="AJ143" t="str">
        <f t="shared" si="78"/>
        <v>10</v>
      </c>
      <c r="AL143">
        <v>7</v>
      </c>
      <c r="AM143">
        <f t="shared" si="79"/>
        <v>0</v>
      </c>
      <c r="AN143" t="str">
        <f t="shared" si="80"/>
        <v>00</v>
      </c>
      <c r="AP143">
        <v>2260</v>
      </c>
      <c r="AQ143">
        <f t="shared" si="81"/>
        <v>1</v>
      </c>
      <c r="AR143" t="str">
        <f t="shared" si="82"/>
        <v>10</v>
      </c>
      <c r="AT143">
        <v>0</v>
      </c>
      <c r="AU143">
        <f t="shared" si="83"/>
        <v>0</v>
      </c>
      <c r="AV143" t="str">
        <f t="shared" si="84"/>
        <v>00</v>
      </c>
      <c r="AX143">
        <v>1984</v>
      </c>
      <c r="AY143">
        <f t="shared" si="85"/>
        <v>1</v>
      </c>
      <c r="AZ143" t="str">
        <f t="shared" si="86"/>
        <v>10</v>
      </c>
      <c r="BB143">
        <v>0</v>
      </c>
      <c r="BC143">
        <f t="shared" si="87"/>
        <v>0</v>
      </c>
      <c r="BD143" t="str">
        <f t="shared" si="88"/>
        <v>00</v>
      </c>
      <c r="BF143">
        <v>98031</v>
      </c>
      <c r="BH143" t="s">
        <v>244</v>
      </c>
      <c r="BI143">
        <v>-122183</v>
      </c>
      <c r="BK143">
        <v>1720</v>
      </c>
      <c r="BL143">
        <f t="shared" si="89"/>
        <v>0</v>
      </c>
      <c r="BM143" t="str">
        <f t="shared" si="90"/>
        <v>00</v>
      </c>
      <c r="BO143">
        <v>7200</v>
      </c>
      <c r="BP143">
        <f t="shared" si="91"/>
        <v>0</v>
      </c>
      <c r="BQ143" t="str">
        <f t="shared" si="92"/>
        <v>00</v>
      </c>
      <c r="BS143">
        <f t="shared" si="62"/>
        <v>289659</v>
      </c>
      <c r="BT143" t="b">
        <f t="shared" si="63"/>
        <v>0</v>
      </c>
      <c r="BU143">
        <v>0</v>
      </c>
    </row>
    <row r="144" spans="1:73">
      <c r="A144">
        <v>5561700340</v>
      </c>
      <c r="B144" t="s">
        <v>36</v>
      </c>
      <c r="C144">
        <v>1</v>
      </c>
      <c r="D144">
        <v>319000</v>
      </c>
      <c r="F144">
        <v>3</v>
      </c>
      <c r="G144">
        <f>IF(F144&gt;F$277,1,0)</f>
        <v>0</v>
      </c>
      <c r="H144" t="str">
        <f t="shared" si="64"/>
        <v>01</v>
      </c>
      <c r="J144" t="s">
        <v>26</v>
      </c>
      <c r="K144">
        <f t="shared" si="65"/>
        <v>1</v>
      </c>
      <c r="L144" t="str">
        <f t="shared" si="66"/>
        <v>11</v>
      </c>
      <c r="N144">
        <v>2110</v>
      </c>
      <c r="O144">
        <f t="shared" si="67"/>
        <v>1</v>
      </c>
      <c r="P144" t="str">
        <f t="shared" si="68"/>
        <v>11</v>
      </c>
      <c r="R144">
        <v>7434</v>
      </c>
      <c r="S144">
        <f t="shared" si="69"/>
        <v>0</v>
      </c>
      <c r="T144" t="str">
        <f t="shared" si="70"/>
        <v>01</v>
      </c>
      <c r="V144">
        <v>2</v>
      </c>
      <c r="W144">
        <f t="shared" si="71"/>
        <v>1</v>
      </c>
      <c r="X144" t="str">
        <f t="shared" si="72"/>
        <v>11</v>
      </c>
      <c r="Z144">
        <v>0</v>
      </c>
      <c r="AA144">
        <f t="shared" si="73"/>
        <v>0</v>
      </c>
      <c r="AB144" t="str">
        <f t="shared" si="74"/>
        <v>01</v>
      </c>
      <c r="AD144">
        <v>0</v>
      </c>
      <c r="AE144">
        <f t="shared" si="75"/>
        <v>0</v>
      </c>
      <c r="AF144" t="str">
        <f t="shared" si="76"/>
        <v>01</v>
      </c>
      <c r="AH144">
        <v>4</v>
      </c>
      <c r="AI144">
        <f t="shared" si="77"/>
        <v>1</v>
      </c>
      <c r="AJ144" t="str">
        <f t="shared" si="78"/>
        <v>11</v>
      </c>
      <c r="AL144">
        <v>7</v>
      </c>
      <c r="AM144">
        <f t="shared" si="79"/>
        <v>0</v>
      </c>
      <c r="AN144" t="str">
        <f t="shared" si="80"/>
        <v>01</v>
      </c>
      <c r="AP144">
        <v>2110</v>
      </c>
      <c r="AQ144">
        <f t="shared" si="81"/>
        <v>1</v>
      </c>
      <c r="AR144" t="str">
        <f t="shared" si="82"/>
        <v>11</v>
      </c>
      <c r="AT144">
        <v>0</v>
      </c>
      <c r="AU144">
        <f t="shared" si="83"/>
        <v>0</v>
      </c>
      <c r="AV144" t="str">
        <f t="shared" si="84"/>
        <v>01</v>
      </c>
      <c r="AX144">
        <v>1978</v>
      </c>
      <c r="AY144">
        <f t="shared" si="85"/>
        <v>0</v>
      </c>
      <c r="AZ144" t="str">
        <f t="shared" si="86"/>
        <v>01</v>
      </c>
      <c r="BB144">
        <v>0</v>
      </c>
      <c r="BC144">
        <f t="shared" si="87"/>
        <v>0</v>
      </c>
      <c r="BD144" t="str">
        <f t="shared" si="88"/>
        <v>01</v>
      </c>
      <c r="BF144">
        <v>98031</v>
      </c>
      <c r="BH144" t="s">
        <v>251</v>
      </c>
      <c r="BI144">
        <v>-122169</v>
      </c>
      <c r="BK144">
        <v>2100</v>
      </c>
      <c r="BL144">
        <f t="shared" si="89"/>
        <v>1</v>
      </c>
      <c r="BM144" t="str">
        <f t="shared" si="90"/>
        <v>11</v>
      </c>
      <c r="BO144">
        <v>7749</v>
      </c>
      <c r="BP144">
        <f t="shared" si="91"/>
        <v>0</v>
      </c>
      <c r="BQ144" t="str">
        <f t="shared" si="92"/>
        <v>01</v>
      </c>
      <c r="BS144">
        <f t="shared" si="62"/>
        <v>319000</v>
      </c>
      <c r="BT144" t="b">
        <f t="shared" si="63"/>
        <v>1</v>
      </c>
      <c r="BU144">
        <v>1</v>
      </c>
    </row>
    <row r="145" spans="1:73">
      <c r="A145">
        <v>6305900350</v>
      </c>
      <c r="B145" t="s">
        <v>236</v>
      </c>
      <c r="C145">
        <v>1</v>
      </c>
      <c r="D145">
        <v>449950</v>
      </c>
      <c r="F145">
        <v>4</v>
      </c>
      <c r="G145">
        <f>IF(F145&gt;F$277,1,0)</f>
        <v>1</v>
      </c>
      <c r="H145" t="str">
        <f t="shared" si="64"/>
        <v>11</v>
      </c>
      <c r="J145">
        <v>3</v>
      </c>
      <c r="K145">
        <f t="shared" si="65"/>
        <v>1</v>
      </c>
      <c r="L145" t="str">
        <f t="shared" si="66"/>
        <v>11</v>
      </c>
      <c r="N145">
        <v>3290</v>
      </c>
      <c r="O145">
        <f t="shared" si="67"/>
        <v>1</v>
      </c>
      <c r="P145" t="str">
        <f t="shared" si="68"/>
        <v>11</v>
      </c>
      <c r="R145">
        <v>10783</v>
      </c>
      <c r="S145">
        <f t="shared" si="69"/>
        <v>0</v>
      </c>
      <c r="T145" t="str">
        <f t="shared" si="70"/>
        <v>01</v>
      </c>
      <c r="V145">
        <v>2</v>
      </c>
      <c r="W145">
        <f t="shared" si="71"/>
        <v>1</v>
      </c>
      <c r="X145" t="str">
        <f t="shared" si="72"/>
        <v>11</v>
      </c>
      <c r="Z145">
        <v>0</v>
      </c>
      <c r="AA145">
        <f t="shared" si="73"/>
        <v>0</v>
      </c>
      <c r="AB145" t="str">
        <f t="shared" si="74"/>
        <v>01</v>
      </c>
      <c r="AD145">
        <v>0</v>
      </c>
      <c r="AE145">
        <f t="shared" si="75"/>
        <v>0</v>
      </c>
      <c r="AF145" t="str">
        <f t="shared" si="76"/>
        <v>01</v>
      </c>
      <c r="AH145">
        <v>3</v>
      </c>
      <c r="AI145">
        <f t="shared" si="77"/>
        <v>0</v>
      </c>
      <c r="AJ145" t="str">
        <f t="shared" si="78"/>
        <v>01</v>
      </c>
      <c r="AL145">
        <v>9</v>
      </c>
      <c r="AM145">
        <f t="shared" si="79"/>
        <v>1</v>
      </c>
      <c r="AN145" t="str">
        <f t="shared" si="80"/>
        <v>11</v>
      </c>
      <c r="AP145">
        <v>3290</v>
      </c>
      <c r="AQ145">
        <f t="shared" si="81"/>
        <v>1</v>
      </c>
      <c r="AR145" t="str">
        <f t="shared" si="82"/>
        <v>11</v>
      </c>
      <c r="AT145">
        <v>0</v>
      </c>
      <c r="AU145">
        <f t="shared" si="83"/>
        <v>0</v>
      </c>
      <c r="AV145" t="str">
        <f t="shared" si="84"/>
        <v>01</v>
      </c>
      <c r="AX145">
        <v>1990</v>
      </c>
      <c r="AY145">
        <f t="shared" si="85"/>
        <v>1</v>
      </c>
      <c r="AZ145" t="str">
        <f t="shared" si="86"/>
        <v>11</v>
      </c>
      <c r="BB145">
        <v>0</v>
      </c>
      <c r="BC145">
        <f t="shared" si="87"/>
        <v>0</v>
      </c>
      <c r="BD145" t="str">
        <f t="shared" si="88"/>
        <v>01</v>
      </c>
      <c r="BF145">
        <v>98031</v>
      </c>
      <c r="BH145" t="s">
        <v>252</v>
      </c>
      <c r="BI145">
        <v>-122178</v>
      </c>
      <c r="BK145">
        <v>2810</v>
      </c>
      <c r="BL145">
        <f t="shared" si="89"/>
        <v>1</v>
      </c>
      <c r="BM145" t="str">
        <f t="shared" si="90"/>
        <v>11</v>
      </c>
      <c r="BO145">
        <v>10783</v>
      </c>
      <c r="BP145">
        <f t="shared" si="91"/>
        <v>1</v>
      </c>
      <c r="BQ145" t="str">
        <f t="shared" si="92"/>
        <v>11</v>
      </c>
      <c r="BS145">
        <f t="shared" si="62"/>
        <v>449950</v>
      </c>
      <c r="BT145" t="b">
        <f t="shared" si="63"/>
        <v>1</v>
      </c>
      <c r="BU145">
        <v>1</v>
      </c>
    </row>
    <row r="146" spans="1:73">
      <c r="A146">
        <v>8944290200</v>
      </c>
      <c r="B146" t="s">
        <v>253</v>
      </c>
      <c r="C146">
        <v>0</v>
      </c>
      <c r="D146">
        <v>233703</v>
      </c>
      <c r="F146">
        <v>3</v>
      </c>
      <c r="G146">
        <f>IF(F146&gt;F$277,1,0)</f>
        <v>0</v>
      </c>
      <c r="H146" t="str">
        <f t="shared" si="64"/>
        <v>00</v>
      </c>
      <c r="J146" t="s">
        <v>37</v>
      </c>
      <c r="K146">
        <f t="shared" si="65"/>
        <v>1</v>
      </c>
      <c r="L146" t="str">
        <f t="shared" si="66"/>
        <v>10</v>
      </c>
      <c r="N146">
        <v>1650</v>
      </c>
      <c r="O146">
        <f t="shared" si="67"/>
        <v>0</v>
      </c>
      <c r="P146" t="str">
        <f t="shared" si="68"/>
        <v>00</v>
      </c>
      <c r="R146">
        <v>3788</v>
      </c>
      <c r="S146">
        <f t="shared" si="69"/>
        <v>0</v>
      </c>
      <c r="T146" t="str">
        <f t="shared" si="70"/>
        <v>00</v>
      </c>
      <c r="V146">
        <v>2</v>
      </c>
      <c r="W146">
        <f t="shared" si="71"/>
        <v>1</v>
      </c>
      <c r="X146" t="str">
        <f t="shared" si="72"/>
        <v>10</v>
      </c>
      <c r="Z146">
        <v>0</v>
      </c>
      <c r="AA146">
        <f t="shared" si="73"/>
        <v>0</v>
      </c>
      <c r="AB146" t="str">
        <f t="shared" si="74"/>
        <v>00</v>
      </c>
      <c r="AD146">
        <v>0</v>
      </c>
      <c r="AE146">
        <f t="shared" si="75"/>
        <v>0</v>
      </c>
      <c r="AF146" t="str">
        <f t="shared" si="76"/>
        <v>00</v>
      </c>
      <c r="AH146">
        <v>3</v>
      </c>
      <c r="AI146">
        <f t="shared" si="77"/>
        <v>0</v>
      </c>
      <c r="AJ146" t="str">
        <f t="shared" si="78"/>
        <v>00</v>
      </c>
      <c r="AL146">
        <v>7</v>
      </c>
      <c r="AM146">
        <f t="shared" si="79"/>
        <v>0</v>
      </c>
      <c r="AN146" t="str">
        <f t="shared" si="80"/>
        <v>00</v>
      </c>
      <c r="AP146">
        <v>1650</v>
      </c>
      <c r="AQ146">
        <f t="shared" si="81"/>
        <v>0</v>
      </c>
      <c r="AR146" t="str">
        <f t="shared" si="82"/>
        <v>00</v>
      </c>
      <c r="AT146">
        <v>0</v>
      </c>
      <c r="AU146">
        <f t="shared" si="83"/>
        <v>0</v>
      </c>
      <c r="AV146" t="str">
        <f t="shared" si="84"/>
        <v>00</v>
      </c>
      <c r="AX146">
        <v>1985</v>
      </c>
      <c r="AY146">
        <f t="shared" si="85"/>
        <v>1</v>
      </c>
      <c r="AZ146" t="str">
        <f t="shared" si="86"/>
        <v>10</v>
      </c>
      <c r="BB146">
        <v>0</v>
      </c>
      <c r="BC146">
        <f t="shared" si="87"/>
        <v>0</v>
      </c>
      <c r="BD146" t="str">
        <f t="shared" si="88"/>
        <v>00</v>
      </c>
      <c r="BF146">
        <v>98031</v>
      </c>
      <c r="BH146" t="s">
        <v>57</v>
      </c>
      <c r="BI146">
        <v>-122167</v>
      </c>
      <c r="BK146">
        <v>1510</v>
      </c>
      <c r="BL146">
        <f t="shared" si="89"/>
        <v>0</v>
      </c>
      <c r="BM146" t="str">
        <f t="shared" si="90"/>
        <v>00</v>
      </c>
      <c r="BO146">
        <v>3994</v>
      </c>
      <c r="BP146">
        <f t="shared" si="91"/>
        <v>0</v>
      </c>
      <c r="BQ146" t="str">
        <f t="shared" si="92"/>
        <v>00</v>
      </c>
      <c r="BS146">
        <f t="shared" si="62"/>
        <v>233703</v>
      </c>
      <c r="BT146" t="b">
        <f t="shared" si="63"/>
        <v>0</v>
      </c>
      <c r="BU146">
        <v>0</v>
      </c>
    </row>
    <row r="147" spans="1:73">
      <c r="A147">
        <v>739500270</v>
      </c>
      <c r="B147" t="s">
        <v>170</v>
      </c>
      <c r="C147">
        <v>0</v>
      </c>
      <c r="D147">
        <v>227950</v>
      </c>
      <c r="F147">
        <v>3</v>
      </c>
      <c r="G147">
        <f>IF(F147&gt;F$277,1,0)</f>
        <v>0</v>
      </c>
      <c r="H147" t="str">
        <f t="shared" si="64"/>
        <v>00</v>
      </c>
      <c r="J147" t="s">
        <v>42</v>
      </c>
      <c r="K147">
        <f t="shared" si="65"/>
        <v>1</v>
      </c>
      <c r="L147" t="str">
        <f t="shared" si="66"/>
        <v>10</v>
      </c>
      <c r="N147">
        <v>1120</v>
      </c>
      <c r="O147">
        <f t="shared" si="67"/>
        <v>0</v>
      </c>
      <c r="P147" t="str">
        <f t="shared" si="68"/>
        <v>00</v>
      </c>
      <c r="R147">
        <v>11430</v>
      </c>
      <c r="S147">
        <f t="shared" si="69"/>
        <v>0</v>
      </c>
      <c r="T147" t="str">
        <f t="shared" si="70"/>
        <v>00</v>
      </c>
      <c r="V147">
        <v>1</v>
      </c>
      <c r="W147">
        <f t="shared" si="71"/>
        <v>0</v>
      </c>
      <c r="X147" t="str">
        <f t="shared" si="72"/>
        <v>00</v>
      </c>
      <c r="Z147">
        <v>0</v>
      </c>
      <c r="AA147">
        <f t="shared" si="73"/>
        <v>0</v>
      </c>
      <c r="AB147" t="str">
        <f t="shared" si="74"/>
        <v>00</v>
      </c>
      <c r="AD147">
        <v>0</v>
      </c>
      <c r="AE147">
        <f t="shared" si="75"/>
        <v>0</v>
      </c>
      <c r="AF147" t="str">
        <f t="shared" si="76"/>
        <v>00</v>
      </c>
      <c r="AH147">
        <v>4</v>
      </c>
      <c r="AI147">
        <f t="shared" si="77"/>
        <v>1</v>
      </c>
      <c r="AJ147" t="str">
        <f t="shared" si="78"/>
        <v>10</v>
      </c>
      <c r="AL147">
        <v>7</v>
      </c>
      <c r="AM147">
        <f t="shared" si="79"/>
        <v>0</v>
      </c>
      <c r="AN147" t="str">
        <f t="shared" si="80"/>
        <v>00</v>
      </c>
      <c r="AP147">
        <v>1120</v>
      </c>
      <c r="AQ147">
        <f t="shared" si="81"/>
        <v>0</v>
      </c>
      <c r="AR147" t="str">
        <f t="shared" si="82"/>
        <v>00</v>
      </c>
      <c r="AT147">
        <v>0</v>
      </c>
      <c r="AU147">
        <f t="shared" si="83"/>
        <v>0</v>
      </c>
      <c r="AV147" t="str">
        <f t="shared" si="84"/>
        <v>00</v>
      </c>
      <c r="AX147">
        <v>1963</v>
      </c>
      <c r="AY147">
        <f t="shared" si="85"/>
        <v>0</v>
      </c>
      <c r="AZ147" t="str">
        <f t="shared" si="86"/>
        <v>00</v>
      </c>
      <c r="BB147">
        <v>0</v>
      </c>
      <c r="BC147">
        <f t="shared" si="87"/>
        <v>0</v>
      </c>
      <c r="BD147" t="str">
        <f t="shared" si="88"/>
        <v>00</v>
      </c>
      <c r="BF147">
        <v>98031</v>
      </c>
      <c r="BH147" t="s">
        <v>254</v>
      </c>
      <c r="BI147">
        <v>-122194</v>
      </c>
      <c r="BK147">
        <v>1790</v>
      </c>
      <c r="BL147">
        <f t="shared" si="89"/>
        <v>0</v>
      </c>
      <c r="BM147" t="str">
        <f t="shared" si="90"/>
        <v>00</v>
      </c>
      <c r="BO147">
        <v>8760</v>
      </c>
      <c r="BP147">
        <f t="shared" si="91"/>
        <v>1</v>
      </c>
      <c r="BQ147" t="str">
        <f t="shared" si="92"/>
        <v>10</v>
      </c>
      <c r="BS147">
        <f t="shared" si="62"/>
        <v>227950</v>
      </c>
      <c r="BT147" t="b">
        <f t="shared" si="63"/>
        <v>0</v>
      </c>
      <c r="BU147">
        <v>0</v>
      </c>
    </row>
    <row r="148" spans="1:73">
      <c r="A148">
        <v>3529300060</v>
      </c>
      <c r="B148" t="s">
        <v>255</v>
      </c>
      <c r="C148">
        <v>1</v>
      </c>
      <c r="D148">
        <v>347500</v>
      </c>
      <c r="F148">
        <v>3</v>
      </c>
      <c r="G148">
        <f>IF(F148&gt;F$277,1,0)</f>
        <v>0</v>
      </c>
      <c r="H148" t="str">
        <f t="shared" si="64"/>
        <v>01</v>
      </c>
      <c r="J148" t="s">
        <v>26</v>
      </c>
      <c r="K148">
        <f t="shared" si="65"/>
        <v>1</v>
      </c>
      <c r="L148" t="str">
        <f t="shared" si="66"/>
        <v>11</v>
      </c>
      <c r="N148">
        <v>1890</v>
      </c>
      <c r="O148">
        <f t="shared" si="67"/>
        <v>0</v>
      </c>
      <c r="P148" t="str">
        <f t="shared" si="68"/>
        <v>01</v>
      </c>
      <c r="R148">
        <v>7053</v>
      </c>
      <c r="S148">
        <f t="shared" si="69"/>
        <v>0</v>
      </c>
      <c r="T148" t="str">
        <f t="shared" si="70"/>
        <v>01</v>
      </c>
      <c r="V148">
        <v>2</v>
      </c>
      <c r="W148">
        <f t="shared" si="71"/>
        <v>1</v>
      </c>
      <c r="X148" t="str">
        <f t="shared" si="72"/>
        <v>11</v>
      </c>
      <c r="Z148">
        <v>0</v>
      </c>
      <c r="AA148">
        <f t="shared" si="73"/>
        <v>0</v>
      </c>
      <c r="AB148" t="str">
        <f t="shared" si="74"/>
        <v>01</v>
      </c>
      <c r="AD148">
        <v>0</v>
      </c>
      <c r="AE148">
        <f t="shared" si="75"/>
        <v>0</v>
      </c>
      <c r="AF148" t="str">
        <f t="shared" si="76"/>
        <v>01</v>
      </c>
      <c r="AH148">
        <v>4</v>
      </c>
      <c r="AI148">
        <f t="shared" si="77"/>
        <v>1</v>
      </c>
      <c r="AJ148" t="str">
        <f t="shared" si="78"/>
        <v>11</v>
      </c>
      <c r="AL148">
        <v>8</v>
      </c>
      <c r="AM148">
        <f t="shared" si="79"/>
        <v>1</v>
      </c>
      <c r="AN148" t="str">
        <f t="shared" si="80"/>
        <v>11</v>
      </c>
      <c r="AP148">
        <v>1890</v>
      </c>
      <c r="AQ148">
        <f t="shared" si="81"/>
        <v>1</v>
      </c>
      <c r="AR148" t="str">
        <f t="shared" si="82"/>
        <v>11</v>
      </c>
      <c r="AT148">
        <v>0</v>
      </c>
      <c r="AU148">
        <f t="shared" si="83"/>
        <v>0</v>
      </c>
      <c r="AV148" t="str">
        <f t="shared" si="84"/>
        <v>01</v>
      </c>
      <c r="AX148">
        <v>1992</v>
      </c>
      <c r="AY148">
        <f t="shared" si="85"/>
        <v>1</v>
      </c>
      <c r="AZ148" t="str">
        <f t="shared" si="86"/>
        <v>11</v>
      </c>
      <c r="BB148">
        <v>0</v>
      </c>
      <c r="BC148">
        <f t="shared" si="87"/>
        <v>0</v>
      </c>
      <c r="BD148" t="str">
        <f t="shared" si="88"/>
        <v>01</v>
      </c>
      <c r="BF148">
        <v>98031</v>
      </c>
      <c r="BH148" t="s">
        <v>101</v>
      </c>
      <c r="BI148">
        <v>-122183</v>
      </c>
      <c r="BK148">
        <v>2000</v>
      </c>
      <c r="BL148">
        <f t="shared" si="89"/>
        <v>1</v>
      </c>
      <c r="BM148" t="str">
        <f t="shared" si="90"/>
        <v>11</v>
      </c>
      <c r="BO148">
        <v>7226</v>
      </c>
      <c r="BP148">
        <f t="shared" si="91"/>
        <v>0</v>
      </c>
      <c r="BQ148" t="str">
        <f t="shared" si="92"/>
        <v>01</v>
      </c>
      <c r="BS148">
        <f t="shared" si="62"/>
        <v>347500</v>
      </c>
      <c r="BT148" t="b">
        <f t="shared" si="63"/>
        <v>1</v>
      </c>
      <c r="BU148">
        <v>1</v>
      </c>
    </row>
    <row r="149" spans="1:73">
      <c r="A149">
        <v>9320700400</v>
      </c>
      <c r="B149" t="s">
        <v>256</v>
      </c>
      <c r="C149">
        <v>0</v>
      </c>
      <c r="D149">
        <v>285000</v>
      </c>
      <c r="F149">
        <v>3</v>
      </c>
      <c r="G149">
        <f>IF(F149&gt;F$277,1,0)</f>
        <v>0</v>
      </c>
      <c r="H149" t="str">
        <f t="shared" si="64"/>
        <v>00</v>
      </c>
      <c r="J149" t="s">
        <v>31</v>
      </c>
      <c r="K149">
        <f t="shared" si="65"/>
        <v>1</v>
      </c>
      <c r="L149" t="str">
        <f t="shared" si="66"/>
        <v>10</v>
      </c>
      <c r="N149">
        <v>1560</v>
      </c>
      <c r="O149">
        <f t="shared" si="67"/>
        <v>0</v>
      </c>
      <c r="P149" t="str">
        <f t="shared" si="68"/>
        <v>00</v>
      </c>
      <c r="R149">
        <v>9514</v>
      </c>
      <c r="S149">
        <f t="shared" si="69"/>
        <v>0</v>
      </c>
      <c r="T149" t="str">
        <f t="shared" si="70"/>
        <v>00</v>
      </c>
      <c r="V149">
        <v>1</v>
      </c>
      <c r="W149">
        <f t="shared" si="71"/>
        <v>0</v>
      </c>
      <c r="X149" t="str">
        <f t="shared" si="72"/>
        <v>00</v>
      </c>
      <c r="Z149">
        <v>0</v>
      </c>
      <c r="AA149">
        <f t="shared" si="73"/>
        <v>0</v>
      </c>
      <c r="AB149" t="str">
        <f t="shared" si="74"/>
        <v>00</v>
      </c>
      <c r="AD149">
        <v>0</v>
      </c>
      <c r="AE149">
        <f t="shared" si="75"/>
        <v>0</v>
      </c>
      <c r="AF149" t="str">
        <f t="shared" si="76"/>
        <v>00</v>
      </c>
      <c r="AH149">
        <v>4</v>
      </c>
      <c r="AI149">
        <f t="shared" si="77"/>
        <v>1</v>
      </c>
      <c r="AJ149" t="str">
        <f t="shared" si="78"/>
        <v>10</v>
      </c>
      <c r="AL149">
        <v>7</v>
      </c>
      <c r="AM149">
        <f t="shared" si="79"/>
        <v>0</v>
      </c>
      <c r="AN149" t="str">
        <f t="shared" si="80"/>
        <v>00</v>
      </c>
      <c r="AP149">
        <v>1560</v>
      </c>
      <c r="AQ149">
        <f t="shared" si="81"/>
        <v>0</v>
      </c>
      <c r="AR149" t="str">
        <f t="shared" si="82"/>
        <v>00</v>
      </c>
      <c r="AT149">
        <v>0</v>
      </c>
      <c r="AU149">
        <f t="shared" si="83"/>
        <v>0</v>
      </c>
      <c r="AV149" t="str">
        <f t="shared" si="84"/>
        <v>00</v>
      </c>
      <c r="AX149">
        <v>1967</v>
      </c>
      <c r="AY149">
        <f t="shared" si="85"/>
        <v>0</v>
      </c>
      <c r="AZ149" t="str">
        <f t="shared" si="86"/>
        <v>00</v>
      </c>
      <c r="BB149">
        <v>0</v>
      </c>
      <c r="BC149">
        <f t="shared" si="87"/>
        <v>0</v>
      </c>
      <c r="BD149" t="str">
        <f t="shared" si="88"/>
        <v>00</v>
      </c>
      <c r="BF149">
        <v>98031</v>
      </c>
      <c r="BH149" t="s">
        <v>257</v>
      </c>
      <c r="BI149" t="s">
        <v>258</v>
      </c>
      <c r="BK149">
        <v>1550</v>
      </c>
      <c r="BL149">
        <f t="shared" si="89"/>
        <v>0</v>
      </c>
      <c r="BM149" t="str">
        <f t="shared" si="90"/>
        <v>00</v>
      </c>
      <c r="BO149">
        <v>9600</v>
      </c>
      <c r="BP149">
        <f t="shared" si="91"/>
        <v>1</v>
      </c>
      <c r="BQ149" t="str">
        <f t="shared" si="92"/>
        <v>10</v>
      </c>
      <c r="BS149">
        <f t="shared" si="62"/>
        <v>285000</v>
      </c>
      <c r="BT149" t="b">
        <f t="shared" si="63"/>
        <v>0</v>
      </c>
      <c r="BU149">
        <v>0</v>
      </c>
    </row>
    <row r="150" spans="1:73">
      <c r="A150">
        <v>9430000070</v>
      </c>
      <c r="B150" t="s">
        <v>259</v>
      </c>
      <c r="C150">
        <v>0</v>
      </c>
      <c r="D150">
        <v>300000</v>
      </c>
      <c r="F150">
        <v>3</v>
      </c>
      <c r="G150">
        <f>IF(F150&gt;F$277,1,0)</f>
        <v>0</v>
      </c>
      <c r="H150" t="str">
        <f t="shared" si="64"/>
        <v>00</v>
      </c>
      <c r="J150" t="s">
        <v>26</v>
      </c>
      <c r="K150">
        <f t="shared" si="65"/>
        <v>1</v>
      </c>
      <c r="L150" t="str">
        <f t="shared" si="66"/>
        <v>10</v>
      </c>
      <c r="N150">
        <v>1640</v>
      </c>
      <c r="O150">
        <f t="shared" si="67"/>
        <v>0</v>
      </c>
      <c r="P150" t="str">
        <f t="shared" si="68"/>
        <v>00</v>
      </c>
      <c r="R150">
        <v>5707</v>
      </c>
      <c r="S150">
        <f t="shared" si="69"/>
        <v>0</v>
      </c>
      <c r="T150" t="str">
        <f t="shared" si="70"/>
        <v>00</v>
      </c>
      <c r="V150">
        <v>2</v>
      </c>
      <c r="W150">
        <f t="shared" si="71"/>
        <v>1</v>
      </c>
      <c r="X150" t="str">
        <f t="shared" si="72"/>
        <v>10</v>
      </c>
      <c r="Z150">
        <v>0</v>
      </c>
      <c r="AA150">
        <f t="shared" si="73"/>
        <v>0</v>
      </c>
      <c r="AB150" t="str">
        <f t="shared" si="74"/>
        <v>00</v>
      </c>
      <c r="AD150">
        <v>0</v>
      </c>
      <c r="AE150">
        <f t="shared" si="75"/>
        <v>0</v>
      </c>
      <c r="AF150" t="str">
        <f t="shared" si="76"/>
        <v>00</v>
      </c>
      <c r="AH150">
        <v>3</v>
      </c>
      <c r="AI150">
        <f t="shared" si="77"/>
        <v>0</v>
      </c>
      <c r="AJ150" t="str">
        <f t="shared" si="78"/>
        <v>00</v>
      </c>
      <c r="AL150">
        <v>7</v>
      </c>
      <c r="AM150">
        <f t="shared" si="79"/>
        <v>0</v>
      </c>
      <c r="AN150" t="str">
        <f t="shared" si="80"/>
        <v>00</v>
      </c>
      <c r="AP150">
        <v>1640</v>
      </c>
      <c r="AQ150">
        <f t="shared" si="81"/>
        <v>0</v>
      </c>
      <c r="AR150" t="str">
        <f t="shared" si="82"/>
        <v>00</v>
      </c>
      <c r="AT150">
        <v>0</v>
      </c>
      <c r="AU150">
        <f t="shared" si="83"/>
        <v>0</v>
      </c>
      <c r="AV150" t="str">
        <f t="shared" si="84"/>
        <v>00</v>
      </c>
      <c r="AX150">
        <v>1995</v>
      </c>
      <c r="AY150">
        <f t="shared" si="85"/>
        <v>1</v>
      </c>
      <c r="AZ150" t="str">
        <f t="shared" si="86"/>
        <v>10</v>
      </c>
      <c r="BB150">
        <v>0</v>
      </c>
      <c r="BC150">
        <f t="shared" si="87"/>
        <v>0</v>
      </c>
      <c r="BD150" t="str">
        <f t="shared" si="88"/>
        <v>00</v>
      </c>
      <c r="BF150">
        <v>98031</v>
      </c>
      <c r="BH150" t="s">
        <v>207</v>
      </c>
      <c r="BI150">
        <v>-122209</v>
      </c>
      <c r="BK150">
        <v>1850</v>
      </c>
      <c r="BL150">
        <f t="shared" si="89"/>
        <v>0</v>
      </c>
      <c r="BM150" t="str">
        <f t="shared" si="90"/>
        <v>00</v>
      </c>
      <c r="BO150">
        <v>5827</v>
      </c>
      <c r="BP150">
        <f t="shared" si="91"/>
        <v>0</v>
      </c>
      <c r="BQ150" t="str">
        <f t="shared" si="92"/>
        <v>00</v>
      </c>
      <c r="BS150">
        <f t="shared" si="62"/>
        <v>300000</v>
      </c>
      <c r="BT150" t="b">
        <f t="shared" si="63"/>
        <v>0</v>
      </c>
      <c r="BU150">
        <v>0</v>
      </c>
    </row>
    <row r="151" spans="1:73">
      <c r="A151">
        <v>8099200030</v>
      </c>
      <c r="B151" t="s">
        <v>260</v>
      </c>
      <c r="C151">
        <v>0</v>
      </c>
      <c r="D151">
        <v>232000</v>
      </c>
      <c r="F151">
        <v>3</v>
      </c>
      <c r="G151">
        <f>IF(F151&gt;F$277,1,0)</f>
        <v>0</v>
      </c>
      <c r="H151" t="str">
        <f t="shared" si="64"/>
        <v>00</v>
      </c>
      <c r="J151" t="s">
        <v>42</v>
      </c>
      <c r="K151">
        <f t="shared" si="65"/>
        <v>1</v>
      </c>
      <c r="L151" t="str">
        <f t="shared" si="66"/>
        <v>10</v>
      </c>
      <c r="N151">
        <v>1390</v>
      </c>
      <c r="O151">
        <f t="shared" si="67"/>
        <v>0</v>
      </c>
      <c r="P151" t="str">
        <f t="shared" si="68"/>
        <v>00</v>
      </c>
      <c r="R151">
        <v>11340</v>
      </c>
      <c r="S151">
        <f t="shared" si="69"/>
        <v>0</v>
      </c>
      <c r="T151" t="str">
        <f t="shared" si="70"/>
        <v>00</v>
      </c>
      <c r="V151">
        <v>1</v>
      </c>
      <c r="W151">
        <f t="shared" si="71"/>
        <v>0</v>
      </c>
      <c r="X151" t="str">
        <f t="shared" si="72"/>
        <v>00</v>
      </c>
      <c r="Z151">
        <v>0</v>
      </c>
      <c r="AA151">
        <f t="shared" si="73"/>
        <v>0</v>
      </c>
      <c r="AB151" t="str">
        <f t="shared" si="74"/>
        <v>00</v>
      </c>
      <c r="AD151">
        <v>0</v>
      </c>
      <c r="AE151">
        <f t="shared" si="75"/>
        <v>0</v>
      </c>
      <c r="AF151" t="str">
        <f t="shared" si="76"/>
        <v>00</v>
      </c>
      <c r="AH151">
        <v>4</v>
      </c>
      <c r="AI151">
        <f t="shared" si="77"/>
        <v>1</v>
      </c>
      <c r="AJ151" t="str">
        <f t="shared" si="78"/>
        <v>10</v>
      </c>
      <c r="AL151">
        <v>7</v>
      </c>
      <c r="AM151">
        <f t="shared" si="79"/>
        <v>0</v>
      </c>
      <c r="AN151" t="str">
        <f t="shared" si="80"/>
        <v>00</v>
      </c>
      <c r="AP151">
        <v>1390</v>
      </c>
      <c r="AQ151">
        <f t="shared" si="81"/>
        <v>0</v>
      </c>
      <c r="AR151" t="str">
        <f t="shared" si="82"/>
        <v>00</v>
      </c>
      <c r="AT151">
        <v>0</v>
      </c>
      <c r="AU151">
        <f t="shared" si="83"/>
        <v>0</v>
      </c>
      <c r="AV151" t="str">
        <f t="shared" si="84"/>
        <v>00</v>
      </c>
      <c r="AX151">
        <v>1963</v>
      </c>
      <c r="AY151">
        <f t="shared" si="85"/>
        <v>0</v>
      </c>
      <c r="AZ151" t="str">
        <f t="shared" si="86"/>
        <v>00</v>
      </c>
      <c r="BB151">
        <v>0</v>
      </c>
      <c r="BC151">
        <f t="shared" si="87"/>
        <v>0</v>
      </c>
      <c r="BD151" t="str">
        <f t="shared" si="88"/>
        <v>00</v>
      </c>
      <c r="BF151">
        <v>98031</v>
      </c>
      <c r="BH151" t="s">
        <v>261</v>
      </c>
      <c r="BI151">
        <v>-122186</v>
      </c>
      <c r="BK151">
        <v>1740</v>
      </c>
      <c r="BL151">
        <f t="shared" si="89"/>
        <v>0</v>
      </c>
      <c r="BM151" t="str">
        <f t="shared" si="90"/>
        <v>00</v>
      </c>
      <c r="BO151">
        <v>11340</v>
      </c>
      <c r="BP151">
        <f t="shared" si="91"/>
        <v>1</v>
      </c>
      <c r="BQ151" t="str">
        <f t="shared" si="92"/>
        <v>10</v>
      </c>
      <c r="BS151">
        <f t="shared" si="62"/>
        <v>232000</v>
      </c>
      <c r="BT151" t="b">
        <f t="shared" si="63"/>
        <v>0</v>
      </c>
      <c r="BU151">
        <v>0</v>
      </c>
    </row>
    <row r="152" spans="1:73">
      <c r="A152">
        <v>5252000200</v>
      </c>
      <c r="B152" t="s">
        <v>52</v>
      </c>
      <c r="C152">
        <v>1</v>
      </c>
      <c r="D152">
        <v>357000</v>
      </c>
      <c r="F152">
        <v>5</v>
      </c>
      <c r="G152">
        <f>IF(F152&gt;F$277,1,0)</f>
        <v>1</v>
      </c>
      <c r="H152" t="str">
        <f t="shared" si="64"/>
        <v>11</v>
      </c>
      <c r="J152" t="s">
        <v>26</v>
      </c>
      <c r="K152">
        <f t="shared" si="65"/>
        <v>1</v>
      </c>
      <c r="L152" t="str">
        <f t="shared" si="66"/>
        <v>11</v>
      </c>
      <c r="N152">
        <v>2750</v>
      </c>
      <c r="O152">
        <f t="shared" si="67"/>
        <v>1</v>
      </c>
      <c r="P152" t="str">
        <f t="shared" si="68"/>
        <v>11</v>
      </c>
      <c r="R152">
        <v>12350</v>
      </c>
      <c r="S152">
        <f t="shared" si="69"/>
        <v>1</v>
      </c>
      <c r="T152" t="str">
        <f t="shared" si="70"/>
        <v>11</v>
      </c>
      <c r="V152">
        <v>2</v>
      </c>
      <c r="W152">
        <f t="shared" si="71"/>
        <v>1</v>
      </c>
      <c r="X152" t="str">
        <f t="shared" si="72"/>
        <v>11</v>
      </c>
      <c r="Z152">
        <v>0</v>
      </c>
      <c r="AA152">
        <f t="shared" si="73"/>
        <v>0</v>
      </c>
      <c r="AB152" t="str">
        <f t="shared" si="74"/>
        <v>01</v>
      </c>
      <c r="AD152">
        <v>0</v>
      </c>
      <c r="AE152">
        <f t="shared" si="75"/>
        <v>0</v>
      </c>
      <c r="AF152" t="str">
        <f t="shared" si="76"/>
        <v>01</v>
      </c>
      <c r="AH152">
        <v>3</v>
      </c>
      <c r="AI152">
        <f t="shared" si="77"/>
        <v>0</v>
      </c>
      <c r="AJ152" t="str">
        <f t="shared" si="78"/>
        <v>01</v>
      </c>
      <c r="AL152">
        <v>8</v>
      </c>
      <c r="AM152">
        <f t="shared" si="79"/>
        <v>1</v>
      </c>
      <c r="AN152" t="str">
        <f t="shared" si="80"/>
        <v>11</v>
      </c>
      <c r="AP152">
        <v>2750</v>
      </c>
      <c r="AQ152">
        <f t="shared" si="81"/>
        <v>1</v>
      </c>
      <c r="AR152" t="str">
        <f t="shared" si="82"/>
        <v>11</v>
      </c>
      <c r="AT152">
        <v>0</v>
      </c>
      <c r="AU152">
        <f t="shared" si="83"/>
        <v>0</v>
      </c>
      <c r="AV152" t="str">
        <f t="shared" si="84"/>
        <v>01</v>
      </c>
      <c r="AX152">
        <v>1987</v>
      </c>
      <c r="AY152">
        <f t="shared" si="85"/>
        <v>1</v>
      </c>
      <c r="AZ152" t="str">
        <f t="shared" si="86"/>
        <v>11</v>
      </c>
      <c r="BB152">
        <v>0</v>
      </c>
      <c r="BC152">
        <f t="shared" si="87"/>
        <v>0</v>
      </c>
      <c r="BD152" t="str">
        <f t="shared" si="88"/>
        <v>01</v>
      </c>
      <c r="BF152">
        <v>98031</v>
      </c>
      <c r="BH152">
        <v>47419</v>
      </c>
      <c r="BI152">
        <v>-122206</v>
      </c>
      <c r="BK152">
        <v>1650</v>
      </c>
      <c r="BL152">
        <f t="shared" si="89"/>
        <v>0</v>
      </c>
      <c r="BM152" t="str">
        <f t="shared" si="90"/>
        <v>01</v>
      </c>
      <c r="BO152">
        <v>9810</v>
      </c>
      <c r="BP152">
        <f t="shared" si="91"/>
        <v>1</v>
      </c>
      <c r="BQ152" t="str">
        <f t="shared" si="92"/>
        <v>11</v>
      </c>
      <c r="BS152">
        <f t="shared" si="62"/>
        <v>357000</v>
      </c>
      <c r="BT152" t="b">
        <f t="shared" si="63"/>
        <v>1</v>
      </c>
      <c r="BU152">
        <v>1</v>
      </c>
    </row>
    <row r="153" spans="1:73">
      <c r="A153">
        <v>3797700030</v>
      </c>
      <c r="B153" t="s">
        <v>132</v>
      </c>
      <c r="C153">
        <v>0</v>
      </c>
      <c r="D153">
        <v>262500</v>
      </c>
      <c r="F153">
        <v>3</v>
      </c>
      <c r="G153">
        <f>IF(F153&gt;F$277,1,0)</f>
        <v>0</v>
      </c>
      <c r="H153" t="str">
        <f t="shared" si="64"/>
        <v>00</v>
      </c>
      <c r="J153" t="s">
        <v>31</v>
      </c>
      <c r="K153">
        <f t="shared" si="65"/>
        <v>1</v>
      </c>
      <c r="L153" t="str">
        <f t="shared" si="66"/>
        <v>10</v>
      </c>
      <c r="N153">
        <v>1470</v>
      </c>
      <c r="O153">
        <f t="shared" si="67"/>
        <v>0</v>
      </c>
      <c r="P153" t="str">
        <f t="shared" si="68"/>
        <v>00</v>
      </c>
      <c r="R153">
        <v>10390</v>
      </c>
      <c r="S153">
        <f t="shared" si="69"/>
        <v>0</v>
      </c>
      <c r="T153" t="str">
        <f t="shared" si="70"/>
        <v>00</v>
      </c>
      <c r="V153">
        <v>1</v>
      </c>
      <c r="W153">
        <f t="shared" si="71"/>
        <v>0</v>
      </c>
      <c r="X153" t="str">
        <f t="shared" si="72"/>
        <v>00</v>
      </c>
      <c r="Z153">
        <v>0</v>
      </c>
      <c r="AA153">
        <f t="shared" si="73"/>
        <v>0</v>
      </c>
      <c r="AB153" t="str">
        <f t="shared" si="74"/>
        <v>00</v>
      </c>
      <c r="AD153">
        <v>0</v>
      </c>
      <c r="AE153">
        <f t="shared" si="75"/>
        <v>0</v>
      </c>
      <c r="AF153" t="str">
        <f t="shared" si="76"/>
        <v>00</v>
      </c>
      <c r="AH153">
        <v>3</v>
      </c>
      <c r="AI153">
        <f t="shared" si="77"/>
        <v>0</v>
      </c>
      <c r="AJ153" t="str">
        <f t="shared" si="78"/>
        <v>00</v>
      </c>
      <c r="AL153">
        <v>7</v>
      </c>
      <c r="AM153">
        <f t="shared" si="79"/>
        <v>0</v>
      </c>
      <c r="AN153" t="str">
        <f t="shared" si="80"/>
        <v>00</v>
      </c>
      <c r="AP153">
        <v>1470</v>
      </c>
      <c r="AQ153">
        <f t="shared" si="81"/>
        <v>0</v>
      </c>
      <c r="AR153" t="str">
        <f t="shared" si="82"/>
        <v>00</v>
      </c>
      <c r="AT153">
        <v>0</v>
      </c>
      <c r="AU153">
        <f t="shared" si="83"/>
        <v>0</v>
      </c>
      <c r="AV153" t="str">
        <f t="shared" si="84"/>
        <v>00</v>
      </c>
      <c r="AX153">
        <v>1989</v>
      </c>
      <c r="AY153">
        <f t="shared" si="85"/>
        <v>1</v>
      </c>
      <c r="AZ153" t="str">
        <f t="shared" si="86"/>
        <v>10</v>
      </c>
      <c r="BB153">
        <v>0</v>
      </c>
      <c r="BC153">
        <f t="shared" si="87"/>
        <v>0</v>
      </c>
      <c r="BD153" t="str">
        <f t="shared" si="88"/>
        <v>00</v>
      </c>
      <c r="BF153">
        <v>98031</v>
      </c>
      <c r="BH153" t="s">
        <v>141</v>
      </c>
      <c r="BI153">
        <v>-122201</v>
      </c>
      <c r="BK153">
        <v>1770</v>
      </c>
      <c r="BL153">
        <f t="shared" si="89"/>
        <v>0</v>
      </c>
      <c r="BM153" t="str">
        <f t="shared" si="90"/>
        <v>00</v>
      </c>
      <c r="BO153">
        <v>7507</v>
      </c>
      <c r="BP153">
        <f t="shared" si="91"/>
        <v>0</v>
      </c>
      <c r="BQ153" t="str">
        <f t="shared" si="92"/>
        <v>00</v>
      </c>
      <c r="BS153">
        <f t="shared" si="62"/>
        <v>262500</v>
      </c>
      <c r="BT153" t="b">
        <f t="shared" si="63"/>
        <v>0</v>
      </c>
      <c r="BU153">
        <v>0</v>
      </c>
    </row>
    <row r="154" spans="1:73">
      <c r="A154">
        <v>1761300340</v>
      </c>
      <c r="B154" t="s">
        <v>58</v>
      </c>
      <c r="C154">
        <v>0</v>
      </c>
      <c r="D154">
        <v>251750</v>
      </c>
      <c r="F154">
        <v>3</v>
      </c>
      <c r="G154">
        <f>IF(F154&gt;F$277,1,0)</f>
        <v>0</v>
      </c>
      <c r="H154" t="str">
        <f t="shared" si="64"/>
        <v>00</v>
      </c>
      <c r="J154">
        <v>2</v>
      </c>
      <c r="K154">
        <f t="shared" si="65"/>
        <v>1</v>
      </c>
      <c r="L154" t="str">
        <f t="shared" si="66"/>
        <v>10</v>
      </c>
      <c r="N154">
        <v>1320</v>
      </c>
      <c r="O154">
        <f t="shared" si="67"/>
        <v>0</v>
      </c>
      <c r="P154" t="str">
        <f t="shared" si="68"/>
        <v>00</v>
      </c>
      <c r="R154">
        <v>7200</v>
      </c>
      <c r="S154">
        <f t="shared" si="69"/>
        <v>0</v>
      </c>
      <c r="T154" t="str">
        <f t="shared" si="70"/>
        <v>00</v>
      </c>
      <c r="V154">
        <v>1</v>
      </c>
      <c r="W154">
        <f t="shared" si="71"/>
        <v>0</v>
      </c>
      <c r="X154" t="str">
        <f t="shared" si="72"/>
        <v>00</v>
      </c>
      <c r="Z154">
        <v>0</v>
      </c>
      <c r="AA154">
        <f t="shared" si="73"/>
        <v>0</v>
      </c>
      <c r="AB154" t="str">
        <f t="shared" si="74"/>
        <v>00</v>
      </c>
      <c r="AD154">
        <v>0</v>
      </c>
      <c r="AE154">
        <f t="shared" si="75"/>
        <v>0</v>
      </c>
      <c r="AF154" t="str">
        <f t="shared" si="76"/>
        <v>00</v>
      </c>
      <c r="AH154">
        <v>5</v>
      </c>
      <c r="AI154">
        <f t="shared" si="77"/>
        <v>1</v>
      </c>
      <c r="AJ154" t="str">
        <f t="shared" si="78"/>
        <v>10</v>
      </c>
      <c r="AL154">
        <v>7</v>
      </c>
      <c r="AM154">
        <f t="shared" si="79"/>
        <v>0</v>
      </c>
      <c r="AN154" t="str">
        <f t="shared" si="80"/>
        <v>00</v>
      </c>
      <c r="AP154">
        <v>1320</v>
      </c>
      <c r="AQ154">
        <f t="shared" si="81"/>
        <v>0</v>
      </c>
      <c r="AR154" t="str">
        <f t="shared" si="82"/>
        <v>00</v>
      </c>
      <c r="AT154">
        <v>0</v>
      </c>
      <c r="AU154">
        <f t="shared" si="83"/>
        <v>0</v>
      </c>
      <c r="AV154" t="str">
        <f t="shared" si="84"/>
        <v>00</v>
      </c>
      <c r="AX154">
        <v>1975</v>
      </c>
      <c r="AY154">
        <f t="shared" si="85"/>
        <v>0</v>
      </c>
      <c r="AZ154" t="str">
        <f t="shared" si="86"/>
        <v>00</v>
      </c>
      <c r="BB154">
        <v>0</v>
      </c>
      <c r="BC154">
        <f t="shared" si="87"/>
        <v>0</v>
      </c>
      <c r="BD154" t="str">
        <f t="shared" si="88"/>
        <v>00</v>
      </c>
      <c r="BF154">
        <v>98031</v>
      </c>
      <c r="BH154" t="s">
        <v>66</v>
      </c>
      <c r="BI154">
        <v>-122174</v>
      </c>
      <c r="BK154">
        <v>1540</v>
      </c>
      <c r="BL154">
        <f t="shared" si="89"/>
        <v>0</v>
      </c>
      <c r="BM154" t="str">
        <f t="shared" si="90"/>
        <v>00</v>
      </c>
      <c r="BO154">
        <v>7200</v>
      </c>
      <c r="BP154">
        <f t="shared" si="91"/>
        <v>0</v>
      </c>
      <c r="BQ154" t="str">
        <f t="shared" si="92"/>
        <v>00</v>
      </c>
      <c r="BS154">
        <f t="shared" si="62"/>
        <v>251750</v>
      </c>
      <c r="BT154" t="b">
        <f t="shared" si="63"/>
        <v>0</v>
      </c>
      <c r="BU154">
        <v>0</v>
      </c>
    </row>
    <row r="155" spans="1:73">
      <c r="A155">
        <v>2787311480</v>
      </c>
      <c r="B155" t="s">
        <v>262</v>
      </c>
      <c r="C155">
        <v>0</v>
      </c>
      <c r="D155">
        <v>253000</v>
      </c>
      <c r="F155">
        <v>3</v>
      </c>
      <c r="G155">
        <f>IF(F155&gt;F$277,1,0)</f>
        <v>0</v>
      </c>
      <c r="H155" t="str">
        <f t="shared" si="64"/>
        <v>00</v>
      </c>
      <c r="J155" t="s">
        <v>31</v>
      </c>
      <c r="K155">
        <f t="shared" si="65"/>
        <v>1</v>
      </c>
      <c r="L155" t="str">
        <f t="shared" si="66"/>
        <v>10</v>
      </c>
      <c r="N155">
        <v>1570</v>
      </c>
      <c r="O155">
        <f t="shared" si="67"/>
        <v>0</v>
      </c>
      <c r="P155" t="str">
        <f t="shared" si="68"/>
        <v>00</v>
      </c>
      <c r="R155">
        <v>7416</v>
      </c>
      <c r="S155">
        <f t="shared" si="69"/>
        <v>0</v>
      </c>
      <c r="T155" t="str">
        <f t="shared" si="70"/>
        <v>00</v>
      </c>
      <c r="V155">
        <v>1</v>
      </c>
      <c r="W155">
        <f t="shared" si="71"/>
        <v>0</v>
      </c>
      <c r="X155" t="str">
        <f t="shared" si="72"/>
        <v>00</v>
      </c>
      <c r="Z155">
        <v>0</v>
      </c>
      <c r="AA155">
        <f t="shared" si="73"/>
        <v>0</v>
      </c>
      <c r="AB155" t="str">
        <f t="shared" si="74"/>
        <v>00</v>
      </c>
      <c r="AD155">
        <v>0</v>
      </c>
      <c r="AE155">
        <f t="shared" si="75"/>
        <v>0</v>
      </c>
      <c r="AF155" t="str">
        <f t="shared" si="76"/>
        <v>00</v>
      </c>
      <c r="AH155">
        <v>4</v>
      </c>
      <c r="AI155">
        <f t="shared" si="77"/>
        <v>1</v>
      </c>
      <c r="AJ155" t="str">
        <f t="shared" si="78"/>
        <v>10</v>
      </c>
      <c r="AL155">
        <v>7</v>
      </c>
      <c r="AM155">
        <f t="shared" si="79"/>
        <v>0</v>
      </c>
      <c r="AN155" t="str">
        <f t="shared" si="80"/>
        <v>00</v>
      </c>
      <c r="AP155">
        <v>1570</v>
      </c>
      <c r="AQ155">
        <f t="shared" si="81"/>
        <v>0</v>
      </c>
      <c r="AR155" t="str">
        <f t="shared" si="82"/>
        <v>00</v>
      </c>
      <c r="AT155">
        <v>0</v>
      </c>
      <c r="AU155">
        <f t="shared" si="83"/>
        <v>0</v>
      </c>
      <c r="AV155" t="str">
        <f t="shared" si="84"/>
        <v>00</v>
      </c>
      <c r="AX155">
        <v>1971</v>
      </c>
      <c r="AY155">
        <f t="shared" si="85"/>
        <v>0</v>
      </c>
      <c r="AZ155" t="str">
        <f t="shared" si="86"/>
        <v>00</v>
      </c>
      <c r="BB155">
        <v>0</v>
      </c>
      <c r="BC155">
        <f t="shared" si="87"/>
        <v>0</v>
      </c>
      <c r="BD155" t="str">
        <f t="shared" si="88"/>
        <v>00</v>
      </c>
      <c r="BF155">
        <v>98031</v>
      </c>
      <c r="BH155" t="s">
        <v>97</v>
      </c>
      <c r="BI155">
        <v>-122174</v>
      </c>
      <c r="BK155">
        <v>1900</v>
      </c>
      <c r="BL155">
        <f t="shared" si="89"/>
        <v>0</v>
      </c>
      <c r="BM155" t="str">
        <f t="shared" si="90"/>
        <v>00</v>
      </c>
      <c r="BO155">
        <v>7416</v>
      </c>
      <c r="BP155">
        <f t="shared" si="91"/>
        <v>0</v>
      </c>
      <c r="BQ155" t="str">
        <f t="shared" si="92"/>
        <v>00</v>
      </c>
      <c r="BS155">
        <f t="shared" si="62"/>
        <v>253000</v>
      </c>
      <c r="BT155" t="b">
        <f t="shared" si="63"/>
        <v>0</v>
      </c>
      <c r="BU155">
        <v>0</v>
      </c>
    </row>
    <row r="156" spans="1:73">
      <c r="A156">
        <v>3388000640</v>
      </c>
      <c r="B156" t="s">
        <v>33</v>
      </c>
      <c r="C156">
        <v>0</v>
      </c>
      <c r="D156">
        <v>220000</v>
      </c>
      <c r="F156">
        <v>3</v>
      </c>
      <c r="G156">
        <f>IF(F156&gt;F$277,1,0)</f>
        <v>0</v>
      </c>
      <c r="H156" t="str">
        <f t="shared" si="64"/>
        <v>00</v>
      </c>
      <c r="J156" t="s">
        <v>42</v>
      </c>
      <c r="K156">
        <f t="shared" si="65"/>
        <v>1</v>
      </c>
      <c r="L156" t="str">
        <f t="shared" si="66"/>
        <v>10</v>
      </c>
      <c r="N156">
        <v>1280</v>
      </c>
      <c r="O156">
        <f t="shared" si="67"/>
        <v>0</v>
      </c>
      <c r="P156" t="str">
        <f t="shared" si="68"/>
        <v>00</v>
      </c>
      <c r="R156">
        <v>7742</v>
      </c>
      <c r="S156">
        <f t="shared" si="69"/>
        <v>0</v>
      </c>
      <c r="T156" t="str">
        <f t="shared" si="70"/>
        <v>00</v>
      </c>
      <c r="V156">
        <v>1</v>
      </c>
      <c r="W156">
        <f t="shared" si="71"/>
        <v>0</v>
      </c>
      <c r="X156" t="str">
        <f t="shared" si="72"/>
        <v>00</v>
      </c>
      <c r="Z156">
        <v>0</v>
      </c>
      <c r="AA156">
        <f t="shared" si="73"/>
        <v>0</v>
      </c>
      <c r="AB156" t="str">
        <f t="shared" si="74"/>
        <v>00</v>
      </c>
      <c r="AD156">
        <v>0</v>
      </c>
      <c r="AE156">
        <f t="shared" si="75"/>
        <v>0</v>
      </c>
      <c r="AF156" t="str">
        <f t="shared" si="76"/>
        <v>00</v>
      </c>
      <c r="AH156">
        <v>4</v>
      </c>
      <c r="AI156">
        <f t="shared" si="77"/>
        <v>1</v>
      </c>
      <c r="AJ156" t="str">
        <f t="shared" si="78"/>
        <v>10</v>
      </c>
      <c r="AL156">
        <v>7</v>
      </c>
      <c r="AM156">
        <f t="shared" si="79"/>
        <v>0</v>
      </c>
      <c r="AN156" t="str">
        <f t="shared" si="80"/>
        <v>00</v>
      </c>
      <c r="AP156">
        <v>1280</v>
      </c>
      <c r="AQ156">
        <f t="shared" si="81"/>
        <v>0</v>
      </c>
      <c r="AR156" t="str">
        <f t="shared" si="82"/>
        <v>00</v>
      </c>
      <c r="AT156">
        <v>0</v>
      </c>
      <c r="AU156">
        <f t="shared" si="83"/>
        <v>0</v>
      </c>
      <c r="AV156" t="str">
        <f t="shared" si="84"/>
        <v>00</v>
      </c>
      <c r="AX156">
        <v>1962</v>
      </c>
      <c r="AY156">
        <f t="shared" si="85"/>
        <v>0</v>
      </c>
      <c r="AZ156" t="str">
        <f t="shared" si="86"/>
        <v>00</v>
      </c>
      <c r="BB156">
        <v>0</v>
      </c>
      <c r="BC156">
        <f t="shared" si="87"/>
        <v>0</v>
      </c>
      <c r="BD156" t="str">
        <f t="shared" si="88"/>
        <v>00</v>
      </c>
      <c r="BF156">
        <v>98031</v>
      </c>
      <c r="BH156" t="s">
        <v>66</v>
      </c>
      <c r="BI156">
        <v>-122197</v>
      </c>
      <c r="BK156">
        <v>1450</v>
      </c>
      <c r="BL156">
        <f t="shared" si="89"/>
        <v>0</v>
      </c>
      <c r="BM156" t="str">
        <f t="shared" si="90"/>
        <v>00</v>
      </c>
      <c r="BO156">
        <v>8316</v>
      </c>
      <c r="BP156">
        <f t="shared" si="91"/>
        <v>0</v>
      </c>
      <c r="BQ156" t="str">
        <f t="shared" si="92"/>
        <v>00</v>
      </c>
      <c r="BS156">
        <f t="shared" si="62"/>
        <v>220000</v>
      </c>
      <c r="BT156" t="b">
        <f t="shared" si="63"/>
        <v>0</v>
      </c>
      <c r="BU156">
        <v>0</v>
      </c>
    </row>
    <row r="157" spans="1:73">
      <c r="A157">
        <v>241900160</v>
      </c>
      <c r="B157" t="s">
        <v>263</v>
      </c>
      <c r="C157">
        <v>1</v>
      </c>
      <c r="D157">
        <v>370000</v>
      </c>
      <c r="F157">
        <v>5</v>
      </c>
      <c r="G157">
        <f>IF(F157&gt;F$277,1,0)</f>
        <v>1</v>
      </c>
      <c r="H157" t="str">
        <f t="shared" si="64"/>
        <v>11</v>
      </c>
      <c r="J157" t="s">
        <v>26</v>
      </c>
      <c r="K157">
        <f t="shared" si="65"/>
        <v>1</v>
      </c>
      <c r="L157" t="str">
        <f t="shared" si="66"/>
        <v>11</v>
      </c>
      <c r="N157">
        <v>2740</v>
      </c>
      <c r="O157">
        <f t="shared" si="67"/>
        <v>1</v>
      </c>
      <c r="P157" t="str">
        <f t="shared" si="68"/>
        <v>11</v>
      </c>
      <c r="R157">
        <v>5460</v>
      </c>
      <c r="S157">
        <f t="shared" si="69"/>
        <v>0</v>
      </c>
      <c r="T157" t="str">
        <f t="shared" si="70"/>
        <v>01</v>
      </c>
      <c r="V157">
        <v>2</v>
      </c>
      <c r="W157">
        <f t="shared" si="71"/>
        <v>1</v>
      </c>
      <c r="X157" t="str">
        <f t="shared" si="72"/>
        <v>11</v>
      </c>
      <c r="Z157">
        <v>0</v>
      </c>
      <c r="AA157">
        <f t="shared" si="73"/>
        <v>0</v>
      </c>
      <c r="AB157" t="str">
        <f t="shared" si="74"/>
        <v>01</v>
      </c>
      <c r="AD157">
        <v>0</v>
      </c>
      <c r="AE157">
        <f t="shared" si="75"/>
        <v>0</v>
      </c>
      <c r="AF157" t="str">
        <f t="shared" si="76"/>
        <v>01</v>
      </c>
      <c r="AH157">
        <v>3</v>
      </c>
      <c r="AI157">
        <f t="shared" si="77"/>
        <v>0</v>
      </c>
      <c r="AJ157" t="str">
        <f t="shared" si="78"/>
        <v>01</v>
      </c>
      <c r="AL157">
        <v>8</v>
      </c>
      <c r="AM157">
        <f t="shared" si="79"/>
        <v>1</v>
      </c>
      <c r="AN157" t="str">
        <f t="shared" si="80"/>
        <v>11</v>
      </c>
      <c r="AP157">
        <v>2740</v>
      </c>
      <c r="AQ157">
        <f t="shared" si="81"/>
        <v>1</v>
      </c>
      <c r="AR157" t="str">
        <f t="shared" si="82"/>
        <v>11</v>
      </c>
      <c r="AT157">
        <v>0</v>
      </c>
      <c r="AU157">
        <f t="shared" si="83"/>
        <v>0</v>
      </c>
      <c r="AV157" t="str">
        <f t="shared" si="84"/>
        <v>01</v>
      </c>
      <c r="AX157">
        <v>2005</v>
      </c>
      <c r="AY157">
        <f t="shared" si="85"/>
        <v>1</v>
      </c>
      <c r="AZ157" t="str">
        <f t="shared" si="86"/>
        <v>11</v>
      </c>
      <c r="BB157">
        <v>0</v>
      </c>
      <c r="BC157">
        <f t="shared" si="87"/>
        <v>0</v>
      </c>
      <c r="BD157" t="str">
        <f t="shared" si="88"/>
        <v>01</v>
      </c>
      <c r="BF157">
        <v>98031</v>
      </c>
      <c r="BH157" t="s">
        <v>83</v>
      </c>
      <c r="BI157">
        <v>-122204</v>
      </c>
      <c r="BK157">
        <v>2900</v>
      </c>
      <c r="BL157">
        <f t="shared" si="89"/>
        <v>1</v>
      </c>
      <c r="BM157" t="str">
        <f t="shared" si="90"/>
        <v>11</v>
      </c>
      <c r="BO157">
        <v>5971</v>
      </c>
      <c r="BP157">
        <f t="shared" si="91"/>
        <v>0</v>
      </c>
      <c r="BQ157" t="str">
        <f t="shared" si="92"/>
        <v>01</v>
      </c>
      <c r="BS157">
        <f t="shared" si="62"/>
        <v>370000</v>
      </c>
      <c r="BT157" t="b">
        <f t="shared" si="63"/>
        <v>1</v>
      </c>
      <c r="BU157">
        <v>1</v>
      </c>
    </row>
    <row r="158" spans="1:73">
      <c r="A158">
        <v>9485300560</v>
      </c>
      <c r="B158" t="s">
        <v>264</v>
      </c>
      <c r="C158">
        <v>1</v>
      </c>
      <c r="D158">
        <v>325000</v>
      </c>
      <c r="F158">
        <v>4</v>
      </c>
      <c r="G158">
        <f>IF(F158&gt;F$277,1,0)</f>
        <v>1</v>
      </c>
      <c r="H158" t="str">
        <f t="shared" si="64"/>
        <v>11</v>
      </c>
      <c r="J158" t="s">
        <v>111</v>
      </c>
      <c r="K158">
        <f t="shared" si="65"/>
        <v>1</v>
      </c>
      <c r="L158" t="str">
        <f t="shared" si="66"/>
        <v>11</v>
      </c>
      <c r="N158">
        <v>2110</v>
      </c>
      <c r="O158">
        <f t="shared" si="67"/>
        <v>1</v>
      </c>
      <c r="P158" t="str">
        <f t="shared" si="68"/>
        <v>11</v>
      </c>
      <c r="R158">
        <v>6838</v>
      </c>
      <c r="S158">
        <f t="shared" si="69"/>
        <v>0</v>
      </c>
      <c r="T158" t="str">
        <f t="shared" si="70"/>
        <v>01</v>
      </c>
      <c r="V158">
        <v>2</v>
      </c>
      <c r="W158">
        <f t="shared" si="71"/>
        <v>1</v>
      </c>
      <c r="X158" t="str">
        <f t="shared" si="72"/>
        <v>11</v>
      </c>
      <c r="Z158">
        <v>0</v>
      </c>
      <c r="AA158">
        <f t="shared" si="73"/>
        <v>0</v>
      </c>
      <c r="AB158" t="str">
        <f t="shared" si="74"/>
        <v>01</v>
      </c>
      <c r="AD158">
        <v>0</v>
      </c>
      <c r="AE158">
        <f t="shared" si="75"/>
        <v>0</v>
      </c>
      <c r="AF158" t="str">
        <f t="shared" si="76"/>
        <v>01</v>
      </c>
      <c r="AH158">
        <v>4</v>
      </c>
      <c r="AI158">
        <f t="shared" si="77"/>
        <v>1</v>
      </c>
      <c r="AJ158" t="str">
        <f t="shared" si="78"/>
        <v>11</v>
      </c>
      <c r="AL158">
        <v>8</v>
      </c>
      <c r="AM158">
        <f t="shared" si="79"/>
        <v>1</v>
      </c>
      <c r="AN158" t="str">
        <f t="shared" si="80"/>
        <v>11</v>
      </c>
      <c r="AP158">
        <v>2110</v>
      </c>
      <c r="AQ158">
        <f t="shared" si="81"/>
        <v>1</v>
      </c>
      <c r="AR158" t="str">
        <f t="shared" si="82"/>
        <v>11</v>
      </c>
      <c r="AT158">
        <v>0</v>
      </c>
      <c r="AU158">
        <f t="shared" si="83"/>
        <v>0</v>
      </c>
      <c r="AV158" t="str">
        <f t="shared" si="84"/>
        <v>01</v>
      </c>
      <c r="AX158">
        <v>1991</v>
      </c>
      <c r="AY158">
        <f t="shared" si="85"/>
        <v>1</v>
      </c>
      <c r="AZ158" t="str">
        <f t="shared" si="86"/>
        <v>11</v>
      </c>
      <c r="BB158">
        <v>0</v>
      </c>
      <c r="BC158">
        <f t="shared" si="87"/>
        <v>0</v>
      </c>
      <c r="BD158" t="str">
        <f t="shared" si="88"/>
        <v>01</v>
      </c>
      <c r="BF158">
        <v>98031</v>
      </c>
      <c r="BH158" t="s">
        <v>265</v>
      </c>
      <c r="BI158">
        <v>-122171</v>
      </c>
      <c r="BK158">
        <v>2100</v>
      </c>
      <c r="BL158">
        <f t="shared" si="89"/>
        <v>1</v>
      </c>
      <c r="BM158" t="str">
        <f t="shared" si="90"/>
        <v>11</v>
      </c>
      <c r="BO158">
        <v>7280</v>
      </c>
      <c r="BP158">
        <f t="shared" si="91"/>
        <v>0</v>
      </c>
      <c r="BQ158" t="str">
        <f t="shared" si="92"/>
        <v>01</v>
      </c>
      <c r="BS158">
        <f t="shared" si="62"/>
        <v>325000</v>
      </c>
      <c r="BT158" t="b">
        <f t="shared" si="63"/>
        <v>1</v>
      </c>
      <c r="BU158">
        <v>1</v>
      </c>
    </row>
    <row r="159" spans="1:73">
      <c r="A159">
        <v>1354600160</v>
      </c>
      <c r="B159" t="s">
        <v>266</v>
      </c>
      <c r="C159">
        <v>1</v>
      </c>
      <c r="D159">
        <v>312000</v>
      </c>
      <c r="F159">
        <v>4</v>
      </c>
      <c r="G159">
        <f>IF(F159&gt;F$277,1,0)</f>
        <v>1</v>
      </c>
      <c r="H159" t="str">
        <f t="shared" si="64"/>
        <v>11</v>
      </c>
      <c r="J159" t="s">
        <v>37</v>
      </c>
      <c r="K159">
        <f t="shared" si="65"/>
        <v>1</v>
      </c>
      <c r="L159" t="str">
        <f t="shared" si="66"/>
        <v>11</v>
      </c>
      <c r="N159">
        <v>1930</v>
      </c>
      <c r="O159">
        <f t="shared" si="67"/>
        <v>0</v>
      </c>
      <c r="P159" t="str">
        <f t="shared" si="68"/>
        <v>01</v>
      </c>
      <c r="R159">
        <v>7452</v>
      </c>
      <c r="S159">
        <f t="shared" si="69"/>
        <v>0</v>
      </c>
      <c r="T159" t="str">
        <f t="shared" si="70"/>
        <v>01</v>
      </c>
      <c r="V159">
        <v>1</v>
      </c>
      <c r="W159">
        <f t="shared" si="71"/>
        <v>0</v>
      </c>
      <c r="X159" t="str">
        <f t="shared" si="72"/>
        <v>01</v>
      </c>
      <c r="Z159">
        <v>0</v>
      </c>
      <c r="AA159">
        <f t="shared" si="73"/>
        <v>0</v>
      </c>
      <c r="AB159" t="str">
        <f t="shared" si="74"/>
        <v>01</v>
      </c>
      <c r="AD159">
        <v>0</v>
      </c>
      <c r="AE159">
        <f t="shared" si="75"/>
        <v>0</v>
      </c>
      <c r="AF159" t="str">
        <f t="shared" si="76"/>
        <v>01</v>
      </c>
      <c r="AH159">
        <v>3</v>
      </c>
      <c r="AI159">
        <f t="shared" si="77"/>
        <v>0</v>
      </c>
      <c r="AJ159" t="str">
        <f t="shared" si="78"/>
        <v>01</v>
      </c>
      <c r="AL159">
        <v>7</v>
      </c>
      <c r="AM159">
        <f t="shared" si="79"/>
        <v>0</v>
      </c>
      <c r="AN159" t="str">
        <f t="shared" si="80"/>
        <v>01</v>
      </c>
      <c r="AP159">
        <v>1430</v>
      </c>
      <c r="AQ159">
        <f t="shared" si="81"/>
        <v>0</v>
      </c>
      <c r="AR159" t="str">
        <f t="shared" si="82"/>
        <v>01</v>
      </c>
      <c r="AT159">
        <v>500</v>
      </c>
      <c r="AU159">
        <f t="shared" si="83"/>
        <v>1</v>
      </c>
      <c r="AV159" t="str">
        <f t="shared" si="84"/>
        <v>11</v>
      </c>
      <c r="AX159">
        <v>1984</v>
      </c>
      <c r="AY159">
        <f t="shared" si="85"/>
        <v>1</v>
      </c>
      <c r="AZ159" t="str">
        <f t="shared" si="86"/>
        <v>11</v>
      </c>
      <c r="BB159">
        <v>0</v>
      </c>
      <c r="BC159">
        <f t="shared" si="87"/>
        <v>0</v>
      </c>
      <c r="BD159" t="str">
        <f t="shared" si="88"/>
        <v>01</v>
      </c>
      <c r="BF159">
        <v>98031</v>
      </c>
      <c r="BH159" t="s">
        <v>267</v>
      </c>
      <c r="BI159">
        <v>-122189</v>
      </c>
      <c r="BK159">
        <v>1714</v>
      </c>
      <c r="BL159">
        <f t="shared" si="89"/>
        <v>0</v>
      </c>
      <c r="BM159" t="str">
        <f t="shared" si="90"/>
        <v>01</v>
      </c>
      <c r="BO159">
        <v>7200</v>
      </c>
      <c r="BP159">
        <f t="shared" si="91"/>
        <v>0</v>
      </c>
      <c r="BQ159" t="str">
        <f t="shared" si="92"/>
        <v>01</v>
      </c>
      <c r="BS159">
        <f t="shared" si="62"/>
        <v>312000</v>
      </c>
      <c r="BT159" t="b">
        <f t="shared" si="63"/>
        <v>1</v>
      </c>
      <c r="BU159">
        <v>1</v>
      </c>
    </row>
    <row r="160" spans="1:73">
      <c r="A160">
        <v>6752600320</v>
      </c>
      <c r="B160" t="s">
        <v>268</v>
      </c>
      <c r="C160">
        <v>1</v>
      </c>
      <c r="D160">
        <v>360000</v>
      </c>
      <c r="F160">
        <v>4</v>
      </c>
      <c r="G160">
        <f>IF(F160&gt;F$277,1,0)</f>
        <v>1</v>
      </c>
      <c r="H160" t="str">
        <f t="shared" si="64"/>
        <v>11</v>
      </c>
      <c r="J160" t="s">
        <v>26</v>
      </c>
      <c r="K160">
        <f t="shared" si="65"/>
        <v>1</v>
      </c>
      <c r="L160" t="str">
        <f t="shared" si="66"/>
        <v>11</v>
      </c>
      <c r="N160">
        <v>2020</v>
      </c>
      <c r="O160">
        <f t="shared" si="67"/>
        <v>1</v>
      </c>
      <c r="P160" t="str">
        <f t="shared" si="68"/>
        <v>11</v>
      </c>
      <c r="R160">
        <v>7289</v>
      </c>
      <c r="S160">
        <f t="shared" si="69"/>
        <v>0</v>
      </c>
      <c r="T160" t="str">
        <f t="shared" si="70"/>
        <v>01</v>
      </c>
      <c r="V160">
        <v>2</v>
      </c>
      <c r="W160">
        <f t="shared" si="71"/>
        <v>1</v>
      </c>
      <c r="X160" t="str">
        <f t="shared" si="72"/>
        <v>11</v>
      </c>
      <c r="Z160">
        <v>0</v>
      </c>
      <c r="AA160">
        <f t="shared" si="73"/>
        <v>0</v>
      </c>
      <c r="AB160" t="str">
        <f t="shared" si="74"/>
        <v>01</v>
      </c>
      <c r="AD160">
        <v>0</v>
      </c>
      <c r="AE160">
        <f t="shared" si="75"/>
        <v>0</v>
      </c>
      <c r="AF160" t="str">
        <f t="shared" si="76"/>
        <v>01</v>
      </c>
      <c r="AH160">
        <v>3</v>
      </c>
      <c r="AI160">
        <f t="shared" si="77"/>
        <v>0</v>
      </c>
      <c r="AJ160" t="str">
        <f t="shared" si="78"/>
        <v>01</v>
      </c>
      <c r="AL160">
        <v>7</v>
      </c>
      <c r="AM160">
        <f t="shared" si="79"/>
        <v>0</v>
      </c>
      <c r="AN160" t="str">
        <f t="shared" si="80"/>
        <v>01</v>
      </c>
      <c r="AP160">
        <v>2020</v>
      </c>
      <c r="AQ160">
        <f t="shared" si="81"/>
        <v>1</v>
      </c>
      <c r="AR160" t="str">
        <f t="shared" si="82"/>
        <v>11</v>
      </c>
      <c r="AT160">
        <v>0</v>
      </c>
      <c r="AU160">
        <f t="shared" si="83"/>
        <v>0</v>
      </c>
      <c r="AV160" t="str">
        <f t="shared" si="84"/>
        <v>01</v>
      </c>
      <c r="AX160">
        <v>1994</v>
      </c>
      <c r="AY160">
        <f t="shared" si="85"/>
        <v>1</v>
      </c>
      <c r="AZ160" t="str">
        <f t="shared" si="86"/>
        <v>11</v>
      </c>
      <c r="BB160">
        <v>0</v>
      </c>
      <c r="BC160">
        <f t="shared" si="87"/>
        <v>0</v>
      </c>
      <c r="BD160" t="str">
        <f t="shared" si="88"/>
        <v>01</v>
      </c>
      <c r="BF160">
        <v>98031</v>
      </c>
      <c r="BH160">
        <v>47401</v>
      </c>
      <c r="BI160">
        <v>-122171</v>
      </c>
      <c r="BK160">
        <v>2090</v>
      </c>
      <c r="BL160">
        <f t="shared" si="89"/>
        <v>1</v>
      </c>
      <c r="BM160" t="str">
        <f t="shared" si="90"/>
        <v>11</v>
      </c>
      <c r="BO160">
        <v>7259</v>
      </c>
      <c r="BP160">
        <f t="shared" si="91"/>
        <v>0</v>
      </c>
      <c r="BQ160" t="str">
        <f t="shared" si="92"/>
        <v>01</v>
      </c>
      <c r="BS160">
        <f t="shared" si="62"/>
        <v>360000</v>
      </c>
      <c r="BT160" t="b">
        <f t="shared" si="63"/>
        <v>1</v>
      </c>
      <c r="BU160">
        <v>1</v>
      </c>
    </row>
    <row r="161" spans="1:73">
      <c r="A161">
        <v>2212200270</v>
      </c>
      <c r="B161" t="s">
        <v>134</v>
      </c>
      <c r="C161">
        <v>0</v>
      </c>
      <c r="D161">
        <v>300000</v>
      </c>
      <c r="F161">
        <v>3</v>
      </c>
      <c r="G161">
        <f>IF(F161&gt;F$277,1,0)</f>
        <v>0</v>
      </c>
      <c r="H161" t="str">
        <f t="shared" si="64"/>
        <v>00</v>
      </c>
      <c r="J161" t="s">
        <v>31</v>
      </c>
      <c r="K161">
        <f t="shared" si="65"/>
        <v>1</v>
      </c>
      <c r="L161" t="str">
        <f t="shared" si="66"/>
        <v>10</v>
      </c>
      <c r="N161">
        <v>1730</v>
      </c>
      <c r="O161">
        <f t="shared" si="67"/>
        <v>0</v>
      </c>
      <c r="P161" t="str">
        <f t="shared" si="68"/>
        <v>00</v>
      </c>
      <c r="R161">
        <v>6900</v>
      </c>
      <c r="S161">
        <f t="shared" si="69"/>
        <v>0</v>
      </c>
      <c r="T161" t="str">
        <f t="shared" si="70"/>
        <v>00</v>
      </c>
      <c r="V161">
        <v>1</v>
      </c>
      <c r="W161">
        <f t="shared" si="71"/>
        <v>0</v>
      </c>
      <c r="X161" t="str">
        <f t="shared" si="72"/>
        <v>00</v>
      </c>
      <c r="Z161">
        <v>0</v>
      </c>
      <c r="AA161">
        <f t="shared" si="73"/>
        <v>0</v>
      </c>
      <c r="AB161" t="str">
        <f t="shared" si="74"/>
        <v>00</v>
      </c>
      <c r="AD161">
        <v>0</v>
      </c>
      <c r="AE161">
        <f t="shared" si="75"/>
        <v>0</v>
      </c>
      <c r="AF161" t="str">
        <f t="shared" si="76"/>
        <v>00</v>
      </c>
      <c r="AH161">
        <v>4</v>
      </c>
      <c r="AI161">
        <f t="shared" si="77"/>
        <v>1</v>
      </c>
      <c r="AJ161" t="str">
        <f t="shared" si="78"/>
        <v>10</v>
      </c>
      <c r="AL161">
        <v>7</v>
      </c>
      <c r="AM161">
        <f t="shared" si="79"/>
        <v>0</v>
      </c>
      <c r="AN161" t="str">
        <f t="shared" si="80"/>
        <v>00</v>
      </c>
      <c r="AP161">
        <v>1130</v>
      </c>
      <c r="AQ161">
        <f t="shared" si="81"/>
        <v>0</v>
      </c>
      <c r="AR161" t="str">
        <f t="shared" si="82"/>
        <v>00</v>
      </c>
      <c r="AT161">
        <v>600</v>
      </c>
      <c r="AU161">
        <f t="shared" si="83"/>
        <v>1</v>
      </c>
      <c r="AV161" t="str">
        <f t="shared" si="84"/>
        <v>10</v>
      </c>
      <c r="AX161">
        <v>1976</v>
      </c>
      <c r="AY161">
        <f t="shared" si="85"/>
        <v>0</v>
      </c>
      <c r="AZ161" t="str">
        <f t="shared" si="86"/>
        <v>00</v>
      </c>
      <c r="BB161">
        <v>0</v>
      </c>
      <c r="BC161">
        <f t="shared" si="87"/>
        <v>0</v>
      </c>
      <c r="BD161" t="str">
        <f t="shared" si="88"/>
        <v>00</v>
      </c>
      <c r="BF161">
        <v>98031</v>
      </c>
      <c r="BH161" t="s">
        <v>269</v>
      </c>
      <c r="BI161">
        <v>-122188</v>
      </c>
      <c r="BK161">
        <v>1950</v>
      </c>
      <c r="BL161">
        <f t="shared" si="89"/>
        <v>1</v>
      </c>
      <c r="BM161" t="str">
        <f t="shared" si="90"/>
        <v>10</v>
      </c>
      <c r="BO161">
        <v>7200</v>
      </c>
      <c r="BP161">
        <f t="shared" si="91"/>
        <v>0</v>
      </c>
      <c r="BQ161" t="str">
        <f t="shared" si="92"/>
        <v>00</v>
      </c>
      <c r="BS161">
        <f t="shared" si="62"/>
        <v>300000</v>
      </c>
      <c r="BT161" t="b">
        <f t="shared" si="63"/>
        <v>0</v>
      </c>
      <c r="BU161">
        <v>0</v>
      </c>
    </row>
    <row r="162" spans="1:73">
      <c r="A162">
        <v>7429000240</v>
      </c>
      <c r="B162" t="s">
        <v>270</v>
      </c>
      <c r="C162">
        <v>1</v>
      </c>
      <c r="D162">
        <v>422500</v>
      </c>
      <c r="F162">
        <v>4</v>
      </c>
      <c r="G162">
        <f>IF(F162&gt;F$277,1,0)</f>
        <v>1</v>
      </c>
      <c r="H162" t="str">
        <f t="shared" si="64"/>
        <v>11</v>
      </c>
      <c r="J162" t="s">
        <v>26</v>
      </c>
      <c r="K162">
        <f t="shared" si="65"/>
        <v>1</v>
      </c>
      <c r="L162" t="str">
        <f t="shared" si="66"/>
        <v>11</v>
      </c>
      <c r="N162">
        <v>2550</v>
      </c>
      <c r="O162">
        <f t="shared" si="67"/>
        <v>1</v>
      </c>
      <c r="P162" t="str">
        <f t="shared" si="68"/>
        <v>11</v>
      </c>
      <c r="R162">
        <v>8824</v>
      </c>
      <c r="S162">
        <f t="shared" si="69"/>
        <v>0</v>
      </c>
      <c r="T162" t="str">
        <f t="shared" si="70"/>
        <v>01</v>
      </c>
      <c r="V162">
        <v>2</v>
      </c>
      <c r="W162">
        <f t="shared" si="71"/>
        <v>1</v>
      </c>
      <c r="X162" t="str">
        <f t="shared" si="72"/>
        <v>11</v>
      </c>
      <c r="Z162">
        <v>0</v>
      </c>
      <c r="AA162">
        <f t="shared" si="73"/>
        <v>0</v>
      </c>
      <c r="AB162" t="str">
        <f t="shared" si="74"/>
        <v>01</v>
      </c>
      <c r="AD162">
        <v>0</v>
      </c>
      <c r="AE162">
        <f t="shared" si="75"/>
        <v>0</v>
      </c>
      <c r="AF162" t="str">
        <f t="shared" si="76"/>
        <v>01</v>
      </c>
      <c r="AH162">
        <v>3</v>
      </c>
      <c r="AI162">
        <f t="shared" si="77"/>
        <v>0</v>
      </c>
      <c r="AJ162" t="str">
        <f t="shared" si="78"/>
        <v>01</v>
      </c>
      <c r="AL162">
        <v>9</v>
      </c>
      <c r="AM162">
        <f t="shared" si="79"/>
        <v>1</v>
      </c>
      <c r="AN162" t="str">
        <f t="shared" si="80"/>
        <v>11</v>
      </c>
      <c r="AP162">
        <v>2550</v>
      </c>
      <c r="AQ162">
        <f t="shared" si="81"/>
        <v>1</v>
      </c>
      <c r="AR162" t="str">
        <f t="shared" si="82"/>
        <v>11</v>
      </c>
      <c r="AT162">
        <v>0</v>
      </c>
      <c r="AU162">
        <f t="shared" si="83"/>
        <v>0</v>
      </c>
      <c r="AV162" t="str">
        <f t="shared" si="84"/>
        <v>01</v>
      </c>
      <c r="AX162">
        <v>1990</v>
      </c>
      <c r="AY162">
        <f t="shared" si="85"/>
        <v>1</v>
      </c>
      <c r="AZ162" t="str">
        <f t="shared" si="86"/>
        <v>11</v>
      </c>
      <c r="BB162">
        <v>0</v>
      </c>
      <c r="BC162">
        <f t="shared" si="87"/>
        <v>0</v>
      </c>
      <c r="BD162" t="str">
        <f t="shared" si="88"/>
        <v>01</v>
      </c>
      <c r="BF162">
        <v>98031</v>
      </c>
      <c r="BH162" t="s">
        <v>271</v>
      </c>
      <c r="BI162">
        <v>-122212</v>
      </c>
      <c r="BK162">
        <v>2630</v>
      </c>
      <c r="BL162">
        <f t="shared" si="89"/>
        <v>1</v>
      </c>
      <c r="BM162" t="str">
        <f t="shared" si="90"/>
        <v>11</v>
      </c>
      <c r="BO162">
        <v>11237</v>
      </c>
      <c r="BP162">
        <f t="shared" si="91"/>
        <v>1</v>
      </c>
      <c r="BQ162" t="str">
        <f t="shared" si="92"/>
        <v>11</v>
      </c>
      <c r="BS162">
        <f t="shared" si="62"/>
        <v>422500</v>
      </c>
      <c r="BT162" t="b">
        <f t="shared" si="63"/>
        <v>1</v>
      </c>
      <c r="BU162">
        <v>1</v>
      </c>
    </row>
    <row r="163" spans="1:73">
      <c r="A163">
        <v>8731730710</v>
      </c>
      <c r="B163" t="s">
        <v>222</v>
      </c>
      <c r="C163">
        <v>0</v>
      </c>
      <c r="D163">
        <v>215000</v>
      </c>
      <c r="F163">
        <v>3</v>
      </c>
      <c r="G163">
        <f>IF(F163&gt;F$277,1,0)</f>
        <v>0</v>
      </c>
      <c r="H163" t="str">
        <f t="shared" si="64"/>
        <v>00</v>
      </c>
      <c r="J163">
        <v>1</v>
      </c>
      <c r="K163">
        <f t="shared" si="65"/>
        <v>0</v>
      </c>
      <c r="L163" t="str">
        <f t="shared" si="66"/>
        <v>00</v>
      </c>
      <c r="N163">
        <v>1180</v>
      </c>
      <c r="O163">
        <f t="shared" si="67"/>
        <v>0</v>
      </c>
      <c r="P163" t="str">
        <f t="shared" si="68"/>
        <v>00</v>
      </c>
      <c r="R163">
        <v>9000</v>
      </c>
      <c r="S163">
        <f t="shared" si="69"/>
        <v>0</v>
      </c>
      <c r="T163" t="str">
        <f t="shared" si="70"/>
        <v>00</v>
      </c>
      <c r="V163">
        <v>1</v>
      </c>
      <c r="W163">
        <f t="shared" si="71"/>
        <v>0</v>
      </c>
      <c r="X163" t="str">
        <f t="shared" si="72"/>
        <v>00</v>
      </c>
      <c r="Z163">
        <v>0</v>
      </c>
      <c r="AA163">
        <f t="shared" si="73"/>
        <v>0</v>
      </c>
      <c r="AB163" t="str">
        <f t="shared" si="74"/>
        <v>00</v>
      </c>
      <c r="AD163">
        <v>0</v>
      </c>
      <c r="AE163">
        <f t="shared" si="75"/>
        <v>0</v>
      </c>
      <c r="AF163" t="str">
        <f t="shared" si="76"/>
        <v>00</v>
      </c>
      <c r="AH163">
        <v>4</v>
      </c>
      <c r="AI163">
        <f t="shared" si="77"/>
        <v>1</v>
      </c>
      <c r="AJ163" t="str">
        <f t="shared" si="78"/>
        <v>10</v>
      </c>
      <c r="AL163">
        <v>7</v>
      </c>
      <c r="AM163">
        <f t="shared" si="79"/>
        <v>0</v>
      </c>
      <c r="AN163" t="str">
        <f t="shared" si="80"/>
        <v>00</v>
      </c>
      <c r="AP163">
        <v>1180</v>
      </c>
      <c r="AQ163">
        <f t="shared" si="81"/>
        <v>0</v>
      </c>
      <c r="AR163" t="str">
        <f t="shared" si="82"/>
        <v>00</v>
      </c>
      <c r="AT163">
        <v>0</v>
      </c>
      <c r="AU163">
        <f t="shared" si="83"/>
        <v>0</v>
      </c>
      <c r="AV163" t="str">
        <f t="shared" si="84"/>
        <v>00</v>
      </c>
      <c r="AX163">
        <v>1970</v>
      </c>
      <c r="AY163">
        <f t="shared" si="85"/>
        <v>0</v>
      </c>
      <c r="AZ163" t="str">
        <f t="shared" si="86"/>
        <v>00</v>
      </c>
      <c r="BB163">
        <v>0</v>
      </c>
      <c r="BC163">
        <f t="shared" si="87"/>
        <v>0</v>
      </c>
      <c r="BD163" t="str">
        <f t="shared" si="88"/>
        <v>00</v>
      </c>
      <c r="BF163">
        <v>98031</v>
      </c>
      <c r="BH163" t="s">
        <v>272</v>
      </c>
      <c r="BI163">
        <v>-122166</v>
      </c>
      <c r="BK163">
        <v>1290</v>
      </c>
      <c r="BL163">
        <f t="shared" si="89"/>
        <v>0</v>
      </c>
      <c r="BM163" t="str">
        <f t="shared" si="90"/>
        <v>00</v>
      </c>
      <c r="BO163">
        <v>8316</v>
      </c>
      <c r="BP163">
        <f t="shared" si="91"/>
        <v>0</v>
      </c>
      <c r="BQ163" t="str">
        <f t="shared" si="92"/>
        <v>00</v>
      </c>
      <c r="BS163">
        <f t="shared" si="62"/>
        <v>215000</v>
      </c>
      <c r="BT163" t="b">
        <f t="shared" si="63"/>
        <v>0</v>
      </c>
      <c r="BU163">
        <v>0</v>
      </c>
    </row>
    <row r="164" spans="1:73">
      <c r="A164">
        <v>1722059222</v>
      </c>
      <c r="B164" t="s">
        <v>273</v>
      </c>
      <c r="C164">
        <v>1</v>
      </c>
      <c r="D164">
        <v>350000</v>
      </c>
      <c r="F164">
        <v>3</v>
      </c>
      <c r="G164">
        <f>IF(F164&gt;F$277,1,0)</f>
        <v>0</v>
      </c>
      <c r="H164" t="str">
        <f t="shared" si="64"/>
        <v>01</v>
      </c>
      <c r="J164" t="s">
        <v>42</v>
      </c>
      <c r="K164">
        <f t="shared" si="65"/>
        <v>1</v>
      </c>
      <c r="L164" t="str">
        <f t="shared" si="66"/>
        <v>11</v>
      </c>
      <c r="N164">
        <v>1550</v>
      </c>
      <c r="O164">
        <f t="shared" si="67"/>
        <v>0</v>
      </c>
      <c r="P164" t="str">
        <f t="shared" si="68"/>
        <v>01</v>
      </c>
      <c r="R164">
        <v>40752</v>
      </c>
      <c r="S164">
        <f t="shared" si="69"/>
        <v>1</v>
      </c>
      <c r="T164" t="str">
        <f t="shared" si="70"/>
        <v>11</v>
      </c>
      <c r="V164">
        <v>1</v>
      </c>
      <c r="W164">
        <f t="shared" si="71"/>
        <v>0</v>
      </c>
      <c r="X164" t="str">
        <f t="shared" si="72"/>
        <v>01</v>
      </c>
      <c r="Z164">
        <v>0</v>
      </c>
      <c r="AA164">
        <f t="shared" si="73"/>
        <v>0</v>
      </c>
      <c r="AB164" t="str">
        <f t="shared" si="74"/>
        <v>01</v>
      </c>
      <c r="AD164">
        <v>0</v>
      </c>
      <c r="AE164">
        <f t="shared" si="75"/>
        <v>0</v>
      </c>
      <c r="AF164" t="str">
        <f t="shared" si="76"/>
        <v>01</v>
      </c>
      <c r="AH164">
        <v>5</v>
      </c>
      <c r="AI164">
        <f t="shared" si="77"/>
        <v>1</v>
      </c>
      <c r="AJ164" t="str">
        <f t="shared" si="78"/>
        <v>11</v>
      </c>
      <c r="AL164">
        <v>7</v>
      </c>
      <c r="AM164">
        <f t="shared" si="79"/>
        <v>0</v>
      </c>
      <c r="AN164" t="str">
        <f t="shared" si="80"/>
        <v>01</v>
      </c>
      <c r="AP164">
        <v>1550</v>
      </c>
      <c r="AQ164">
        <f t="shared" si="81"/>
        <v>0</v>
      </c>
      <c r="AR164" t="str">
        <f t="shared" si="82"/>
        <v>01</v>
      </c>
      <c r="AT164">
        <v>0</v>
      </c>
      <c r="AU164">
        <f t="shared" si="83"/>
        <v>0</v>
      </c>
      <c r="AV164" t="str">
        <f t="shared" si="84"/>
        <v>01</v>
      </c>
      <c r="AX164">
        <v>1954</v>
      </c>
      <c r="AY164">
        <f t="shared" si="85"/>
        <v>0</v>
      </c>
      <c r="AZ164" t="str">
        <f t="shared" si="86"/>
        <v>01</v>
      </c>
      <c r="BB164">
        <v>0</v>
      </c>
      <c r="BC164">
        <f t="shared" si="87"/>
        <v>0</v>
      </c>
      <c r="BD164" t="str">
        <f t="shared" si="88"/>
        <v>01</v>
      </c>
      <c r="BF164">
        <v>98031</v>
      </c>
      <c r="BH164">
        <v>47394</v>
      </c>
      <c r="BI164">
        <v>-122202</v>
      </c>
      <c r="BK164">
        <v>1550</v>
      </c>
      <c r="BL164">
        <f t="shared" si="89"/>
        <v>0</v>
      </c>
      <c r="BM164" t="str">
        <f t="shared" si="90"/>
        <v>01</v>
      </c>
      <c r="BO164">
        <v>8000</v>
      </c>
      <c r="BP164">
        <f t="shared" si="91"/>
        <v>0</v>
      </c>
      <c r="BQ164" t="str">
        <f t="shared" si="92"/>
        <v>01</v>
      </c>
      <c r="BS164">
        <f t="shared" si="62"/>
        <v>350000</v>
      </c>
      <c r="BT164" t="b">
        <f t="shared" si="63"/>
        <v>1</v>
      </c>
      <c r="BU164">
        <v>1</v>
      </c>
    </row>
    <row r="165" spans="1:73">
      <c r="A165">
        <v>4224100030</v>
      </c>
      <c r="B165" t="s">
        <v>274</v>
      </c>
      <c r="C165">
        <v>1</v>
      </c>
      <c r="D165">
        <v>372000</v>
      </c>
      <c r="F165">
        <v>4</v>
      </c>
      <c r="G165">
        <f>IF(F165&gt;F$277,1,0)</f>
        <v>1</v>
      </c>
      <c r="H165" t="str">
        <f t="shared" si="64"/>
        <v>11</v>
      </c>
      <c r="J165" t="s">
        <v>26</v>
      </c>
      <c r="K165">
        <f t="shared" si="65"/>
        <v>1</v>
      </c>
      <c r="L165" t="str">
        <f t="shared" si="66"/>
        <v>11</v>
      </c>
      <c r="N165">
        <v>2520</v>
      </c>
      <c r="O165">
        <f t="shared" si="67"/>
        <v>1</v>
      </c>
      <c r="P165" t="str">
        <f t="shared" si="68"/>
        <v>11</v>
      </c>
      <c r="R165">
        <v>9604</v>
      </c>
      <c r="S165">
        <f t="shared" si="69"/>
        <v>0</v>
      </c>
      <c r="T165" t="str">
        <f t="shared" si="70"/>
        <v>01</v>
      </c>
      <c r="V165">
        <v>2</v>
      </c>
      <c r="W165">
        <f t="shared" si="71"/>
        <v>1</v>
      </c>
      <c r="X165" t="str">
        <f t="shared" si="72"/>
        <v>11</v>
      </c>
      <c r="Z165">
        <v>0</v>
      </c>
      <c r="AA165">
        <f t="shared" si="73"/>
        <v>0</v>
      </c>
      <c r="AB165" t="str">
        <f t="shared" si="74"/>
        <v>01</v>
      </c>
      <c r="AD165">
        <v>0</v>
      </c>
      <c r="AE165">
        <f t="shared" si="75"/>
        <v>0</v>
      </c>
      <c r="AF165" t="str">
        <f t="shared" si="76"/>
        <v>01</v>
      </c>
      <c r="AH165">
        <v>3</v>
      </c>
      <c r="AI165">
        <f t="shared" si="77"/>
        <v>0</v>
      </c>
      <c r="AJ165" t="str">
        <f t="shared" si="78"/>
        <v>01</v>
      </c>
      <c r="AL165">
        <v>9</v>
      </c>
      <c r="AM165">
        <f t="shared" si="79"/>
        <v>1</v>
      </c>
      <c r="AN165" t="str">
        <f t="shared" si="80"/>
        <v>11</v>
      </c>
      <c r="AP165">
        <v>2520</v>
      </c>
      <c r="AQ165">
        <f t="shared" si="81"/>
        <v>1</v>
      </c>
      <c r="AR165" t="str">
        <f t="shared" si="82"/>
        <v>11</v>
      </c>
      <c r="AT165">
        <v>0</v>
      </c>
      <c r="AU165">
        <f t="shared" si="83"/>
        <v>0</v>
      </c>
      <c r="AV165" t="str">
        <f t="shared" si="84"/>
        <v>01</v>
      </c>
      <c r="AX165">
        <v>1990</v>
      </c>
      <c r="AY165">
        <f t="shared" si="85"/>
        <v>1</v>
      </c>
      <c r="AZ165" t="str">
        <f t="shared" si="86"/>
        <v>11</v>
      </c>
      <c r="BB165">
        <v>0</v>
      </c>
      <c r="BC165">
        <f t="shared" si="87"/>
        <v>0</v>
      </c>
      <c r="BD165" t="str">
        <f t="shared" si="88"/>
        <v>01</v>
      </c>
      <c r="BF165">
        <v>98031</v>
      </c>
      <c r="BH165" t="s">
        <v>275</v>
      </c>
      <c r="BI165">
        <v>-122216</v>
      </c>
      <c r="BK165">
        <v>2540</v>
      </c>
      <c r="BL165">
        <f t="shared" si="89"/>
        <v>1</v>
      </c>
      <c r="BM165" t="str">
        <f t="shared" si="90"/>
        <v>11</v>
      </c>
      <c r="BO165">
        <v>9793</v>
      </c>
      <c r="BP165">
        <f t="shared" si="91"/>
        <v>1</v>
      </c>
      <c r="BQ165" t="str">
        <f t="shared" si="92"/>
        <v>11</v>
      </c>
      <c r="BS165">
        <f t="shared" si="62"/>
        <v>372000</v>
      </c>
      <c r="BT165" t="b">
        <f t="shared" si="63"/>
        <v>1</v>
      </c>
      <c r="BU165">
        <v>1</v>
      </c>
    </row>
    <row r="166" spans="1:73">
      <c r="A166">
        <v>2597150270</v>
      </c>
      <c r="B166" t="s">
        <v>276</v>
      </c>
      <c r="C166">
        <v>1</v>
      </c>
      <c r="D166">
        <v>312000</v>
      </c>
      <c r="F166">
        <v>4</v>
      </c>
      <c r="G166">
        <f>IF(F166&gt;F$277,1,0)</f>
        <v>1</v>
      </c>
      <c r="H166" t="str">
        <f t="shared" si="64"/>
        <v>11</v>
      </c>
      <c r="J166" t="s">
        <v>26</v>
      </c>
      <c r="K166">
        <f t="shared" si="65"/>
        <v>1</v>
      </c>
      <c r="L166" t="str">
        <f t="shared" si="66"/>
        <v>11</v>
      </c>
      <c r="N166">
        <v>1790</v>
      </c>
      <c r="O166">
        <f t="shared" si="67"/>
        <v>0</v>
      </c>
      <c r="P166" t="str">
        <f t="shared" si="68"/>
        <v>01</v>
      </c>
      <c r="R166">
        <v>10584</v>
      </c>
      <c r="S166">
        <f t="shared" si="69"/>
        <v>0</v>
      </c>
      <c r="T166" t="str">
        <f t="shared" si="70"/>
        <v>01</v>
      </c>
      <c r="V166">
        <v>1</v>
      </c>
      <c r="W166">
        <f t="shared" si="71"/>
        <v>0</v>
      </c>
      <c r="X166" t="str">
        <f t="shared" si="72"/>
        <v>01</v>
      </c>
      <c r="Z166">
        <v>0</v>
      </c>
      <c r="AA166">
        <f t="shared" si="73"/>
        <v>0</v>
      </c>
      <c r="AB166" t="str">
        <f t="shared" si="74"/>
        <v>01</v>
      </c>
      <c r="AD166">
        <v>0</v>
      </c>
      <c r="AE166">
        <f t="shared" si="75"/>
        <v>0</v>
      </c>
      <c r="AF166" t="str">
        <f t="shared" si="76"/>
        <v>01</v>
      </c>
      <c r="AH166">
        <v>4</v>
      </c>
      <c r="AI166">
        <f t="shared" si="77"/>
        <v>1</v>
      </c>
      <c r="AJ166" t="str">
        <f t="shared" si="78"/>
        <v>11</v>
      </c>
      <c r="AL166">
        <v>7</v>
      </c>
      <c r="AM166">
        <f t="shared" si="79"/>
        <v>0</v>
      </c>
      <c r="AN166" t="str">
        <f t="shared" si="80"/>
        <v>01</v>
      </c>
      <c r="AP166">
        <v>1290</v>
      </c>
      <c r="AQ166">
        <f t="shared" si="81"/>
        <v>0</v>
      </c>
      <c r="AR166" t="str">
        <f t="shared" si="82"/>
        <v>01</v>
      </c>
      <c r="AT166">
        <v>500</v>
      </c>
      <c r="AU166">
        <f t="shared" si="83"/>
        <v>1</v>
      </c>
      <c r="AV166" t="str">
        <f t="shared" si="84"/>
        <v>11</v>
      </c>
      <c r="AX166">
        <v>1981</v>
      </c>
      <c r="AY166">
        <f t="shared" si="85"/>
        <v>0</v>
      </c>
      <c r="AZ166" t="str">
        <f t="shared" si="86"/>
        <v>01</v>
      </c>
      <c r="BB166">
        <v>0</v>
      </c>
      <c r="BC166">
        <f t="shared" si="87"/>
        <v>0</v>
      </c>
      <c r="BD166" t="str">
        <f t="shared" si="88"/>
        <v>01</v>
      </c>
      <c r="BF166">
        <v>98031</v>
      </c>
      <c r="BH166" t="s">
        <v>277</v>
      </c>
      <c r="BI166">
        <v>-122188</v>
      </c>
      <c r="BK166">
        <v>1730</v>
      </c>
      <c r="BL166">
        <f t="shared" si="89"/>
        <v>0</v>
      </c>
      <c r="BM166" t="str">
        <f t="shared" si="90"/>
        <v>01</v>
      </c>
      <c r="BO166">
        <v>9120</v>
      </c>
      <c r="BP166">
        <f t="shared" si="91"/>
        <v>1</v>
      </c>
      <c r="BQ166" t="str">
        <f t="shared" si="92"/>
        <v>11</v>
      </c>
      <c r="BS166">
        <f t="shared" si="62"/>
        <v>312000</v>
      </c>
      <c r="BT166" t="b">
        <f t="shared" si="63"/>
        <v>1</v>
      </c>
      <c r="BU166">
        <v>1</v>
      </c>
    </row>
    <row r="167" spans="1:73">
      <c r="A167">
        <v>5201810060</v>
      </c>
      <c r="B167" t="s">
        <v>278</v>
      </c>
      <c r="C167">
        <v>1</v>
      </c>
      <c r="D167">
        <v>319000</v>
      </c>
      <c r="F167">
        <v>4</v>
      </c>
      <c r="G167">
        <f>IF(F167&gt;F$277,1,0)</f>
        <v>1</v>
      </c>
      <c r="H167" t="str">
        <f t="shared" si="64"/>
        <v>11</v>
      </c>
      <c r="J167" t="s">
        <v>26</v>
      </c>
      <c r="K167">
        <f t="shared" si="65"/>
        <v>1</v>
      </c>
      <c r="L167" t="str">
        <f t="shared" si="66"/>
        <v>11</v>
      </c>
      <c r="N167">
        <v>1930</v>
      </c>
      <c r="O167">
        <f t="shared" si="67"/>
        <v>0</v>
      </c>
      <c r="P167" t="str">
        <f t="shared" si="68"/>
        <v>01</v>
      </c>
      <c r="R167">
        <v>8336</v>
      </c>
      <c r="S167">
        <f t="shared" si="69"/>
        <v>0</v>
      </c>
      <c r="T167" t="str">
        <f t="shared" si="70"/>
        <v>01</v>
      </c>
      <c r="V167">
        <v>2</v>
      </c>
      <c r="W167">
        <f t="shared" si="71"/>
        <v>1</v>
      </c>
      <c r="X167" t="str">
        <f t="shared" si="72"/>
        <v>11</v>
      </c>
      <c r="Z167">
        <v>0</v>
      </c>
      <c r="AA167">
        <f t="shared" si="73"/>
        <v>0</v>
      </c>
      <c r="AB167" t="str">
        <f t="shared" si="74"/>
        <v>01</v>
      </c>
      <c r="AD167">
        <v>0</v>
      </c>
      <c r="AE167">
        <f t="shared" si="75"/>
        <v>0</v>
      </c>
      <c r="AF167" t="str">
        <f t="shared" si="76"/>
        <v>01</v>
      </c>
      <c r="AH167">
        <v>3</v>
      </c>
      <c r="AI167">
        <f t="shared" si="77"/>
        <v>0</v>
      </c>
      <c r="AJ167" t="str">
        <f t="shared" si="78"/>
        <v>01</v>
      </c>
      <c r="AL167">
        <v>8</v>
      </c>
      <c r="AM167">
        <f t="shared" si="79"/>
        <v>1</v>
      </c>
      <c r="AN167" t="str">
        <f t="shared" si="80"/>
        <v>11</v>
      </c>
      <c r="AP167">
        <v>1930</v>
      </c>
      <c r="AQ167">
        <f t="shared" si="81"/>
        <v>1</v>
      </c>
      <c r="AR167" t="str">
        <f t="shared" si="82"/>
        <v>11</v>
      </c>
      <c r="AT167">
        <v>0</v>
      </c>
      <c r="AU167">
        <f t="shared" si="83"/>
        <v>0</v>
      </c>
      <c r="AV167" t="str">
        <f t="shared" si="84"/>
        <v>01</v>
      </c>
      <c r="AX167">
        <v>1995</v>
      </c>
      <c r="AY167">
        <f t="shared" si="85"/>
        <v>1</v>
      </c>
      <c r="AZ167" t="str">
        <f t="shared" si="86"/>
        <v>11</v>
      </c>
      <c r="BB167">
        <v>0</v>
      </c>
      <c r="BC167">
        <f t="shared" si="87"/>
        <v>0</v>
      </c>
      <c r="BD167" t="str">
        <f t="shared" si="88"/>
        <v>01</v>
      </c>
      <c r="BF167">
        <v>98031</v>
      </c>
      <c r="BH167" t="s">
        <v>207</v>
      </c>
      <c r="BI167">
        <v>-122166</v>
      </c>
      <c r="BK167">
        <v>2280</v>
      </c>
      <c r="BL167">
        <f t="shared" si="89"/>
        <v>1</v>
      </c>
      <c r="BM167" t="str">
        <f t="shared" si="90"/>
        <v>11</v>
      </c>
      <c r="BO167">
        <v>7959</v>
      </c>
      <c r="BP167">
        <f t="shared" si="91"/>
        <v>0</v>
      </c>
      <c r="BQ167" t="str">
        <f t="shared" si="92"/>
        <v>01</v>
      </c>
      <c r="BS167">
        <f t="shared" si="62"/>
        <v>319000</v>
      </c>
      <c r="BT167" t="b">
        <f t="shared" si="63"/>
        <v>1</v>
      </c>
      <c r="BU167">
        <v>1</v>
      </c>
    </row>
    <row r="168" spans="1:73">
      <c r="A168">
        <v>241900060</v>
      </c>
      <c r="B168" t="s">
        <v>149</v>
      </c>
      <c r="C168">
        <v>1</v>
      </c>
      <c r="D168">
        <v>354000</v>
      </c>
      <c r="F168">
        <v>4</v>
      </c>
      <c r="G168">
        <f>IF(F168&gt;F$277,1,0)</f>
        <v>1</v>
      </c>
      <c r="H168" t="str">
        <f t="shared" si="64"/>
        <v>11</v>
      </c>
      <c r="J168" t="s">
        <v>26</v>
      </c>
      <c r="K168">
        <f t="shared" si="65"/>
        <v>1</v>
      </c>
      <c r="L168" t="str">
        <f t="shared" si="66"/>
        <v>11</v>
      </c>
      <c r="N168">
        <v>2580</v>
      </c>
      <c r="O168">
        <f t="shared" si="67"/>
        <v>1</v>
      </c>
      <c r="P168" t="str">
        <f t="shared" si="68"/>
        <v>11</v>
      </c>
      <c r="R168">
        <v>5476</v>
      </c>
      <c r="S168">
        <f t="shared" si="69"/>
        <v>0</v>
      </c>
      <c r="T168" t="str">
        <f t="shared" si="70"/>
        <v>01</v>
      </c>
      <c r="V168">
        <v>2</v>
      </c>
      <c r="W168">
        <f t="shared" si="71"/>
        <v>1</v>
      </c>
      <c r="X168" t="str">
        <f t="shared" si="72"/>
        <v>11</v>
      </c>
      <c r="Z168">
        <v>0</v>
      </c>
      <c r="AA168">
        <f t="shared" si="73"/>
        <v>0</v>
      </c>
      <c r="AB168" t="str">
        <f t="shared" si="74"/>
        <v>01</v>
      </c>
      <c r="AD168">
        <v>0</v>
      </c>
      <c r="AE168">
        <f t="shared" si="75"/>
        <v>0</v>
      </c>
      <c r="AF168" t="str">
        <f t="shared" si="76"/>
        <v>01</v>
      </c>
      <c r="AH168">
        <v>3</v>
      </c>
      <c r="AI168">
        <f t="shared" si="77"/>
        <v>0</v>
      </c>
      <c r="AJ168" t="str">
        <f t="shared" si="78"/>
        <v>01</v>
      </c>
      <c r="AL168">
        <v>8</v>
      </c>
      <c r="AM168">
        <f t="shared" si="79"/>
        <v>1</v>
      </c>
      <c r="AN168" t="str">
        <f t="shared" si="80"/>
        <v>11</v>
      </c>
      <c r="AP168">
        <v>2580</v>
      </c>
      <c r="AQ168">
        <f t="shared" si="81"/>
        <v>1</v>
      </c>
      <c r="AR168" t="str">
        <f t="shared" si="82"/>
        <v>11</v>
      </c>
      <c r="AT168">
        <v>0</v>
      </c>
      <c r="AU168">
        <f t="shared" si="83"/>
        <v>0</v>
      </c>
      <c r="AV168" t="str">
        <f t="shared" si="84"/>
        <v>01</v>
      </c>
      <c r="AX168">
        <v>2005</v>
      </c>
      <c r="AY168">
        <f t="shared" si="85"/>
        <v>1</v>
      </c>
      <c r="AZ168" t="str">
        <f t="shared" si="86"/>
        <v>11</v>
      </c>
      <c r="BB168">
        <v>0</v>
      </c>
      <c r="BC168">
        <f t="shared" si="87"/>
        <v>0</v>
      </c>
      <c r="BD168" t="str">
        <f t="shared" si="88"/>
        <v>01</v>
      </c>
      <c r="BF168">
        <v>98031</v>
      </c>
      <c r="BH168" t="s">
        <v>83</v>
      </c>
      <c r="BI168">
        <v>-122205</v>
      </c>
      <c r="BK168">
        <v>2900</v>
      </c>
      <c r="BL168">
        <f t="shared" si="89"/>
        <v>1</v>
      </c>
      <c r="BM168" t="str">
        <f t="shared" si="90"/>
        <v>11</v>
      </c>
      <c r="BO168">
        <v>5476</v>
      </c>
      <c r="BP168">
        <f t="shared" si="91"/>
        <v>0</v>
      </c>
      <c r="BQ168" t="str">
        <f t="shared" si="92"/>
        <v>01</v>
      </c>
      <c r="BS168">
        <f t="shared" si="62"/>
        <v>354000</v>
      </c>
      <c r="BT168" t="b">
        <f t="shared" si="63"/>
        <v>1</v>
      </c>
      <c r="BU168">
        <v>1</v>
      </c>
    </row>
    <row r="169" spans="1:73">
      <c r="A169">
        <v>3374500240</v>
      </c>
      <c r="B169" t="s">
        <v>100</v>
      </c>
      <c r="C169">
        <v>1</v>
      </c>
      <c r="D169">
        <v>365000</v>
      </c>
      <c r="F169">
        <v>3</v>
      </c>
      <c r="G169">
        <f>IF(F169&gt;F$277,1,0)</f>
        <v>0</v>
      </c>
      <c r="H169" t="str">
        <f t="shared" si="64"/>
        <v>01</v>
      </c>
      <c r="J169" t="s">
        <v>26</v>
      </c>
      <c r="K169">
        <f t="shared" si="65"/>
        <v>1</v>
      </c>
      <c r="L169" t="str">
        <f t="shared" si="66"/>
        <v>11</v>
      </c>
      <c r="N169">
        <v>2470</v>
      </c>
      <c r="O169">
        <f t="shared" si="67"/>
        <v>1</v>
      </c>
      <c r="P169" t="str">
        <f t="shared" si="68"/>
        <v>11</v>
      </c>
      <c r="R169">
        <v>7700</v>
      </c>
      <c r="S169">
        <f t="shared" si="69"/>
        <v>0</v>
      </c>
      <c r="T169" t="str">
        <f t="shared" si="70"/>
        <v>01</v>
      </c>
      <c r="V169">
        <v>2</v>
      </c>
      <c r="W169">
        <f t="shared" si="71"/>
        <v>1</v>
      </c>
      <c r="X169" t="str">
        <f t="shared" si="72"/>
        <v>11</v>
      </c>
      <c r="Z169">
        <v>0</v>
      </c>
      <c r="AA169">
        <f t="shared" si="73"/>
        <v>0</v>
      </c>
      <c r="AB169" t="str">
        <f t="shared" si="74"/>
        <v>01</v>
      </c>
      <c r="AD169">
        <v>0</v>
      </c>
      <c r="AE169">
        <f t="shared" si="75"/>
        <v>0</v>
      </c>
      <c r="AF169" t="str">
        <f t="shared" si="76"/>
        <v>01</v>
      </c>
      <c r="AH169">
        <v>4</v>
      </c>
      <c r="AI169">
        <f t="shared" si="77"/>
        <v>1</v>
      </c>
      <c r="AJ169" t="str">
        <f t="shared" si="78"/>
        <v>11</v>
      </c>
      <c r="AL169">
        <v>8</v>
      </c>
      <c r="AM169">
        <f t="shared" si="79"/>
        <v>1</v>
      </c>
      <c r="AN169" t="str">
        <f t="shared" si="80"/>
        <v>11</v>
      </c>
      <c r="AP169">
        <v>2470</v>
      </c>
      <c r="AQ169">
        <f t="shared" si="81"/>
        <v>1</v>
      </c>
      <c r="AR169" t="str">
        <f t="shared" si="82"/>
        <v>11</v>
      </c>
      <c r="AT169">
        <v>0</v>
      </c>
      <c r="AU169">
        <f t="shared" si="83"/>
        <v>0</v>
      </c>
      <c r="AV169" t="str">
        <f t="shared" si="84"/>
        <v>01</v>
      </c>
      <c r="AX169">
        <v>1990</v>
      </c>
      <c r="AY169">
        <f t="shared" si="85"/>
        <v>1</v>
      </c>
      <c r="AZ169" t="str">
        <f t="shared" si="86"/>
        <v>11</v>
      </c>
      <c r="BB169">
        <v>0</v>
      </c>
      <c r="BC169">
        <f t="shared" si="87"/>
        <v>0</v>
      </c>
      <c r="BD169" t="str">
        <f t="shared" si="88"/>
        <v>01</v>
      </c>
      <c r="BF169">
        <v>98031</v>
      </c>
      <c r="BH169" t="s">
        <v>204</v>
      </c>
      <c r="BI169" t="s">
        <v>80</v>
      </c>
      <c r="BK169">
        <v>2400</v>
      </c>
      <c r="BL169">
        <f t="shared" si="89"/>
        <v>1</v>
      </c>
      <c r="BM169" t="str">
        <f t="shared" si="90"/>
        <v>11</v>
      </c>
      <c r="BO169">
        <v>7700</v>
      </c>
      <c r="BP169">
        <f t="shared" si="91"/>
        <v>0</v>
      </c>
      <c r="BQ169" t="str">
        <f t="shared" si="92"/>
        <v>01</v>
      </c>
      <c r="BS169">
        <f t="shared" si="62"/>
        <v>365000</v>
      </c>
      <c r="BT169" t="b">
        <f t="shared" si="63"/>
        <v>1</v>
      </c>
      <c r="BU169">
        <v>1</v>
      </c>
    </row>
    <row r="170" spans="1:73">
      <c r="A170">
        <v>3216900070</v>
      </c>
      <c r="B170" t="s">
        <v>41</v>
      </c>
      <c r="C170">
        <v>1</v>
      </c>
      <c r="D170">
        <v>382500</v>
      </c>
      <c r="F170">
        <v>4</v>
      </c>
      <c r="G170">
        <f>IF(F170&gt;F$277,1,0)</f>
        <v>1</v>
      </c>
      <c r="H170" t="str">
        <f t="shared" si="64"/>
        <v>11</v>
      </c>
      <c r="J170" t="s">
        <v>26</v>
      </c>
      <c r="K170">
        <f t="shared" si="65"/>
        <v>1</v>
      </c>
      <c r="L170" t="str">
        <f t="shared" si="66"/>
        <v>11</v>
      </c>
      <c r="N170">
        <v>2210</v>
      </c>
      <c r="O170">
        <f t="shared" si="67"/>
        <v>1</v>
      </c>
      <c r="P170" t="str">
        <f t="shared" si="68"/>
        <v>11</v>
      </c>
      <c r="R170">
        <v>7079</v>
      </c>
      <c r="S170">
        <f t="shared" si="69"/>
        <v>0</v>
      </c>
      <c r="T170" t="str">
        <f t="shared" si="70"/>
        <v>01</v>
      </c>
      <c r="V170">
        <v>2</v>
      </c>
      <c r="W170">
        <f t="shared" si="71"/>
        <v>1</v>
      </c>
      <c r="X170" t="str">
        <f t="shared" si="72"/>
        <v>11</v>
      </c>
      <c r="Z170">
        <v>0</v>
      </c>
      <c r="AA170">
        <f t="shared" si="73"/>
        <v>0</v>
      </c>
      <c r="AB170" t="str">
        <f t="shared" si="74"/>
        <v>01</v>
      </c>
      <c r="AD170">
        <v>0</v>
      </c>
      <c r="AE170">
        <f t="shared" si="75"/>
        <v>0</v>
      </c>
      <c r="AF170" t="str">
        <f t="shared" si="76"/>
        <v>01</v>
      </c>
      <c r="AH170">
        <v>3</v>
      </c>
      <c r="AI170">
        <f t="shared" si="77"/>
        <v>0</v>
      </c>
      <c r="AJ170" t="str">
        <f t="shared" si="78"/>
        <v>01</v>
      </c>
      <c r="AL170">
        <v>8</v>
      </c>
      <c r="AM170">
        <f t="shared" si="79"/>
        <v>1</v>
      </c>
      <c r="AN170" t="str">
        <f t="shared" si="80"/>
        <v>11</v>
      </c>
      <c r="AP170">
        <v>2210</v>
      </c>
      <c r="AQ170">
        <f t="shared" si="81"/>
        <v>1</v>
      </c>
      <c r="AR170" t="str">
        <f t="shared" si="82"/>
        <v>11</v>
      </c>
      <c r="AT170">
        <v>0</v>
      </c>
      <c r="AU170">
        <f t="shared" si="83"/>
        <v>0</v>
      </c>
      <c r="AV170" t="str">
        <f t="shared" si="84"/>
        <v>01</v>
      </c>
      <c r="AX170">
        <v>1993</v>
      </c>
      <c r="AY170">
        <f t="shared" si="85"/>
        <v>1</v>
      </c>
      <c r="AZ170" t="str">
        <f t="shared" si="86"/>
        <v>11</v>
      </c>
      <c r="BB170">
        <v>0</v>
      </c>
      <c r="BC170">
        <f t="shared" si="87"/>
        <v>0</v>
      </c>
      <c r="BD170" t="str">
        <f t="shared" si="88"/>
        <v>01</v>
      </c>
      <c r="BF170">
        <v>98031</v>
      </c>
      <c r="BH170" t="s">
        <v>47</v>
      </c>
      <c r="BI170">
        <v>-122183</v>
      </c>
      <c r="BK170">
        <v>1970</v>
      </c>
      <c r="BL170">
        <f t="shared" si="89"/>
        <v>1</v>
      </c>
      <c r="BM170" t="str">
        <f t="shared" si="90"/>
        <v>11</v>
      </c>
      <c r="BO170">
        <v>7000</v>
      </c>
      <c r="BP170">
        <f t="shared" si="91"/>
        <v>0</v>
      </c>
      <c r="BQ170" t="str">
        <f t="shared" si="92"/>
        <v>01</v>
      </c>
      <c r="BS170">
        <f t="shared" si="62"/>
        <v>382500</v>
      </c>
      <c r="BT170" t="b">
        <f t="shared" si="63"/>
        <v>1</v>
      </c>
      <c r="BU170">
        <v>1</v>
      </c>
    </row>
    <row r="171" spans="1:73">
      <c r="A171">
        <v>6648701740</v>
      </c>
      <c r="B171" t="s">
        <v>134</v>
      </c>
      <c r="C171">
        <v>0</v>
      </c>
      <c r="D171">
        <v>270000</v>
      </c>
      <c r="F171">
        <v>5</v>
      </c>
      <c r="G171">
        <f>IF(F171&gt;F$277,1,0)</f>
        <v>1</v>
      </c>
      <c r="H171" t="str">
        <f t="shared" si="64"/>
        <v>10</v>
      </c>
      <c r="J171" t="s">
        <v>26</v>
      </c>
      <c r="K171">
        <f t="shared" si="65"/>
        <v>1</v>
      </c>
      <c r="L171" t="str">
        <f t="shared" si="66"/>
        <v>10</v>
      </c>
      <c r="N171">
        <v>2140</v>
      </c>
      <c r="O171">
        <f t="shared" si="67"/>
        <v>1</v>
      </c>
      <c r="P171" t="str">
        <f t="shared" si="68"/>
        <v>10</v>
      </c>
      <c r="R171">
        <v>10320</v>
      </c>
      <c r="S171">
        <f t="shared" si="69"/>
        <v>0</v>
      </c>
      <c r="T171" t="str">
        <f t="shared" si="70"/>
        <v>00</v>
      </c>
      <c r="V171">
        <v>1</v>
      </c>
      <c r="W171">
        <f t="shared" si="71"/>
        <v>0</v>
      </c>
      <c r="X171" t="str">
        <f t="shared" si="72"/>
        <v>00</v>
      </c>
      <c r="Z171">
        <v>0</v>
      </c>
      <c r="AA171">
        <f t="shared" si="73"/>
        <v>0</v>
      </c>
      <c r="AB171" t="str">
        <f t="shared" si="74"/>
        <v>00</v>
      </c>
      <c r="AD171">
        <v>0</v>
      </c>
      <c r="AE171">
        <f t="shared" si="75"/>
        <v>0</v>
      </c>
      <c r="AF171" t="str">
        <f t="shared" si="76"/>
        <v>00</v>
      </c>
      <c r="AH171">
        <v>4</v>
      </c>
      <c r="AI171">
        <f t="shared" si="77"/>
        <v>1</v>
      </c>
      <c r="AJ171" t="str">
        <f t="shared" si="78"/>
        <v>10</v>
      </c>
      <c r="AL171">
        <v>7</v>
      </c>
      <c r="AM171">
        <f t="shared" si="79"/>
        <v>0</v>
      </c>
      <c r="AN171" t="str">
        <f t="shared" si="80"/>
        <v>00</v>
      </c>
      <c r="AP171">
        <v>1330</v>
      </c>
      <c r="AQ171">
        <f t="shared" si="81"/>
        <v>0</v>
      </c>
      <c r="AR171" t="str">
        <f t="shared" si="82"/>
        <v>00</v>
      </c>
      <c r="AT171">
        <v>810</v>
      </c>
      <c r="AU171">
        <f t="shared" si="83"/>
        <v>1</v>
      </c>
      <c r="AV171" t="str">
        <f t="shared" si="84"/>
        <v>10</v>
      </c>
      <c r="AX171">
        <v>1967</v>
      </c>
      <c r="AY171">
        <f t="shared" si="85"/>
        <v>0</v>
      </c>
      <c r="AZ171" t="str">
        <f t="shared" si="86"/>
        <v>00</v>
      </c>
      <c r="BB171">
        <v>0</v>
      </c>
      <c r="BC171">
        <f t="shared" si="87"/>
        <v>0</v>
      </c>
      <c r="BD171" t="str">
        <f t="shared" si="88"/>
        <v>00</v>
      </c>
      <c r="BF171">
        <v>98031</v>
      </c>
      <c r="BH171" t="s">
        <v>279</v>
      </c>
      <c r="BI171">
        <v>-122194</v>
      </c>
      <c r="BK171">
        <v>2050</v>
      </c>
      <c r="BL171">
        <f t="shared" si="89"/>
        <v>1</v>
      </c>
      <c r="BM171" t="str">
        <f t="shared" si="90"/>
        <v>10</v>
      </c>
      <c r="BO171">
        <v>8964</v>
      </c>
      <c r="BP171">
        <f t="shared" si="91"/>
        <v>1</v>
      </c>
      <c r="BQ171" t="str">
        <f t="shared" si="92"/>
        <v>10</v>
      </c>
      <c r="BS171">
        <f t="shared" si="62"/>
        <v>270000</v>
      </c>
      <c r="BT171" t="b">
        <f t="shared" si="63"/>
        <v>0</v>
      </c>
      <c r="BU171">
        <v>0</v>
      </c>
    </row>
    <row r="172" spans="1:73">
      <c r="A172">
        <v>8078550320</v>
      </c>
      <c r="B172" t="s">
        <v>280</v>
      </c>
      <c r="C172">
        <v>0</v>
      </c>
      <c r="D172">
        <v>290000</v>
      </c>
      <c r="F172">
        <v>3</v>
      </c>
      <c r="G172">
        <f>IF(F172&gt;F$277,1,0)</f>
        <v>0</v>
      </c>
      <c r="H172" t="str">
        <f t="shared" si="64"/>
        <v>00</v>
      </c>
      <c r="J172">
        <v>2</v>
      </c>
      <c r="K172">
        <f t="shared" si="65"/>
        <v>1</v>
      </c>
      <c r="L172" t="str">
        <f t="shared" si="66"/>
        <v>10</v>
      </c>
      <c r="N172">
        <v>1260</v>
      </c>
      <c r="O172">
        <f t="shared" si="67"/>
        <v>0</v>
      </c>
      <c r="P172" t="str">
        <f t="shared" si="68"/>
        <v>00</v>
      </c>
      <c r="R172">
        <v>7346</v>
      </c>
      <c r="S172">
        <f t="shared" si="69"/>
        <v>0</v>
      </c>
      <c r="T172" t="str">
        <f t="shared" si="70"/>
        <v>00</v>
      </c>
      <c r="V172">
        <v>1</v>
      </c>
      <c r="W172">
        <f t="shared" si="71"/>
        <v>0</v>
      </c>
      <c r="X172" t="str">
        <f t="shared" si="72"/>
        <v>00</v>
      </c>
      <c r="Z172">
        <v>0</v>
      </c>
      <c r="AA172">
        <f t="shared" si="73"/>
        <v>0</v>
      </c>
      <c r="AB172" t="str">
        <f t="shared" si="74"/>
        <v>00</v>
      </c>
      <c r="AD172">
        <v>0</v>
      </c>
      <c r="AE172">
        <f t="shared" si="75"/>
        <v>0</v>
      </c>
      <c r="AF172" t="str">
        <f t="shared" si="76"/>
        <v>00</v>
      </c>
      <c r="AH172">
        <v>3</v>
      </c>
      <c r="AI172">
        <f t="shared" si="77"/>
        <v>0</v>
      </c>
      <c r="AJ172" t="str">
        <f t="shared" si="78"/>
        <v>00</v>
      </c>
      <c r="AL172">
        <v>7</v>
      </c>
      <c r="AM172">
        <f t="shared" si="79"/>
        <v>0</v>
      </c>
      <c r="AN172" t="str">
        <f t="shared" si="80"/>
        <v>00</v>
      </c>
      <c r="AP172">
        <v>1260</v>
      </c>
      <c r="AQ172">
        <f t="shared" si="81"/>
        <v>0</v>
      </c>
      <c r="AR172" t="str">
        <f t="shared" si="82"/>
        <v>00</v>
      </c>
      <c r="AT172">
        <v>0</v>
      </c>
      <c r="AU172">
        <f t="shared" si="83"/>
        <v>0</v>
      </c>
      <c r="AV172" t="str">
        <f t="shared" si="84"/>
        <v>00</v>
      </c>
      <c r="AX172">
        <v>1987</v>
      </c>
      <c r="AY172">
        <f t="shared" si="85"/>
        <v>1</v>
      </c>
      <c r="AZ172" t="str">
        <f t="shared" si="86"/>
        <v>10</v>
      </c>
      <c r="BB172">
        <v>0</v>
      </c>
      <c r="BC172">
        <f t="shared" si="87"/>
        <v>0</v>
      </c>
      <c r="BD172" t="str">
        <f t="shared" si="88"/>
        <v>00</v>
      </c>
      <c r="BF172">
        <v>98031</v>
      </c>
      <c r="BH172" t="s">
        <v>103</v>
      </c>
      <c r="BI172">
        <v>-122176</v>
      </c>
      <c r="BK172">
        <v>1460</v>
      </c>
      <c r="BL172">
        <f t="shared" si="89"/>
        <v>0</v>
      </c>
      <c r="BM172" t="str">
        <f t="shared" si="90"/>
        <v>00</v>
      </c>
      <c r="BO172">
        <v>7363</v>
      </c>
      <c r="BP172">
        <f t="shared" si="91"/>
        <v>0</v>
      </c>
      <c r="BQ172" t="str">
        <f t="shared" si="92"/>
        <v>00</v>
      </c>
      <c r="BS172">
        <f t="shared" si="62"/>
        <v>290000</v>
      </c>
      <c r="BT172" t="b">
        <f t="shared" si="63"/>
        <v>0</v>
      </c>
      <c r="BU172">
        <v>0</v>
      </c>
    </row>
    <row r="173" spans="1:73">
      <c r="A173">
        <v>922059020</v>
      </c>
      <c r="B173" t="s">
        <v>110</v>
      </c>
      <c r="C173">
        <v>0</v>
      </c>
      <c r="D173">
        <v>242025</v>
      </c>
      <c r="F173">
        <v>4</v>
      </c>
      <c r="G173">
        <f>IF(F173&gt;F$277,1,0)</f>
        <v>1</v>
      </c>
      <c r="H173" t="str">
        <f t="shared" si="64"/>
        <v>10</v>
      </c>
      <c r="J173" t="s">
        <v>31</v>
      </c>
      <c r="K173">
        <f t="shared" si="65"/>
        <v>1</v>
      </c>
      <c r="L173" t="str">
        <f t="shared" si="66"/>
        <v>10</v>
      </c>
      <c r="N173">
        <v>1400</v>
      </c>
      <c r="O173">
        <f t="shared" si="67"/>
        <v>0</v>
      </c>
      <c r="P173" t="str">
        <f t="shared" si="68"/>
        <v>00</v>
      </c>
      <c r="R173">
        <v>54014</v>
      </c>
      <c r="S173">
        <f t="shared" si="69"/>
        <v>1</v>
      </c>
      <c r="T173" t="str">
        <f t="shared" si="70"/>
        <v>10</v>
      </c>
      <c r="V173" t="s">
        <v>42</v>
      </c>
      <c r="W173">
        <f t="shared" si="71"/>
        <v>1</v>
      </c>
      <c r="X173" t="str">
        <f t="shared" si="72"/>
        <v>10</v>
      </c>
      <c r="Z173">
        <v>0</v>
      </c>
      <c r="AA173">
        <f t="shared" si="73"/>
        <v>0</v>
      </c>
      <c r="AB173" t="str">
        <f t="shared" si="74"/>
        <v>00</v>
      </c>
      <c r="AD173">
        <v>0</v>
      </c>
      <c r="AE173">
        <f t="shared" si="75"/>
        <v>0</v>
      </c>
      <c r="AF173" t="str">
        <f t="shared" si="76"/>
        <v>00</v>
      </c>
      <c r="AH173">
        <v>4</v>
      </c>
      <c r="AI173">
        <f t="shared" si="77"/>
        <v>1</v>
      </c>
      <c r="AJ173" t="str">
        <f t="shared" si="78"/>
        <v>10</v>
      </c>
      <c r="AL173">
        <v>7</v>
      </c>
      <c r="AM173">
        <f t="shared" si="79"/>
        <v>0</v>
      </c>
      <c r="AN173" t="str">
        <f t="shared" si="80"/>
        <v>00</v>
      </c>
      <c r="AP173">
        <v>1400</v>
      </c>
      <c r="AQ173">
        <f t="shared" si="81"/>
        <v>0</v>
      </c>
      <c r="AR173" t="str">
        <f t="shared" si="82"/>
        <v>00</v>
      </c>
      <c r="AT173">
        <v>0</v>
      </c>
      <c r="AU173">
        <f t="shared" si="83"/>
        <v>0</v>
      </c>
      <c r="AV173" t="str">
        <f t="shared" si="84"/>
        <v>00</v>
      </c>
      <c r="AX173">
        <v>1935</v>
      </c>
      <c r="AY173">
        <f t="shared" si="85"/>
        <v>0</v>
      </c>
      <c r="AZ173" t="str">
        <f t="shared" si="86"/>
        <v>00</v>
      </c>
      <c r="BB173">
        <v>0</v>
      </c>
      <c r="BC173">
        <f t="shared" si="87"/>
        <v>0</v>
      </c>
      <c r="BD173" t="str">
        <f t="shared" si="88"/>
        <v>00</v>
      </c>
      <c r="BF173">
        <v>98031</v>
      </c>
      <c r="BH173" t="s">
        <v>281</v>
      </c>
      <c r="BI173">
        <v>-122184</v>
      </c>
      <c r="BK173">
        <v>1910</v>
      </c>
      <c r="BL173">
        <f t="shared" si="89"/>
        <v>0</v>
      </c>
      <c r="BM173" t="str">
        <f t="shared" si="90"/>
        <v>00</v>
      </c>
      <c r="BO173">
        <v>8523</v>
      </c>
      <c r="BP173">
        <f t="shared" si="91"/>
        <v>1</v>
      </c>
      <c r="BQ173" t="str">
        <f t="shared" si="92"/>
        <v>10</v>
      </c>
      <c r="BS173">
        <f t="shared" si="62"/>
        <v>242025</v>
      </c>
      <c r="BT173" t="b">
        <f t="shared" si="63"/>
        <v>0</v>
      </c>
      <c r="BU173">
        <v>0</v>
      </c>
    </row>
    <row r="174" spans="1:73">
      <c r="A174">
        <v>522059158</v>
      </c>
      <c r="B174" t="s">
        <v>282</v>
      </c>
      <c r="C174">
        <v>0</v>
      </c>
      <c r="D174">
        <v>230000</v>
      </c>
      <c r="F174">
        <v>3</v>
      </c>
      <c r="G174">
        <f>IF(F174&gt;F$277,1,0)</f>
        <v>0</v>
      </c>
      <c r="H174" t="str">
        <f t="shared" si="64"/>
        <v>00</v>
      </c>
      <c r="J174" t="s">
        <v>31</v>
      </c>
      <c r="K174">
        <f t="shared" si="65"/>
        <v>1</v>
      </c>
      <c r="L174" t="str">
        <f t="shared" si="66"/>
        <v>10</v>
      </c>
      <c r="N174">
        <v>1400</v>
      </c>
      <c r="O174">
        <f t="shared" si="67"/>
        <v>0</v>
      </c>
      <c r="P174" t="str">
        <f t="shared" si="68"/>
        <v>00</v>
      </c>
      <c r="R174">
        <v>6956</v>
      </c>
      <c r="S174">
        <f t="shared" si="69"/>
        <v>0</v>
      </c>
      <c r="T174" t="str">
        <f t="shared" si="70"/>
        <v>00</v>
      </c>
      <c r="V174">
        <v>1</v>
      </c>
      <c r="W174">
        <f t="shared" si="71"/>
        <v>0</v>
      </c>
      <c r="X174" t="str">
        <f t="shared" si="72"/>
        <v>00</v>
      </c>
      <c r="Z174">
        <v>0</v>
      </c>
      <c r="AA174">
        <f t="shared" si="73"/>
        <v>0</v>
      </c>
      <c r="AB174" t="str">
        <f t="shared" si="74"/>
        <v>00</v>
      </c>
      <c r="AD174">
        <v>0</v>
      </c>
      <c r="AE174">
        <f t="shared" si="75"/>
        <v>0</v>
      </c>
      <c r="AF174" t="str">
        <f t="shared" si="76"/>
        <v>00</v>
      </c>
      <c r="AH174">
        <v>4</v>
      </c>
      <c r="AI174">
        <f t="shared" si="77"/>
        <v>1</v>
      </c>
      <c r="AJ174" t="str">
        <f t="shared" si="78"/>
        <v>10</v>
      </c>
      <c r="AL174">
        <v>7</v>
      </c>
      <c r="AM174">
        <f t="shared" si="79"/>
        <v>0</v>
      </c>
      <c r="AN174" t="str">
        <f t="shared" si="80"/>
        <v>00</v>
      </c>
      <c r="AP174">
        <v>1400</v>
      </c>
      <c r="AQ174">
        <f t="shared" si="81"/>
        <v>0</v>
      </c>
      <c r="AR174" t="str">
        <f t="shared" si="82"/>
        <v>00</v>
      </c>
      <c r="AT174">
        <v>0</v>
      </c>
      <c r="AU174">
        <f t="shared" si="83"/>
        <v>0</v>
      </c>
      <c r="AV174" t="str">
        <f t="shared" si="84"/>
        <v>00</v>
      </c>
      <c r="AX174">
        <v>1957</v>
      </c>
      <c r="AY174">
        <f t="shared" si="85"/>
        <v>0</v>
      </c>
      <c r="AZ174" t="str">
        <f t="shared" si="86"/>
        <v>00</v>
      </c>
      <c r="BB174">
        <v>0</v>
      </c>
      <c r="BC174">
        <f t="shared" si="87"/>
        <v>0</v>
      </c>
      <c r="BD174" t="str">
        <f t="shared" si="88"/>
        <v>00</v>
      </c>
      <c r="BF174">
        <v>98031</v>
      </c>
      <c r="BH174" t="s">
        <v>163</v>
      </c>
      <c r="BI174">
        <v>-122198</v>
      </c>
      <c r="BK174">
        <v>1400</v>
      </c>
      <c r="BL174">
        <f t="shared" si="89"/>
        <v>0</v>
      </c>
      <c r="BM174" t="str">
        <f t="shared" si="90"/>
        <v>00</v>
      </c>
      <c r="BO174">
        <v>9375</v>
      </c>
      <c r="BP174">
        <f t="shared" si="91"/>
        <v>1</v>
      </c>
      <c r="BQ174" t="str">
        <f t="shared" si="92"/>
        <v>10</v>
      </c>
      <c r="BS174">
        <f t="shared" si="62"/>
        <v>230000</v>
      </c>
      <c r="BT174" t="b">
        <f t="shared" si="63"/>
        <v>0</v>
      </c>
      <c r="BU174">
        <v>0</v>
      </c>
    </row>
    <row r="175" spans="1:73">
      <c r="A175">
        <v>3110800040</v>
      </c>
      <c r="B175" t="s">
        <v>110</v>
      </c>
      <c r="C175">
        <v>0</v>
      </c>
      <c r="D175">
        <v>269900</v>
      </c>
      <c r="F175">
        <v>3</v>
      </c>
      <c r="G175">
        <f>IF(F175&gt;F$277,1,0)</f>
        <v>0</v>
      </c>
      <c r="H175" t="str">
        <f t="shared" si="64"/>
        <v>00</v>
      </c>
      <c r="J175" t="s">
        <v>37</v>
      </c>
      <c r="K175">
        <f t="shared" si="65"/>
        <v>1</v>
      </c>
      <c r="L175" t="str">
        <f t="shared" si="66"/>
        <v>10</v>
      </c>
      <c r="N175">
        <v>1740</v>
      </c>
      <c r="O175">
        <f t="shared" si="67"/>
        <v>0</v>
      </c>
      <c r="P175" t="str">
        <f t="shared" si="68"/>
        <v>00</v>
      </c>
      <c r="R175">
        <v>9672</v>
      </c>
      <c r="S175">
        <f t="shared" si="69"/>
        <v>0</v>
      </c>
      <c r="T175" t="str">
        <f t="shared" si="70"/>
        <v>00</v>
      </c>
      <c r="V175">
        <v>1</v>
      </c>
      <c r="W175">
        <f t="shared" si="71"/>
        <v>0</v>
      </c>
      <c r="X175" t="str">
        <f t="shared" si="72"/>
        <v>00</v>
      </c>
      <c r="Z175">
        <v>0</v>
      </c>
      <c r="AA175">
        <f t="shared" si="73"/>
        <v>0</v>
      </c>
      <c r="AB175" t="str">
        <f t="shared" si="74"/>
        <v>00</v>
      </c>
      <c r="AD175">
        <v>0</v>
      </c>
      <c r="AE175">
        <f t="shared" si="75"/>
        <v>0</v>
      </c>
      <c r="AF175" t="str">
        <f t="shared" si="76"/>
        <v>00</v>
      </c>
      <c r="AH175">
        <v>4</v>
      </c>
      <c r="AI175">
        <f t="shared" si="77"/>
        <v>1</v>
      </c>
      <c r="AJ175" t="str">
        <f t="shared" si="78"/>
        <v>10</v>
      </c>
      <c r="AL175">
        <v>7</v>
      </c>
      <c r="AM175">
        <f t="shared" si="79"/>
        <v>0</v>
      </c>
      <c r="AN175" t="str">
        <f t="shared" si="80"/>
        <v>00</v>
      </c>
      <c r="AP175">
        <v>1110</v>
      </c>
      <c r="AQ175">
        <f t="shared" si="81"/>
        <v>0</v>
      </c>
      <c r="AR175" t="str">
        <f t="shared" si="82"/>
        <v>00</v>
      </c>
      <c r="AT175">
        <v>630</v>
      </c>
      <c r="AU175">
        <f t="shared" si="83"/>
        <v>1</v>
      </c>
      <c r="AV175" t="str">
        <f t="shared" si="84"/>
        <v>10</v>
      </c>
      <c r="AX175">
        <v>1963</v>
      </c>
      <c r="AY175">
        <f t="shared" si="85"/>
        <v>0</v>
      </c>
      <c r="AZ175" t="str">
        <f t="shared" si="86"/>
        <v>00</v>
      </c>
      <c r="BB175">
        <v>0</v>
      </c>
      <c r="BC175">
        <f t="shared" si="87"/>
        <v>0</v>
      </c>
      <c r="BD175" t="str">
        <f t="shared" si="88"/>
        <v>00</v>
      </c>
      <c r="BF175">
        <v>98031</v>
      </c>
      <c r="BH175" t="s">
        <v>283</v>
      </c>
      <c r="BI175">
        <v>-122181</v>
      </c>
      <c r="BK175">
        <v>1640</v>
      </c>
      <c r="BL175">
        <f t="shared" si="89"/>
        <v>0</v>
      </c>
      <c r="BM175" t="str">
        <f t="shared" si="90"/>
        <v>00</v>
      </c>
      <c r="BO175">
        <v>9600</v>
      </c>
      <c r="BP175">
        <f t="shared" si="91"/>
        <v>1</v>
      </c>
      <c r="BQ175" t="str">
        <f t="shared" si="92"/>
        <v>10</v>
      </c>
      <c r="BS175">
        <f t="shared" si="62"/>
        <v>269900</v>
      </c>
      <c r="BT175" t="b">
        <f t="shared" si="63"/>
        <v>0</v>
      </c>
      <c r="BU175">
        <v>0</v>
      </c>
    </row>
    <row r="176" spans="1:73">
      <c r="A176">
        <v>6386550040</v>
      </c>
      <c r="B176" t="s">
        <v>284</v>
      </c>
      <c r="C176">
        <v>1</v>
      </c>
      <c r="D176">
        <v>345500</v>
      </c>
      <c r="F176">
        <v>4</v>
      </c>
      <c r="G176">
        <f>IF(F176&gt;F$277,1,0)</f>
        <v>1</v>
      </c>
      <c r="H176" t="str">
        <f t="shared" si="64"/>
        <v>11</v>
      </c>
      <c r="J176" t="s">
        <v>26</v>
      </c>
      <c r="K176">
        <f t="shared" si="65"/>
        <v>1</v>
      </c>
      <c r="L176" t="str">
        <f t="shared" si="66"/>
        <v>11</v>
      </c>
      <c r="N176">
        <v>2160</v>
      </c>
      <c r="O176">
        <f t="shared" si="67"/>
        <v>1</v>
      </c>
      <c r="P176" t="str">
        <f t="shared" si="68"/>
        <v>11</v>
      </c>
      <c r="R176">
        <v>9682</v>
      </c>
      <c r="S176">
        <f t="shared" si="69"/>
        <v>0</v>
      </c>
      <c r="T176" t="str">
        <f t="shared" si="70"/>
        <v>01</v>
      </c>
      <c r="V176">
        <v>2</v>
      </c>
      <c r="W176">
        <f t="shared" si="71"/>
        <v>1</v>
      </c>
      <c r="X176" t="str">
        <f t="shared" si="72"/>
        <v>11</v>
      </c>
      <c r="Z176">
        <v>0</v>
      </c>
      <c r="AA176">
        <f t="shared" si="73"/>
        <v>0</v>
      </c>
      <c r="AB176" t="str">
        <f t="shared" si="74"/>
        <v>01</v>
      </c>
      <c r="AD176">
        <v>0</v>
      </c>
      <c r="AE176">
        <f t="shared" si="75"/>
        <v>0</v>
      </c>
      <c r="AF176" t="str">
        <f t="shared" si="76"/>
        <v>01</v>
      </c>
      <c r="AH176">
        <v>3</v>
      </c>
      <c r="AI176">
        <f t="shared" si="77"/>
        <v>0</v>
      </c>
      <c r="AJ176" t="str">
        <f t="shared" si="78"/>
        <v>01</v>
      </c>
      <c r="AL176">
        <v>8</v>
      </c>
      <c r="AM176">
        <f t="shared" si="79"/>
        <v>1</v>
      </c>
      <c r="AN176" t="str">
        <f t="shared" si="80"/>
        <v>11</v>
      </c>
      <c r="AP176">
        <v>2160</v>
      </c>
      <c r="AQ176">
        <f t="shared" si="81"/>
        <v>1</v>
      </c>
      <c r="AR176" t="str">
        <f t="shared" si="82"/>
        <v>11</v>
      </c>
      <c r="AT176">
        <v>0</v>
      </c>
      <c r="AU176">
        <f t="shared" si="83"/>
        <v>0</v>
      </c>
      <c r="AV176" t="str">
        <f t="shared" si="84"/>
        <v>01</v>
      </c>
      <c r="AX176">
        <v>1999</v>
      </c>
      <c r="AY176">
        <f t="shared" si="85"/>
        <v>1</v>
      </c>
      <c r="AZ176" t="str">
        <f t="shared" si="86"/>
        <v>11</v>
      </c>
      <c r="BB176">
        <v>0</v>
      </c>
      <c r="BC176">
        <f t="shared" si="87"/>
        <v>0</v>
      </c>
      <c r="BD176" t="str">
        <f t="shared" si="88"/>
        <v>01</v>
      </c>
      <c r="BF176">
        <v>98031</v>
      </c>
      <c r="BH176" t="s">
        <v>285</v>
      </c>
      <c r="BI176">
        <v>-122204</v>
      </c>
      <c r="BK176">
        <v>1770</v>
      </c>
      <c r="BL176">
        <f t="shared" si="89"/>
        <v>0</v>
      </c>
      <c r="BM176" t="str">
        <f t="shared" si="90"/>
        <v>01</v>
      </c>
      <c r="BO176">
        <v>9600</v>
      </c>
      <c r="BP176">
        <f t="shared" si="91"/>
        <v>1</v>
      </c>
      <c r="BQ176" t="str">
        <f t="shared" si="92"/>
        <v>11</v>
      </c>
      <c r="BS176">
        <f t="shared" si="62"/>
        <v>345500</v>
      </c>
      <c r="BT176" t="b">
        <f t="shared" si="63"/>
        <v>1</v>
      </c>
      <c r="BU176">
        <v>1</v>
      </c>
    </row>
    <row r="177" spans="1:73">
      <c r="A177">
        <v>1355000220</v>
      </c>
      <c r="B177" t="s">
        <v>286</v>
      </c>
      <c r="C177">
        <v>0</v>
      </c>
      <c r="D177">
        <v>243000</v>
      </c>
      <c r="F177">
        <v>3</v>
      </c>
      <c r="G177">
        <f>IF(F177&gt;F$277,1,0)</f>
        <v>0</v>
      </c>
      <c r="H177" t="str">
        <f t="shared" si="64"/>
        <v>00</v>
      </c>
      <c r="J177" t="s">
        <v>31</v>
      </c>
      <c r="K177">
        <f t="shared" si="65"/>
        <v>1</v>
      </c>
      <c r="L177" t="str">
        <f t="shared" si="66"/>
        <v>10</v>
      </c>
      <c r="N177">
        <v>1200</v>
      </c>
      <c r="O177">
        <f t="shared" si="67"/>
        <v>0</v>
      </c>
      <c r="P177" t="str">
        <f t="shared" si="68"/>
        <v>00</v>
      </c>
      <c r="R177">
        <v>8034</v>
      </c>
      <c r="S177">
        <f t="shared" si="69"/>
        <v>0</v>
      </c>
      <c r="T177" t="str">
        <f t="shared" si="70"/>
        <v>00</v>
      </c>
      <c r="V177">
        <v>1</v>
      </c>
      <c r="W177">
        <f t="shared" si="71"/>
        <v>0</v>
      </c>
      <c r="X177" t="str">
        <f t="shared" si="72"/>
        <v>00</v>
      </c>
      <c r="Z177">
        <v>0</v>
      </c>
      <c r="AA177">
        <f t="shared" si="73"/>
        <v>0</v>
      </c>
      <c r="AB177" t="str">
        <f t="shared" si="74"/>
        <v>00</v>
      </c>
      <c r="AD177">
        <v>0</v>
      </c>
      <c r="AE177">
        <f t="shared" si="75"/>
        <v>0</v>
      </c>
      <c r="AF177" t="str">
        <f t="shared" si="76"/>
        <v>00</v>
      </c>
      <c r="AH177">
        <v>5</v>
      </c>
      <c r="AI177">
        <f t="shared" si="77"/>
        <v>1</v>
      </c>
      <c r="AJ177" t="str">
        <f t="shared" si="78"/>
        <v>10</v>
      </c>
      <c r="AL177">
        <v>7</v>
      </c>
      <c r="AM177">
        <f t="shared" si="79"/>
        <v>0</v>
      </c>
      <c r="AN177" t="str">
        <f t="shared" si="80"/>
        <v>00</v>
      </c>
      <c r="AP177">
        <v>1200</v>
      </c>
      <c r="AQ177">
        <f t="shared" si="81"/>
        <v>0</v>
      </c>
      <c r="AR177" t="str">
        <f t="shared" si="82"/>
        <v>00</v>
      </c>
      <c r="AT177">
        <v>0</v>
      </c>
      <c r="AU177">
        <f t="shared" si="83"/>
        <v>0</v>
      </c>
      <c r="AV177" t="str">
        <f t="shared" si="84"/>
        <v>00</v>
      </c>
      <c r="AX177">
        <v>1975</v>
      </c>
      <c r="AY177">
        <f t="shared" si="85"/>
        <v>0</v>
      </c>
      <c r="AZ177" t="str">
        <f t="shared" si="86"/>
        <v>00</v>
      </c>
      <c r="BB177">
        <v>0</v>
      </c>
      <c r="BC177">
        <f t="shared" si="87"/>
        <v>0</v>
      </c>
      <c r="BD177" t="str">
        <f t="shared" si="88"/>
        <v>00</v>
      </c>
      <c r="BF177">
        <v>98031</v>
      </c>
      <c r="BH177" t="s">
        <v>287</v>
      </c>
      <c r="BI177" t="s">
        <v>60</v>
      </c>
      <c r="BK177">
        <v>1270</v>
      </c>
      <c r="BL177">
        <f t="shared" si="89"/>
        <v>0</v>
      </c>
      <c r="BM177" t="str">
        <f t="shared" si="90"/>
        <v>00</v>
      </c>
      <c r="BO177">
        <v>7600</v>
      </c>
      <c r="BP177">
        <f t="shared" si="91"/>
        <v>0</v>
      </c>
      <c r="BQ177" t="str">
        <f t="shared" si="92"/>
        <v>00</v>
      </c>
      <c r="BS177">
        <f t="shared" si="62"/>
        <v>243000</v>
      </c>
      <c r="BT177" t="b">
        <f t="shared" si="63"/>
        <v>0</v>
      </c>
      <c r="BU177">
        <v>0</v>
      </c>
    </row>
    <row r="178" spans="1:73">
      <c r="A178">
        <v>8802400644</v>
      </c>
      <c r="B178" t="s">
        <v>125</v>
      </c>
      <c r="C178">
        <v>1</v>
      </c>
      <c r="D178">
        <v>305000</v>
      </c>
      <c r="F178">
        <v>3</v>
      </c>
      <c r="G178">
        <f>IF(F178&gt;F$277,1,0)</f>
        <v>0</v>
      </c>
      <c r="H178" t="str">
        <f t="shared" si="64"/>
        <v>01</v>
      </c>
      <c r="J178" t="s">
        <v>26</v>
      </c>
      <c r="K178">
        <f t="shared" si="65"/>
        <v>1</v>
      </c>
      <c r="L178" t="str">
        <f t="shared" si="66"/>
        <v>11</v>
      </c>
      <c r="N178">
        <v>2030</v>
      </c>
      <c r="O178">
        <f t="shared" si="67"/>
        <v>1</v>
      </c>
      <c r="P178" t="str">
        <f t="shared" si="68"/>
        <v>11</v>
      </c>
      <c r="R178">
        <v>8000</v>
      </c>
      <c r="S178">
        <f t="shared" si="69"/>
        <v>0</v>
      </c>
      <c r="T178" t="str">
        <f t="shared" si="70"/>
        <v>01</v>
      </c>
      <c r="V178">
        <v>2</v>
      </c>
      <c r="W178">
        <f t="shared" si="71"/>
        <v>1</v>
      </c>
      <c r="X178" t="str">
        <f t="shared" si="72"/>
        <v>11</v>
      </c>
      <c r="Z178">
        <v>0</v>
      </c>
      <c r="AA178">
        <f t="shared" si="73"/>
        <v>0</v>
      </c>
      <c r="AB178" t="str">
        <f t="shared" si="74"/>
        <v>01</v>
      </c>
      <c r="AD178">
        <v>0</v>
      </c>
      <c r="AE178">
        <f t="shared" si="75"/>
        <v>0</v>
      </c>
      <c r="AF178" t="str">
        <f t="shared" si="76"/>
        <v>01</v>
      </c>
      <c r="AH178">
        <v>3</v>
      </c>
      <c r="AI178">
        <f t="shared" si="77"/>
        <v>0</v>
      </c>
      <c r="AJ178" t="str">
        <f t="shared" si="78"/>
        <v>01</v>
      </c>
      <c r="AL178">
        <v>7</v>
      </c>
      <c r="AM178">
        <f t="shared" si="79"/>
        <v>0</v>
      </c>
      <c r="AN178" t="str">
        <f t="shared" si="80"/>
        <v>01</v>
      </c>
      <c r="AP178">
        <v>2030</v>
      </c>
      <c r="AQ178">
        <f t="shared" si="81"/>
        <v>1</v>
      </c>
      <c r="AR178" t="str">
        <f t="shared" si="82"/>
        <v>11</v>
      </c>
      <c r="AT178">
        <v>0</v>
      </c>
      <c r="AU178">
        <f t="shared" si="83"/>
        <v>0</v>
      </c>
      <c r="AV178" t="str">
        <f t="shared" si="84"/>
        <v>01</v>
      </c>
      <c r="AX178">
        <v>1997</v>
      </c>
      <c r="AY178">
        <f t="shared" si="85"/>
        <v>1</v>
      </c>
      <c r="AZ178" t="str">
        <f t="shared" si="86"/>
        <v>11</v>
      </c>
      <c r="BB178">
        <v>0</v>
      </c>
      <c r="BC178">
        <f t="shared" si="87"/>
        <v>0</v>
      </c>
      <c r="BD178" t="str">
        <f t="shared" si="88"/>
        <v>01</v>
      </c>
      <c r="BF178">
        <v>98031</v>
      </c>
      <c r="BH178" t="s">
        <v>288</v>
      </c>
      <c r="BI178">
        <v>-122216</v>
      </c>
      <c r="BK178">
        <v>2290</v>
      </c>
      <c r="BL178">
        <f t="shared" si="89"/>
        <v>1</v>
      </c>
      <c r="BM178" t="str">
        <f t="shared" si="90"/>
        <v>11</v>
      </c>
      <c r="BO178">
        <v>7945</v>
      </c>
      <c r="BP178">
        <f t="shared" si="91"/>
        <v>0</v>
      </c>
      <c r="BQ178" t="str">
        <f t="shared" si="92"/>
        <v>01</v>
      </c>
      <c r="BS178">
        <f t="shared" si="62"/>
        <v>305000</v>
      </c>
      <c r="BT178" t="b">
        <f t="shared" si="63"/>
        <v>1</v>
      </c>
      <c r="BU178">
        <v>1</v>
      </c>
    </row>
    <row r="179" spans="1:73">
      <c r="A179">
        <v>2787460120</v>
      </c>
      <c r="B179" t="s">
        <v>289</v>
      </c>
      <c r="C179">
        <v>0</v>
      </c>
      <c r="D179">
        <v>249000</v>
      </c>
      <c r="F179">
        <v>3</v>
      </c>
      <c r="G179">
        <f>IF(F179&gt;F$277,1,0)</f>
        <v>0</v>
      </c>
      <c r="H179" t="str">
        <f t="shared" si="64"/>
        <v>00</v>
      </c>
      <c r="J179" t="s">
        <v>37</v>
      </c>
      <c r="K179">
        <f t="shared" si="65"/>
        <v>1</v>
      </c>
      <c r="L179" t="str">
        <f t="shared" si="66"/>
        <v>10</v>
      </c>
      <c r="N179">
        <v>1440</v>
      </c>
      <c r="O179">
        <f t="shared" si="67"/>
        <v>0</v>
      </c>
      <c r="P179" t="str">
        <f t="shared" si="68"/>
        <v>00</v>
      </c>
      <c r="R179">
        <v>7673</v>
      </c>
      <c r="S179">
        <f t="shared" si="69"/>
        <v>0</v>
      </c>
      <c r="T179" t="str">
        <f t="shared" si="70"/>
        <v>00</v>
      </c>
      <c r="V179">
        <v>1</v>
      </c>
      <c r="W179">
        <f t="shared" si="71"/>
        <v>0</v>
      </c>
      <c r="X179" t="str">
        <f t="shared" si="72"/>
        <v>00</v>
      </c>
      <c r="Z179">
        <v>0</v>
      </c>
      <c r="AA179">
        <f t="shared" si="73"/>
        <v>0</v>
      </c>
      <c r="AB179" t="str">
        <f t="shared" si="74"/>
        <v>00</v>
      </c>
      <c r="AD179">
        <v>0</v>
      </c>
      <c r="AE179">
        <f t="shared" si="75"/>
        <v>0</v>
      </c>
      <c r="AF179" t="str">
        <f t="shared" si="76"/>
        <v>00</v>
      </c>
      <c r="AH179">
        <v>3</v>
      </c>
      <c r="AI179">
        <f t="shared" si="77"/>
        <v>0</v>
      </c>
      <c r="AJ179" t="str">
        <f t="shared" si="78"/>
        <v>00</v>
      </c>
      <c r="AL179">
        <v>7</v>
      </c>
      <c r="AM179">
        <f t="shared" si="79"/>
        <v>0</v>
      </c>
      <c r="AN179" t="str">
        <f t="shared" si="80"/>
        <v>00</v>
      </c>
      <c r="AP179">
        <v>940</v>
      </c>
      <c r="AQ179">
        <f t="shared" si="81"/>
        <v>0</v>
      </c>
      <c r="AR179" t="str">
        <f t="shared" si="82"/>
        <v>00</v>
      </c>
      <c r="AT179">
        <v>500</v>
      </c>
      <c r="AU179">
        <f t="shared" si="83"/>
        <v>1</v>
      </c>
      <c r="AV179" t="str">
        <f t="shared" si="84"/>
        <v>10</v>
      </c>
      <c r="AX179">
        <v>1982</v>
      </c>
      <c r="AY179">
        <f t="shared" si="85"/>
        <v>1</v>
      </c>
      <c r="AZ179" t="str">
        <f t="shared" si="86"/>
        <v>10</v>
      </c>
      <c r="BB179">
        <v>0</v>
      </c>
      <c r="BC179">
        <f t="shared" si="87"/>
        <v>0</v>
      </c>
      <c r="BD179" t="str">
        <f t="shared" si="88"/>
        <v>00</v>
      </c>
      <c r="BF179">
        <v>98031</v>
      </c>
      <c r="BH179" t="s">
        <v>103</v>
      </c>
      <c r="BI179">
        <v>-122178</v>
      </c>
      <c r="BK179">
        <v>1440</v>
      </c>
      <c r="BL179">
        <f t="shared" si="89"/>
        <v>0</v>
      </c>
      <c r="BM179" t="str">
        <f t="shared" si="90"/>
        <v>00</v>
      </c>
      <c r="BO179">
        <v>8418</v>
      </c>
      <c r="BP179">
        <f t="shared" si="91"/>
        <v>0</v>
      </c>
      <c r="BQ179" t="str">
        <f t="shared" si="92"/>
        <v>00</v>
      </c>
      <c r="BS179">
        <f t="shared" si="62"/>
        <v>249000</v>
      </c>
      <c r="BT179" t="b">
        <f t="shared" si="63"/>
        <v>0</v>
      </c>
      <c r="BU179">
        <v>0</v>
      </c>
    </row>
    <row r="180" spans="1:73">
      <c r="A180">
        <v>1091500120</v>
      </c>
      <c r="B180" t="s">
        <v>49</v>
      </c>
      <c r="C180">
        <v>1</v>
      </c>
      <c r="D180">
        <v>310000</v>
      </c>
      <c r="F180">
        <v>4</v>
      </c>
      <c r="G180">
        <f>IF(F180&gt;F$277,1,0)</f>
        <v>1</v>
      </c>
      <c r="H180" t="str">
        <f t="shared" si="64"/>
        <v>11</v>
      </c>
      <c r="J180" t="s">
        <v>111</v>
      </c>
      <c r="K180">
        <f t="shared" si="65"/>
        <v>1</v>
      </c>
      <c r="L180" t="str">
        <f t="shared" si="66"/>
        <v>11</v>
      </c>
      <c r="N180">
        <v>1950</v>
      </c>
      <c r="O180">
        <f t="shared" si="67"/>
        <v>1</v>
      </c>
      <c r="P180" t="str">
        <f t="shared" si="68"/>
        <v>11</v>
      </c>
      <c r="R180">
        <v>9720</v>
      </c>
      <c r="S180">
        <f t="shared" si="69"/>
        <v>0</v>
      </c>
      <c r="T180" t="str">
        <f t="shared" si="70"/>
        <v>01</v>
      </c>
      <c r="V180">
        <v>1</v>
      </c>
      <c r="W180">
        <f t="shared" si="71"/>
        <v>0</v>
      </c>
      <c r="X180" t="str">
        <f t="shared" si="72"/>
        <v>01</v>
      </c>
      <c r="Z180">
        <v>0</v>
      </c>
      <c r="AA180">
        <f t="shared" si="73"/>
        <v>0</v>
      </c>
      <c r="AB180" t="str">
        <f t="shared" si="74"/>
        <v>01</v>
      </c>
      <c r="AD180">
        <v>0</v>
      </c>
      <c r="AE180">
        <f t="shared" si="75"/>
        <v>0</v>
      </c>
      <c r="AF180" t="str">
        <f t="shared" si="76"/>
        <v>01</v>
      </c>
      <c r="AH180">
        <v>3</v>
      </c>
      <c r="AI180">
        <f t="shared" si="77"/>
        <v>0</v>
      </c>
      <c r="AJ180" t="str">
        <f t="shared" si="78"/>
        <v>01</v>
      </c>
      <c r="AL180">
        <v>7</v>
      </c>
      <c r="AM180">
        <f t="shared" si="79"/>
        <v>0</v>
      </c>
      <c r="AN180" t="str">
        <f t="shared" si="80"/>
        <v>01</v>
      </c>
      <c r="AP180">
        <v>1400</v>
      </c>
      <c r="AQ180">
        <f t="shared" si="81"/>
        <v>0</v>
      </c>
      <c r="AR180" t="str">
        <f t="shared" si="82"/>
        <v>01</v>
      </c>
      <c r="AT180">
        <v>550</v>
      </c>
      <c r="AU180">
        <f t="shared" si="83"/>
        <v>1</v>
      </c>
      <c r="AV180" t="str">
        <f t="shared" si="84"/>
        <v>11</v>
      </c>
      <c r="AX180">
        <v>1986</v>
      </c>
      <c r="AY180">
        <f t="shared" si="85"/>
        <v>1</v>
      </c>
      <c r="AZ180" t="str">
        <f t="shared" si="86"/>
        <v>11</v>
      </c>
      <c r="BB180">
        <v>0</v>
      </c>
      <c r="BC180">
        <f t="shared" si="87"/>
        <v>0</v>
      </c>
      <c r="BD180" t="str">
        <f t="shared" si="88"/>
        <v>01</v>
      </c>
      <c r="BF180">
        <v>98031</v>
      </c>
      <c r="BH180" t="s">
        <v>51</v>
      </c>
      <c r="BI180">
        <v>-122205</v>
      </c>
      <c r="BK180">
        <v>2300</v>
      </c>
      <c r="BL180">
        <f t="shared" si="89"/>
        <v>1</v>
      </c>
      <c r="BM180" t="str">
        <f t="shared" si="90"/>
        <v>11</v>
      </c>
      <c r="BO180">
        <v>10530</v>
      </c>
      <c r="BP180">
        <f t="shared" si="91"/>
        <v>1</v>
      </c>
      <c r="BQ180" t="str">
        <f t="shared" si="92"/>
        <v>11</v>
      </c>
      <c r="BS180">
        <f t="shared" si="62"/>
        <v>310000</v>
      </c>
      <c r="BT180" t="b">
        <f t="shared" si="63"/>
        <v>1</v>
      </c>
      <c r="BU180">
        <v>1</v>
      </c>
    </row>
    <row r="181" spans="1:73">
      <c r="A181">
        <v>3388000040</v>
      </c>
      <c r="B181" t="s">
        <v>290</v>
      </c>
      <c r="C181">
        <v>0</v>
      </c>
      <c r="D181">
        <v>260000</v>
      </c>
      <c r="F181">
        <v>5</v>
      </c>
      <c r="G181">
        <f>IF(F181&gt;F$277,1,0)</f>
        <v>1</v>
      </c>
      <c r="H181" t="str">
        <f t="shared" si="64"/>
        <v>10</v>
      </c>
      <c r="J181">
        <v>1</v>
      </c>
      <c r="K181">
        <f t="shared" si="65"/>
        <v>0</v>
      </c>
      <c r="L181" t="str">
        <f t="shared" si="66"/>
        <v>00</v>
      </c>
      <c r="N181">
        <v>1600</v>
      </c>
      <c r="O181">
        <f t="shared" si="67"/>
        <v>0</v>
      </c>
      <c r="P181" t="str">
        <f t="shared" si="68"/>
        <v>00</v>
      </c>
      <c r="R181">
        <v>7350</v>
      </c>
      <c r="S181">
        <f t="shared" si="69"/>
        <v>0</v>
      </c>
      <c r="T181" t="str">
        <f t="shared" si="70"/>
        <v>00</v>
      </c>
      <c r="V181">
        <v>1</v>
      </c>
      <c r="W181">
        <f t="shared" si="71"/>
        <v>0</v>
      </c>
      <c r="X181" t="str">
        <f t="shared" si="72"/>
        <v>00</v>
      </c>
      <c r="Z181">
        <v>0</v>
      </c>
      <c r="AA181">
        <f t="shared" si="73"/>
        <v>0</v>
      </c>
      <c r="AB181" t="str">
        <f t="shared" si="74"/>
        <v>00</v>
      </c>
      <c r="AD181">
        <v>0</v>
      </c>
      <c r="AE181">
        <f t="shared" si="75"/>
        <v>0</v>
      </c>
      <c r="AF181" t="str">
        <f t="shared" si="76"/>
        <v>00</v>
      </c>
      <c r="AH181">
        <v>5</v>
      </c>
      <c r="AI181">
        <f t="shared" si="77"/>
        <v>1</v>
      </c>
      <c r="AJ181" t="str">
        <f t="shared" si="78"/>
        <v>10</v>
      </c>
      <c r="AL181">
        <v>7</v>
      </c>
      <c r="AM181">
        <f t="shared" si="79"/>
        <v>0</v>
      </c>
      <c r="AN181" t="str">
        <f t="shared" si="80"/>
        <v>00</v>
      </c>
      <c r="AP181">
        <v>1600</v>
      </c>
      <c r="AQ181">
        <f t="shared" si="81"/>
        <v>0</v>
      </c>
      <c r="AR181" t="str">
        <f t="shared" si="82"/>
        <v>00</v>
      </c>
      <c r="AT181">
        <v>0</v>
      </c>
      <c r="AU181">
        <f t="shared" si="83"/>
        <v>0</v>
      </c>
      <c r="AV181" t="str">
        <f t="shared" si="84"/>
        <v>00</v>
      </c>
      <c r="AX181">
        <v>1962</v>
      </c>
      <c r="AY181">
        <f t="shared" si="85"/>
        <v>0</v>
      </c>
      <c r="AZ181" t="str">
        <f t="shared" si="86"/>
        <v>00</v>
      </c>
      <c r="BB181">
        <v>0</v>
      </c>
      <c r="BC181">
        <f t="shared" si="87"/>
        <v>0</v>
      </c>
      <c r="BD181" t="str">
        <f t="shared" si="88"/>
        <v>00</v>
      </c>
      <c r="BF181">
        <v>98031</v>
      </c>
      <c r="BH181" t="s">
        <v>121</v>
      </c>
      <c r="BI181">
        <v>-122196</v>
      </c>
      <c r="BK181">
        <v>1600</v>
      </c>
      <c r="BL181">
        <f t="shared" si="89"/>
        <v>0</v>
      </c>
      <c r="BM181" t="str">
        <f t="shared" si="90"/>
        <v>00</v>
      </c>
      <c r="BO181">
        <v>7725</v>
      </c>
      <c r="BP181">
        <f t="shared" si="91"/>
        <v>0</v>
      </c>
      <c r="BQ181" t="str">
        <f t="shared" si="92"/>
        <v>00</v>
      </c>
      <c r="BS181">
        <f t="shared" si="62"/>
        <v>260000</v>
      </c>
      <c r="BT181" t="b">
        <f t="shared" si="63"/>
        <v>0</v>
      </c>
      <c r="BU181">
        <v>0</v>
      </c>
    </row>
    <row r="182" spans="1:73">
      <c r="A182">
        <v>2893000610</v>
      </c>
      <c r="B182" t="s">
        <v>291</v>
      </c>
      <c r="C182">
        <v>0</v>
      </c>
      <c r="D182">
        <v>252000</v>
      </c>
      <c r="F182">
        <v>3</v>
      </c>
      <c r="G182">
        <f>IF(F182&gt;F$277,1,0)</f>
        <v>0</v>
      </c>
      <c r="H182" t="str">
        <f t="shared" si="64"/>
        <v>00</v>
      </c>
      <c r="J182" t="s">
        <v>37</v>
      </c>
      <c r="K182">
        <f t="shared" si="65"/>
        <v>1</v>
      </c>
      <c r="L182" t="str">
        <f t="shared" si="66"/>
        <v>10</v>
      </c>
      <c r="N182">
        <v>1670</v>
      </c>
      <c r="O182">
        <f t="shared" si="67"/>
        <v>0</v>
      </c>
      <c r="P182" t="str">
        <f t="shared" si="68"/>
        <v>00</v>
      </c>
      <c r="R182">
        <v>7881</v>
      </c>
      <c r="S182">
        <f t="shared" si="69"/>
        <v>0</v>
      </c>
      <c r="T182" t="str">
        <f t="shared" si="70"/>
        <v>00</v>
      </c>
      <c r="V182">
        <v>1</v>
      </c>
      <c r="W182">
        <f t="shared" si="71"/>
        <v>0</v>
      </c>
      <c r="X182" t="str">
        <f t="shared" si="72"/>
        <v>00</v>
      </c>
      <c r="Z182">
        <v>0</v>
      </c>
      <c r="AA182">
        <f t="shared" si="73"/>
        <v>0</v>
      </c>
      <c r="AB182" t="str">
        <f t="shared" si="74"/>
        <v>00</v>
      </c>
      <c r="AD182">
        <v>0</v>
      </c>
      <c r="AE182">
        <f t="shared" si="75"/>
        <v>0</v>
      </c>
      <c r="AF182" t="str">
        <f t="shared" si="76"/>
        <v>00</v>
      </c>
      <c r="AH182">
        <v>4</v>
      </c>
      <c r="AI182">
        <f t="shared" si="77"/>
        <v>1</v>
      </c>
      <c r="AJ182" t="str">
        <f t="shared" si="78"/>
        <v>10</v>
      </c>
      <c r="AL182">
        <v>7</v>
      </c>
      <c r="AM182">
        <f t="shared" si="79"/>
        <v>0</v>
      </c>
      <c r="AN182" t="str">
        <f t="shared" si="80"/>
        <v>00</v>
      </c>
      <c r="AP182">
        <v>1190</v>
      </c>
      <c r="AQ182">
        <f t="shared" si="81"/>
        <v>0</v>
      </c>
      <c r="AR182" t="str">
        <f t="shared" si="82"/>
        <v>00</v>
      </c>
      <c r="AT182">
        <v>480</v>
      </c>
      <c r="AU182">
        <f t="shared" si="83"/>
        <v>1</v>
      </c>
      <c r="AV182" t="str">
        <f t="shared" si="84"/>
        <v>10</v>
      </c>
      <c r="AX182">
        <v>1977</v>
      </c>
      <c r="AY182">
        <f t="shared" si="85"/>
        <v>0</v>
      </c>
      <c r="AZ182" t="str">
        <f t="shared" si="86"/>
        <v>00</v>
      </c>
      <c r="BB182">
        <v>0</v>
      </c>
      <c r="BC182">
        <f t="shared" si="87"/>
        <v>0</v>
      </c>
      <c r="BD182" t="str">
        <f t="shared" si="88"/>
        <v>00</v>
      </c>
      <c r="BF182">
        <v>98031</v>
      </c>
      <c r="BH182" t="s">
        <v>254</v>
      </c>
      <c r="BI182" t="s">
        <v>60</v>
      </c>
      <c r="BK182">
        <v>1870</v>
      </c>
      <c r="BL182">
        <f t="shared" si="89"/>
        <v>0</v>
      </c>
      <c r="BM182" t="str">
        <f t="shared" si="90"/>
        <v>00</v>
      </c>
      <c r="BO182">
        <v>7820</v>
      </c>
      <c r="BP182">
        <f t="shared" si="91"/>
        <v>0</v>
      </c>
      <c r="BQ182" t="str">
        <f t="shared" si="92"/>
        <v>00</v>
      </c>
      <c r="BS182">
        <f t="shared" si="62"/>
        <v>252000</v>
      </c>
      <c r="BT182" t="b">
        <f t="shared" si="63"/>
        <v>0</v>
      </c>
      <c r="BU182">
        <v>0</v>
      </c>
    </row>
    <row r="183" spans="1:73">
      <c r="A183">
        <v>6700390230</v>
      </c>
      <c r="B183" t="s">
        <v>125</v>
      </c>
      <c r="C183">
        <v>0</v>
      </c>
      <c r="D183">
        <v>256900</v>
      </c>
      <c r="F183">
        <v>3</v>
      </c>
      <c r="G183">
        <f>IF(F183&gt;F$277,1,0)</f>
        <v>0</v>
      </c>
      <c r="H183" t="str">
        <f t="shared" si="64"/>
        <v>00</v>
      </c>
      <c r="J183" t="s">
        <v>26</v>
      </c>
      <c r="K183">
        <f t="shared" si="65"/>
        <v>1</v>
      </c>
      <c r="L183" t="str">
        <f t="shared" si="66"/>
        <v>10</v>
      </c>
      <c r="N183">
        <v>1720</v>
      </c>
      <c r="O183">
        <f t="shared" si="67"/>
        <v>0</v>
      </c>
      <c r="P183" t="str">
        <f t="shared" si="68"/>
        <v>00</v>
      </c>
      <c r="R183">
        <v>3951</v>
      </c>
      <c r="S183">
        <f t="shared" si="69"/>
        <v>0</v>
      </c>
      <c r="T183" t="str">
        <f t="shared" si="70"/>
        <v>00</v>
      </c>
      <c r="V183">
        <v>2</v>
      </c>
      <c r="W183">
        <f t="shared" si="71"/>
        <v>1</v>
      </c>
      <c r="X183" t="str">
        <f t="shared" si="72"/>
        <v>10</v>
      </c>
      <c r="Z183">
        <v>0</v>
      </c>
      <c r="AA183">
        <f t="shared" si="73"/>
        <v>0</v>
      </c>
      <c r="AB183" t="str">
        <f t="shared" si="74"/>
        <v>00</v>
      </c>
      <c r="AD183">
        <v>0</v>
      </c>
      <c r="AE183">
        <f t="shared" si="75"/>
        <v>0</v>
      </c>
      <c r="AF183" t="str">
        <f t="shared" si="76"/>
        <v>00</v>
      </c>
      <c r="AH183">
        <v>3</v>
      </c>
      <c r="AI183">
        <f t="shared" si="77"/>
        <v>0</v>
      </c>
      <c r="AJ183" t="str">
        <f t="shared" si="78"/>
        <v>00</v>
      </c>
      <c r="AL183">
        <v>7</v>
      </c>
      <c r="AM183">
        <f t="shared" si="79"/>
        <v>0</v>
      </c>
      <c r="AN183" t="str">
        <f t="shared" si="80"/>
        <v>00</v>
      </c>
      <c r="AP183">
        <v>1720</v>
      </c>
      <c r="AQ183">
        <f t="shared" si="81"/>
        <v>1</v>
      </c>
      <c r="AR183" t="str">
        <f t="shared" si="82"/>
        <v>10</v>
      </c>
      <c r="AT183">
        <v>0</v>
      </c>
      <c r="AU183">
        <f t="shared" si="83"/>
        <v>0</v>
      </c>
      <c r="AV183" t="str">
        <f t="shared" si="84"/>
        <v>00</v>
      </c>
      <c r="AX183">
        <v>1992</v>
      </c>
      <c r="AY183">
        <f t="shared" si="85"/>
        <v>1</v>
      </c>
      <c r="AZ183" t="str">
        <f t="shared" si="86"/>
        <v>10</v>
      </c>
      <c r="BB183">
        <v>0</v>
      </c>
      <c r="BC183">
        <f t="shared" si="87"/>
        <v>0</v>
      </c>
      <c r="BD183" t="str">
        <f t="shared" si="88"/>
        <v>00</v>
      </c>
      <c r="BF183">
        <v>98031</v>
      </c>
      <c r="BH183" t="s">
        <v>292</v>
      </c>
      <c r="BI183">
        <v>-122187</v>
      </c>
      <c r="BK183">
        <v>1720</v>
      </c>
      <c r="BL183">
        <f t="shared" si="89"/>
        <v>0</v>
      </c>
      <c r="BM183" t="str">
        <f t="shared" si="90"/>
        <v>00</v>
      </c>
      <c r="BO183">
        <v>3605</v>
      </c>
      <c r="BP183">
        <f t="shared" si="91"/>
        <v>0</v>
      </c>
      <c r="BQ183" t="str">
        <f t="shared" si="92"/>
        <v>00</v>
      </c>
      <c r="BS183">
        <f t="shared" si="62"/>
        <v>256900</v>
      </c>
      <c r="BT183" t="b">
        <f t="shared" si="63"/>
        <v>0</v>
      </c>
      <c r="BU183">
        <v>0</v>
      </c>
    </row>
    <row r="184" spans="1:73">
      <c r="A184">
        <v>1561900180</v>
      </c>
      <c r="B184" t="s">
        <v>293</v>
      </c>
      <c r="C184">
        <v>1</v>
      </c>
      <c r="D184">
        <v>395000</v>
      </c>
      <c r="F184">
        <v>3</v>
      </c>
      <c r="G184">
        <f>IF(F184&gt;F$277,1,0)</f>
        <v>0</v>
      </c>
      <c r="H184" t="str">
        <f t="shared" si="64"/>
        <v>01</v>
      </c>
      <c r="J184" t="s">
        <v>26</v>
      </c>
      <c r="K184">
        <f t="shared" si="65"/>
        <v>1</v>
      </c>
      <c r="L184" t="str">
        <f t="shared" si="66"/>
        <v>11</v>
      </c>
      <c r="N184">
        <v>2300</v>
      </c>
      <c r="O184">
        <f t="shared" si="67"/>
        <v>1</v>
      </c>
      <c r="P184" t="str">
        <f t="shared" si="68"/>
        <v>11</v>
      </c>
      <c r="R184">
        <v>8938</v>
      </c>
      <c r="S184">
        <f t="shared" si="69"/>
        <v>0</v>
      </c>
      <c r="T184" t="str">
        <f t="shared" si="70"/>
        <v>01</v>
      </c>
      <c r="V184">
        <v>2</v>
      </c>
      <c r="W184">
        <f t="shared" si="71"/>
        <v>1</v>
      </c>
      <c r="X184" t="str">
        <f t="shared" si="72"/>
        <v>11</v>
      </c>
      <c r="Z184">
        <v>0</v>
      </c>
      <c r="AA184">
        <f t="shared" si="73"/>
        <v>0</v>
      </c>
      <c r="AB184" t="str">
        <f t="shared" si="74"/>
        <v>01</v>
      </c>
      <c r="AD184">
        <v>0</v>
      </c>
      <c r="AE184">
        <f t="shared" si="75"/>
        <v>0</v>
      </c>
      <c r="AF184" t="str">
        <f t="shared" si="76"/>
        <v>01</v>
      </c>
      <c r="AH184">
        <v>3</v>
      </c>
      <c r="AI184">
        <f t="shared" si="77"/>
        <v>0</v>
      </c>
      <c r="AJ184" t="str">
        <f t="shared" si="78"/>
        <v>01</v>
      </c>
      <c r="AL184">
        <v>9</v>
      </c>
      <c r="AM184">
        <f t="shared" si="79"/>
        <v>1</v>
      </c>
      <c r="AN184" t="str">
        <f t="shared" si="80"/>
        <v>11</v>
      </c>
      <c r="AP184">
        <v>2300</v>
      </c>
      <c r="AQ184">
        <f t="shared" si="81"/>
        <v>1</v>
      </c>
      <c r="AR184" t="str">
        <f t="shared" si="82"/>
        <v>11</v>
      </c>
      <c r="AT184">
        <v>0</v>
      </c>
      <c r="AU184">
        <f t="shared" si="83"/>
        <v>0</v>
      </c>
      <c r="AV184" t="str">
        <f t="shared" si="84"/>
        <v>01</v>
      </c>
      <c r="AX184">
        <v>1989</v>
      </c>
      <c r="AY184">
        <f t="shared" si="85"/>
        <v>1</v>
      </c>
      <c r="AZ184" t="str">
        <f t="shared" si="86"/>
        <v>11</v>
      </c>
      <c r="BB184">
        <v>0</v>
      </c>
      <c r="BC184">
        <f t="shared" si="87"/>
        <v>0</v>
      </c>
      <c r="BD184" t="str">
        <f t="shared" si="88"/>
        <v>01</v>
      </c>
      <c r="BF184">
        <v>98031</v>
      </c>
      <c r="BH184" t="s">
        <v>294</v>
      </c>
      <c r="BI184">
        <v>-122211</v>
      </c>
      <c r="BK184">
        <v>2570</v>
      </c>
      <c r="BL184">
        <f t="shared" si="89"/>
        <v>1</v>
      </c>
      <c r="BM184" t="str">
        <f t="shared" si="90"/>
        <v>11</v>
      </c>
      <c r="BO184">
        <v>9694</v>
      </c>
      <c r="BP184">
        <f t="shared" si="91"/>
        <v>1</v>
      </c>
      <c r="BQ184" t="str">
        <f t="shared" si="92"/>
        <v>11</v>
      </c>
      <c r="BS184">
        <f t="shared" si="62"/>
        <v>395000</v>
      </c>
      <c r="BT184" t="b">
        <f t="shared" si="63"/>
        <v>1</v>
      </c>
      <c r="BU184">
        <v>1</v>
      </c>
    </row>
    <row r="185" spans="1:73">
      <c r="A185">
        <v>8078570410</v>
      </c>
      <c r="B185" t="s">
        <v>280</v>
      </c>
      <c r="C185">
        <v>0</v>
      </c>
      <c r="D185">
        <v>279000</v>
      </c>
      <c r="F185">
        <v>3</v>
      </c>
      <c r="G185">
        <f>IF(F185&gt;F$277,1,0)</f>
        <v>0</v>
      </c>
      <c r="H185" t="str">
        <f t="shared" si="64"/>
        <v>00</v>
      </c>
      <c r="J185" t="s">
        <v>26</v>
      </c>
      <c r="K185">
        <f t="shared" si="65"/>
        <v>1</v>
      </c>
      <c r="L185" t="str">
        <f t="shared" si="66"/>
        <v>10</v>
      </c>
      <c r="N185">
        <v>1920</v>
      </c>
      <c r="O185">
        <f t="shared" si="67"/>
        <v>0</v>
      </c>
      <c r="P185" t="str">
        <f t="shared" si="68"/>
        <v>00</v>
      </c>
      <c r="R185">
        <v>7779</v>
      </c>
      <c r="S185">
        <f t="shared" si="69"/>
        <v>0</v>
      </c>
      <c r="T185" t="str">
        <f t="shared" si="70"/>
        <v>00</v>
      </c>
      <c r="V185">
        <v>2</v>
      </c>
      <c r="W185">
        <f t="shared" si="71"/>
        <v>1</v>
      </c>
      <c r="X185" t="str">
        <f t="shared" si="72"/>
        <v>10</v>
      </c>
      <c r="Z185">
        <v>0</v>
      </c>
      <c r="AA185">
        <f t="shared" si="73"/>
        <v>0</v>
      </c>
      <c r="AB185" t="str">
        <f t="shared" si="74"/>
        <v>00</v>
      </c>
      <c r="AD185">
        <v>0</v>
      </c>
      <c r="AE185">
        <f t="shared" si="75"/>
        <v>0</v>
      </c>
      <c r="AF185" t="str">
        <f t="shared" si="76"/>
        <v>00</v>
      </c>
      <c r="AH185">
        <v>3</v>
      </c>
      <c r="AI185">
        <f t="shared" si="77"/>
        <v>0</v>
      </c>
      <c r="AJ185" t="str">
        <f t="shared" si="78"/>
        <v>00</v>
      </c>
      <c r="AL185">
        <v>7</v>
      </c>
      <c r="AM185">
        <f t="shared" si="79"/>
        <v>0</v>
      </c>
      <c r="AN185" t="str">
        <f t="shared" si="80"/>
        <v>00</v>
      </c>
      <c r="AP185">
        <v>1920</v>
      </c>
      <c r="AQ185">
        <f t="shared" si="81"/>
        <v>1</v>
      </c>
      <c r="AR185" t="str">
        <f t="shared" si="82"/>
        <v>10</v>
      </c>
      <c r="AT185">
        <v>0</v>
      </c>
      <c r="AU185">
        <f t="shared" si="83"/>
        <v>0</v>
      </c>
      <c r="AV185" t="str">
        <f t="shared" si="84"/>
        <v>00</v>
      </c>
      <c r="AX185">
        <v>1989</v>
      </c>
      <c r="AY185">
        <f t="shared" si="85"/>
        <v>1</v>
      </c>
      <c r="AZ185" t="str">
        <f t="shared" si="86"/>
        <v>10</v>
      </c>
      <c r="BB185">
        <v>0</v>
      </c>
      <c r="BC185">
        <f t="shared" si="87"/>
        <v>0</v>
      </c>
      <c r="BD185" t="str">
        <f t="shared" si="88"/>
        <v>00</v>
      </c>
      <c r="BF185">
        <v>98031</v>
      </c>
      <c r="BH185" t="s">
        <v>288</v>
      </c>
      <c r="BI185">
        <v>-122171</v>
      </c>
      <c r="BK185">
        <v>1960</v>
      </c>
      <c r="BL185">
        <f t="shared" si="89"/>
        <v>1</v>
      </c>
      <c r="BM185" t="str">
        <f t="shared" si="90"/>
        <v>10</v>
      </c>
      <c r="BO185">
        <v>7536</v>
      </c>
      <c r="BP185">
        <f t="shared" si="91"/>
        <v>0</v>
      </c>
      <c r="BQ185" t="str">
        <f t="shared" si="92"/>
        <v>00</v>
      </c>
      <c r="BS185">
        <f t="shared" si="62"/>
        <v>279000</v>
      </c>
      <c r="BT185" t="b">
        <f t="shared" si="63"/>
        <v>0</v>
      </c>
      <c r="BU185">
        <v>0</v>
      </c>
    </row>
    <row r="186" spans="1:73">
      <c r="A186">
        <v>6669150790</v>
      </c>
      <c r="B186" t="s">
        <v>154</v>
      </c>
      <c r="C186">
        <v>0</v>
      </c>
      <c r="D186">
        <v>265000</v>
      </c>
      <c r="F186">
        <v>3</v>
      </c>
      <c r="G186">
        <f>IF(F186&gt;F$277,1,0)</f>
        <v>0</v>
      </c>
      <c r="H186" t="str">
        <f t="shared" si="64"/>
        <v>00</v>
      </c>
      <c r="J186" t="s">
        <v>37</v>
      </c>
      <c r="K186">
        <f t="shared" si="65"/>
        <v>1</v>
      </c>
      <c r="L186" t="str">
        <f t="shared" si="66"/>
        <v>10</v>
      </c>
      <c r="N186">
        <v>1840</v>
      </c>
      <c r="O186">
        <f t="shared" si="67"/>
        <v>0</v>
      </c>
      <c r="P186" t="str">
        <f t="shared" si="68"/>
        <v>00</v>
      </c>
      <c r="R186">
        <v>6750</v>
      </c>
      <c r="S186">
        <f t="shared" si="69"/>
        <v>0</v>
      </c>
      <c r="T186" t="str">
        <f t="shared" si="70"/>
        <v>00</v>
      </c>
      <c r="V186">
        <v>1</v>
      </c>
      <c r="W186">
        <f t="shared" si="71"/>
        <v>0</v>
      </c>
      <c r="X186" t="str">
        <f t="shared" si="72"/>
        <v>00</v>
      </c>
      <c r="Z186">
        <v>0</v>
      </c>
      <c r="AA186">
        <f t="shared" si="73"/>
        <v>0</v>
      </c>
      <c r="AB186" t="str">
        <f t="shared" si="74"/>
        <v>00</v>
      </c>
      <c r="AD186">
        <v>0</v>
      </c>
      <c r="AE186">
        <f t="shared" si="75"/>
        <v>0</v>
      </c>
      <c r="AF186" t="str">
        <f t="shared" si="76"/>
        <v>00</v>
      </c>
      <c r="AH186">
        <v>4</v>
      </c>
      <c r="AI186">
        <f t="shared" si="77"/>
        <v>1</v>
      </c>
      <c r="AJ186" t="str">
        <f t="shared" si="78"/>
        <v>10</v>
      </c>
      <c r="AL186">
        <v>7</v>
      </c>
      <c r="AM186">
        <f t="shared" si="79"/>
        <v>0</v>
      </c>
      <c r="AN186" t="str">
        <f t="shared" si="80"/>
        <v>00</v>
      </c>
      <c r="AP186">
        <v>1270</v>
      </c>
      <c r="AQ186">
        <f t="shared" si="81"/>
        <v>0</v>
      </c>
      <c r="AR186" t="str">
        <f t="shared" si="82"/>
        <v>00</v>
      </c>
      <c r="AT186">
        <v>570</v>
      </c>
      <c r="AU186">
        <f t="shared" si="83"/>
        <v>1</v>
      </c>
      <c r="AV186" t="str">
        <f t="shared" si="84"/>
        <v>10</v>
      </c>
      <c r="AX186">
        <v>1980</v>
      </c>
      <c r="AY186">
        <f t="shared" si="85"/>
        <v>0</v>
      </c>
      <c r="AZ186" t="str">
        <f t="shared" si="86"/>
        <v>00</v>
      </c>
      <c r="BB186">
        <v>0</v>
      </c>
      <c r="BC186">
        <f t="shared" si="87"/>
        <v>0</v>
      </c>
      <c r="BD186" t="str">
        <f t="shared" si="88"/>
        <v>00</v>
      </c>
      <c r="BF186">
        <v>98031</v>
      </c>
      <c r="BH186" t="s">
        <v>24</v>
      </c>
      <c r="BI186">
        <v>-122172</v>
      </c>
      <c r="BK186">
        <v>1750</v>
      </c>
      <c r="BL186">
        <f t="shared" si="89"/>
        <v>0</v>
      </c>
      <c r="BM186" t="str">
        <f t="shared" si="90"/>
        <v>00</v>
      </c>
      <c r="BO186">
        <v>7004</v>
      </c>
      <c r="BP186">
        <f t="shared" si="91"/>
        <v>0</v>
      </c>
      <c r="BQ186" t="str">
        <f t="shared" si="92"/>
        <v>00</v>
      </c>
      <c r="BS186">
        <f t="shared" si="62"/>
        <v>265000</v>
      </c>
      <c r="BT186" t="b">
        <f t="shared" si="63"/>
        <v>0</v>
      </c>
      <c r="BU186">
        <v>0</v>
      </c>
    </row>
    <row r="187" spans="1:73">
      <c r="A187">
        <v>5561720180</v>
      </c>
      <c r="B187" t="s">
        <v>199</v>
      </c>
      <c r="C187">
        <v>0</v>
      </c>
      <c r="D187">
        <v>252000</v>
      </c>
      <c r="F187">
        <v>3</v>
      </c>
      <c r="G187">
        <f>IF(F187&gt;F$277,1,0)</f>
        <v>0</v>
      </c>
      <c r="H187" t="str">
        <f t="shared" si="64"/>
        <v>00</v>
      </c>
      <c r="J187" t="s">
        <v>37</v>
      </c>
      <c r="K187">
        <f t="shared" si="65"/>
        <v>1</v>
      </c>
      <c r="L187" t="str">
        <f t="shared" si="66"/>
        <v>10</v>
      </c>
      <c r="N187">
        <v>1740</v>
      </c>
      <c r="O187">
        <f t="shared" si="67"/>
        <v>0</v>
      </c>
      <c r="P187" t="str">
        <f t="shared" si="68"/>
        <v>00</v>
      </c>
      <c r="R187">
        <v>10836</v>
      </c>
      <c r="S187">
        <f t="shared" si="69"/>
        <v>0</v>
      </c>
      <c r="T187" t="str">
        <f t="shared" si="70"/>
        <v>00</v>
      </c>
      <c r="V187">
        <v>1</v>
      </c>
      <c r="W187">
        <f t="shared" si="71"/>
        <v>0</v>
      </c>
      <c r="X187" t="str">
        <f t="shared" si="72"/>
        <v>00</v>
      </c>
      <c r="Z187">
        <v>0</v>
      </c>
      <c r="AA187">
        <f t="shared" si="73"/>
        <v>0</v>
      </c>
      <c r="AB187" t="str">
        <f t="shared" si="74"/>
        <v>00</v>
      </c>
      <c r="AD187">
        <v>0</v>
      </c>
      <c r="AE187">
        <f t="shared" si="75"/>
        <v>0</v>
      </c>
      <c r="AF187" t="str">
        <f t="shared" si="76"/>
        <v>00</v>
      </c>
      <c r="AH187">
        <v>3</v>
      </c>
      <c r="AI187">
        <f t="shared" si="77"/>
        <v>0</v>
      </c>
      <c r="AJ187" t="str">
        <f t="shared" si="78"/>
        <v>00</v>
      </c>
      <c r="AL187">
        <v>7</v>
      </c>
      <c r="AM187">
        <f t="shared" si="79"/>
        <v>0</v>
      </c>
      <c r="AN187" t="str">
        <f t="shared" si="80"/>
        <v>00</v>
      </c>
      <c r="AP187">
        <v>910</v>
      </c>
      <c r="AQ187">
        <f t="shared" si="81"/>
        <v>0</v>
      </c>
      <c r="AR187" t="str">
        <f t="shared" si="82"/>
        <v>00</v>
      </c>
      <c r="AT187">
        <v>830</v>
      </c>
      <c r="AU187">
        <f t="shared" si="83"/>
        <v>1</v>
      </c>
      <c r="AV187" t="str">
        <f t="shared" si="84"/>
        <v>10</v>
      </c>
      <c r="AX187">
        <v>1981</v>
      </c>
      <c r="AY187">
        <f t="shared" si="85"/>
        <v>0</v>
      </c>
      <c r="AZ187" t="str">
        <f t="shared" si="86"/>
        <v>00</v>
      </c>
      <c r="BB187">
        <v>0</v>
      </c>
      <c r="BC187">
        <f t="shared" si="87"/>
        <v>0</v>
      </c>
      <c r="BD187" t="str">
        <f t="shared" si="88"/>
        <v>00</v>
      </c>
      <c r="BF187">
        <v>98031</v>
      </c>
      <c r="BH187" t="s">
        <v>295</v>
      </c>
      <c r="BI187">
        <v>-122166</v>
      </c>
      <c r="BK187">
        <v>2090</v>
      </c>
      <c r="BL187">
        <f t="shared" si="89"/>
        <v>1</v>
      </c>
      <c r="BM187" t="str">
        <f t="shared" si="90"/>
        <v>10</v>
      </c>
      <c r="BO187">
        <v>7500</v>
      </c>
      <c r="BP187">
        <f t="shared" si="91"/>
        <v>0</v>
      </c>
      <c r="BQ187" t="str">
        <f t="shared" si="92"/>
        <v>00</v>
      </c>
      <c r="BS187">
        <f t="shared" si="62"/>
        <v>252000</v>
      </c>
      <c r="BT187" t="b">
        <f t="shared" si="63"/>
        <v>0</v>
      </c>
      <c r="BU187">
        <v>0</v>
      </c>
    </row>
    <row r="188" spans="1:73">
      <c r="A188">
        <v>9320870040</v>
      </c>
      <c r="B188" t="s">
        <v>149</v>
      </c>
      <c r="C188">
        <v>0</v>
      </c>
      <c r="D188">
        <v>249900</v>
      </c>
      <c r="F188">
        <v>3</v>
      </c>
      <c r="G188">
        <f>IF(F188&gt;F$277,1,0)</f>
        <v>0</v>
      </c>
      <c r="H188" t="str">
        <f t="shared" si="64"/>
        <v>00</v>
      </c>
      <c r="J188" t="s">
        <v>26</v>
      </c>
      <c r="K188">
        <f t="shared" si="65"/>
        <v>1</v>
      </c>
      <c r="L188" t="str">
        <f t="shared" si="66"/>
        <v>10</v>
      </c>
      <c r="N188">
        <v>1630</v>
      </c>
      <c r="O188">
        <f t="shared" si="67"/>
        <v>0</v>
      </c>
      <c r="P188" t="str">
        <f t="shared" si="68"/>
        <v>00</v>
      </c>
      <c r="R188">
        <v>7700</v>
      </c>
      <c r="S188">
        <f t="shared" si="69"/>
        <v>0</v>
      </c>
      <c r="T188" t="str">
        <f t="shared" si="70"/>
        <v>00</v>
      </c>
      <c r="V188">
        <v>1</v>
      </c>
      <c r="W188">
        <f t="shared" si="71"/>
        <v>0</v>
      </c>
      <c r="X188" t="str">
        <f t="shared" si="72"/>
        <v>00</v>
      </c>
      <c r="Z188">
        <v>0</v>
      </c>
      <c r="AA188">
        <f t="shared" si="73"/>
        <v>0</v>
      </c>
      <c r="AB188" t="str">
        <f t="shared" si="74"/>
        <v>00</v>
      </c>
      <c r="AD188">
        <v>0</v>
      </c>
      <c r="AE188">
        <f t="shared" si="75"/>
        <v>0</v>
      </c>
      <c r="AF188" t="str">
        <f t="shared" si="76"/>
        <v>00</v>
      </c>
      <c r="AH188">
        <v>3</v>
      </c>
      <c r="AI188">
        <f t="shared" si="77"/>
        <v>0</v>
      </c>
      <c r="AJ188" t="str">
        <f t="shared" si="78"/>
        <v>00</v>
      </c>
      <c r="AL188">
        <v>7</v>
      </c>
      <c r="AM188">
        <f t="shared" si="79"/>
        <v>0</v>
      </c>
      <c r="AN188" t="str">
        <f t="shared" si="80"/>
        <v>00</v>
      </c>
      <c r="AP188">
        <v>1120</v>
      </c>
      <c r="AQ188">
        <f t="shared" si="81"/>
        <v>0</v>
      </c>
      <c r="AR188" t="str">
        <f t="shared" si="82"/>
        <v>00</v>
      </c>
      <c r="AT188">
        <v>510</v>
      </c>
      <c r="AU188">
        <f t="shared" si="83"/>
        <v>1</v>
      </c>
      <c r="AV188" t="str">
        <f t="shared" si="84"/>
        <v>10</v>
      </c>
      <c r="AX188">
        <v>1978</v>
      </c>
      <c r="AY188">
        <f t="shared" si="85"/>
        <v>0</v>
      </c>
      <c r="AZ188" t="str">
        <f t="shared" si="86"/>
        <v>00</v>
      </c>
      <c r="BB188">
        <v>0</v>
      </c>
      <c r="BC188">
        <f t="shared" si="87"/>
        <v>0</v>
      </c>
      <c r="BD188" t="str">
        <f t="shared" si="88"/>
        <v>00</v>
      </c>
      <c r="BF188">
        <v>98031</v>
      </c>
      <c r="BH188" t="s">
        <v>190</v>
      </c>
      <c r="BI188">
        <v>-122211</v>
      </c>
      <c r="BK188">
        <v>1640</v>
      </c>
      <c r="BL188">
        <f t="shared" si="89"/>
        <v>0</v>
      </c>
      <c r="BM188" t="str">
        <f t="shared" si="90"/>
        <v>00</v>
      </c>
      <c r="BO188">
        <v>8160</v>
      </c>
      <c r="BP188">
        <f t="shared" si="91"/>
        <v>0</v>
      </c>
      <c r="BQ188" t="str">
        <f t="shared" si="92"/>
        <v>00</v>
      </c>
      <c r="BS188">
        <f t="shared" si="62"/>
        <v>249900</v>
      </c>
      <c r="BT188" t="b">
        <f t="shared" si="63"/>
        <v>0</v>
      </c>
      <c r="BU188">
        <v>0</v>
      </c>
    </row>
    <row r="189" spans="1:73">
      <c r="A189">
        <v>6669150530</v>
      </c>
      <c r="B189" t="s">
        <v>39</v>
      </c>
      <c r="C189">
        <v>0</v>
      </c>
      <c r="D189">
        <v>230000</v>
      </c>
      <c r="F189">
        <v>3</v>
      </c>
      <c r="G189">
        <f>IF(F189&gt;F$277,1,0)</f>
        <v>0</v>
      </c>
      <c r="H189" t="str">
        <f t="shared" si="64"/>
        <v>00</v>
      </c>
      <c r="J189" t="s">
        <v>42</v>
      </c>
      <c r="K189">
        <f t="shared" si="65"/>
        <v>1</v>
      </c>
      <c r="L189" t="str">
        <f t="shared" si="66"/>
        <v>10</v>
      </c>
      <c r="N189">
        <v>1500</v>
      </c>
      <c r="O189">
        <f t="shared" si="67"/>
        <v>0</v>
      </c>
      <c r="P189" t="str">
        <f t="shared" si="68"/>
        <v>00</v>
      </c>
      <c r="R189">
        <v>11616</v>
      </c>
      <c r="S189">
        <f t="shared" si="69"/>
        <v>0</v>
      </c>
      <c r="T189" t="str">
        <f t="shared" si="70"/>
        <v>00</v>
      </c>
      <c r="V189">
        <v>1</v>
      </c>
      <c r="W189">
        <f t="shared" si="71"/>
        <v>0</v>
      </c>
      <c r="X189" t="str">
        <f t="shared" si="72"/>
        <v>00</v>
      </c>
      <c r="Z189">
        <v>0</v>
      </c>
      <c r="AA189">
        <f t="shared" si="73"/>
        <v>0</v>
      </c>
      <c r="AB189" t="str">
        <f t="shared" si="74"/>
        <v>00</v>
      </c>
      <c r="AD189">
        <v>0</v>
      </c>
      <c r="AE189">
        <f t="shared" si="75"/>
        <v>0</v>
      </c>
      <c r="AF189" t="str">
        <f t="shared" si="76"/>
        <v>00</v>
      </c>
      <c r="AH189">
        <v>3</v>
      </c>
      <c r="AI189">
        <f t="shared" si="77"/>
        <v>0</v>
      </c>
      <c r="AJ189" t="str">
        <f t="shared" si="78"/>
        <v>00</v>
      </c>
      <c r="AL189">
        <v>7</v>
      </c>
      <c r="AM189">
        <f t="shared" si="79"/>
        <v>0</v>
      </c>
      <c r="AN189" t="str">
        <f t="shared" si="80"/>
        <v>00</v>
      </c>
      <c r="AP189">
        <v>1100</v>
      </c>
      <c r="AQ189">
        <f t="shared" si="81"/>
        <v>0</v>
      </c>
      <c r="AR189" t="str">
        <f t="shared" si="82"/>
        <v>00</v>
      </c>
      <c r="AT189">
        <v>400</v>
      </c>
      <c r="AU189">
        <f t="shared" si="83"/>
        <v>1</v>
      </c>
      <c r="AV189" t="str">
        <f t="shared" si="84"/>
        <v>10</v>
      </c>
      <c r="AX189">
        <v>1980</v>
      </c>
      <c r="AY189">
        <f t="shared" si="85"/>
        <v>0</v>
      </c>
      <c r="AZ189" t="str">
        <f t="shared" si="86"/>
        <v>00</v>
      </c>
      <c r="BB189">
        <v>0</v>
      </c>
      <c r="BC189">
        <f t="shared" si="87"/>
        <v>0</v>
      </c>
      <c r="BD189" t="str">
        <f t="shared" si="88"/>
        <v>00</v>
      </c>
      <c r="BF189">
        <v>98031</v>
      </c>
      <c r="BH189" t="s">
        <v>296</v>
      </c>
      <c r="BI189">
        <v>-122174</v>
      </c>
      <c r="BK189">
        <v>1830</v>
      </c>
      <c r="BL189">
        <f t="shared" si="89"/>
        <v>0</v>
      </c>
      <c r="BM189" t="str">
        <f t="shared" si="90"/>
        <v>00</v>
      </c>
      <c r="BO189">
        <v>8288</v>
      </c>
      <c r="BP189">
        <f t="shared" si="91"/>
        <v>0</v>
      </c>
      <c r="BQ189" t="str">
        <f t="shared" si="92"/>
        <v>00</v>
      </c>
      <c r="BS189">
        <f t="shared" si="62"/>
        <v>230000</v>
      </c>
      <c r="BT189" t="b">
        <f t="shared" si="63"/>
        <v>0</v>
      </c>
      <c r="BU189">
        <v>0</v>
      </c>
    </row>
    <row r="190" spans="1:73">
      <c r="A190">
        <v>1862900360</v>
      </c>
      <c r="B190" t="s">
        <v>194</v>
      </c>
      <c r="C190">
        <v>1</v>
      </c>
      <c r="D190">
        <v>315000</v>
      </c>
      <c r="F190">
        <v>3</v>
      </c>
      <c r="G190">
        <f>IF(F190&gt;F$277,1,0)</f>
        <v>0</v>
      </c>
      <c r="H190" t="str">
        <f t="shared" si="64"/>
        <v>01</v>
      </c>
      <c r="J190" t="s">
        <v>26</v>
      </c>
      <c r="K190">
        <f t="shared" si="65"/>
        <v>1</v>
      </c>
      <c r="L190" t="str">
        <f t="shared" si="66"/>
        <v>11</v>
      </c>
      <c r="N190">
        <v>1950</v>
      </c>
      <c r="O190">
        <f t="shared" si="67"/>
        <v>1</v>
      </c>
      <c r="P190" t="str">
        <f t="shared" si="68"/>
        <v>11</v>
      </c>
      <c r="R190">
        <v>9618</v>
      </c>
      <c r="S190">
        <f t="shared" si="69"/>
        <v>0</v>
      </c>
      <c r="T190" t="str">
        <f t="shared" si="70"/>
        <v>01</v>
      </c>
      <c r="V190">
        <v>2</v>
      </c>
      <c r="W190">
        <f t="shared" si="71"/>
        <v>1</v>
      </c>
      <c r="X190" t="str">
        <f t="shared" si="72"/>
        <v>11</v>
      </c>
      <c r="Z190">
        <v>0</v>
      </c>
      <c r="AA190">
        <f t="shared" si="73"/>
        <v>0</v>
      </c>
      <c r="AB190" t="str">
        <f t="shared" si="74"/>
        <v>01</v>
      </c>
      <c r="AD190">
        <v>0</v>
      </c>
      <c r="AE190">
        <f t="shared" si="75"/>
        <v>0</v>
      </c>
      <c r="AF190" t="str">
        <f t="shared" si="76"/>
        <v>01</v>
      </c>
      <c r="AH190">
        <v>3</v>
      </c>
      <c r="AI190">
        <f t="shared" si="77"/>
        <v>0</v>
      </c>
      <c r="AJ190" t="str">
        <f t="shared" si="78"/>
        <v>01</v>
      </c>
      <c r="AL190">
        <v>7</v>
      </c>
      <c r="AM190">
        <f t="shared" si="79"/>
        <v>0</v>
      </c>
      <c r="AN190" t="str">
        <f t="shared" si="80"/>
        <v>01</v>
      </c>
      <c r="AP190">
        <v>1950</v>
      </c>
      <c r="AQ190">
        <f t="shared" si="81"/>
        <v>1</v>
      </c>
      <c r="AR190" t="str">
        <f t="shared" si="82"/>
        <v>11</v>
      </c>
      <c r="AT190">
        <v>0</v>
      </c>
      <c r="AU190">
        <f t="shared" si="83"/>
        <v>0</v>
      </c>
      <c r="AV190" t="str">
        <f t="shared" si="84"/>
        <v>01</v>
      </c>
      <c r="AX190">
        <v>1992</v>
      </c>
      <c r="AY190">
        <f t="shared" si="85"/>
        <v>1</v>
      </c>
      <c r="AZ190" t="str">
        <f t="shared" si="86"/>
        <v>11</v>
      </c>
      <c r="BB190">
        <v>0</v>
      </c>
      <c r="BC190">
        <f t="shared" si="87"/>
        <v>0</v>
      </c>
      <c r="BD190" t="str">
        <f t="shared" si="88"/>
        <v>01</v>
      </c>
      <c r="BF190">
        <v>98031</v>
      </c>
      <c r="BH190" t="s">
        <v>297</v>
      </c>
      <c r="BI190" t="s">
        <v>60</v>
      </c>
      <c r="BK190">
        <v>1890</v>
      </c>
      <c r="BL190">
        <f t="shared" si="89"/>
        <v>0</v>
      </c>
      <c r="BM190" t="str">
        <f t="shared" si="90"/>
        <v>01</v>
      </c>
      <c r="BO190">
        <v>7133</v>
      </c>
      <c r="BP190">
        <f t="shared" si="91"/>
        <v>0</v>
      </c>
      <c r="BQ190" t="str">
        <f t="shared" si="92"/>
        <v>01</v>
      </c>
      <c r="BS190">
        <f t="shared" si="62"/>
        <v>315000</v>
      </c>
      <c r="BT190" t="b">
        <f t="shared" si="63"/>
        <v>1</v>
      </c>
      <c r="BU190">
        <v>1</v>
      </c>
    </row>
    <row r="191" spans="1:73">
      <c r="A191">
        <v>1622059095</v>
      </c>
      <c r="B191" t="s">
        <v>113</v>
      </c>
      <c r="C191">
        <v>0</v>
      </c>
      <c r="D191">
        <v>292000</v>
      </c>
      <c r="F191">
        <v>3</v>
      </c>
      <c r="G191">
        <f>IF(F191&gt;F$277,1,0)</f>
        <v>0</v>
      </c>
      <c r="H191" t="str">
        <f t="shared" si="64"/>
        <v>00</v>
      </c>
      <c r="J191" t="s">
        <v>31</v>
      </c>
      <c r="K191">
        <f t="shared" si="65"/>
        <v>1</v>
      </c>
      <c r="L191" t="str">
        <f t="shared" si="66"/>
        <v>10</v>
      </c>
      <c r="N191">
        <v>1730</v>
      </c>
      <c r="O191">
        <f t="shared" si="67"/>
        <v>0</v>
      </c>
      <c r="P191" t="str">
        <f t="shared" si="68"/>
        <v>00</v>
      </c>
      <c r="R191">
        <v>11325</v>
      </c>
      <c r="S191">
        <f t="shared" si="69"/>
        <v>0</v>
      </c>
      <c r="T191" t="str">
        <f t="shared" si="70"/>
        <v>00</v>
      </c>
      <c r="V191">
        <v>1</v>
      </c>
      <c r="W191">
        <f t="shared" si="71"/>
        <v>0</v>
      </c>
      <c r="X191" t="str">
        <f t="shared" si="72"/>
        <v>00</v>
      </c>
      <c r="Z191">
        <v>0</v>
      </c>
      <c r="AA191">
        <f t="shared" si="73"/>
        <v>0</v>
      </c>
      <c r="AB191" t="str">
        <f t="shared" si="74"/>
        <v>00</v>
      </c>
      <c r="AD191">
        <v>0</v>
      </c>
      <c r="AE191">
        <f t="shared" si="75"/>
        <v>0</v>
      </c>
      <c r="AF191" t="str">
        <f t="shared" si="76"/>
        <v>00</v>
      </c>
      <c r="AH191">
        <v>5</v>
      </c>
      <c r="AI191">
        <f t="shared" si="77"/>
        <v>1</v>
      </c>
      <c r="AJ191" t="str">
        <f t="shared" si="78"/>
        <v>10</v>
      </c>
      <c r="AL191">
        <v>7</v>
      </c>
      <c r="AM191">
        <f t="shared" si="79"/>
        <v>0</v>
      </c>
      <c r="AN191" t="str">
        <f t="shared" si="80"/>
        <v>00</v>
      </c>
      <c r="AP191">
        <v>1730</v>
      </c>
      <c r="AQ191">
        <f t="shared" si="81"/>
        <v>1</v>
      </c>
      <c r="AR191" t="str">
        <f t="shared" si="82"/>
        <v>10</v>
      </c>
      <c r="AT191">
        <v>0</v>
      </c>
      <c r="AU191">
        <f t="shared" si="83"/>
        <v>0</v>
      </c>
      <c r="AV191" t="str">
        <f t="shared" si="84"/>
        <v>00</v>
      </c>
      <c r="AX191">
        <v>1972</v>
      </c>
      <c r="AY191">
        <f t="shared" si="85"/>
        <v>0</v>
      </c>
      <c r="AZ191" t="str">
        <f t="shared" si="86"/>
        <v>00</v>
      </c>
      <c r="BB191">
        <v>0</v>
      </c>
      <c r="BC191">
        <f t="shared" si="87"/>
        <v>0</v>
      </c>
      <c r="BD191" t="str">
        <f t="shared" si="88"/>
        <v>00</v>
      </c>
      <c r="BF191">
        <v>98031</v>
      </c>
      <c r="BH191" t="s">
        <v>298</v>
      </c>
      <c r="BI191">
        <v>-122182</v>
      </c>
      <c r="BK191">
        <v>2030</v>
      </c>
      <c r="BL191">
        <f t="shared" si="89"/>
        <v>1</v>
      </c>
      <c r="BM191" t="str">
        <f t="shared" si="90"/>
        <v>10</v>
      </c>
      <c r="BO191">
        <v>17859</v>
      </c>
      <c r="BP191">
        <f t="shared" si="91"/>
        <v>1</v>
      </c>
      <c r="BQ191" t="str">
        <f t="shared" si="92"/>
        <v>10</v>
      </c>
      <c r="BS191">
        <f t="shared" si="62"/>
        <v>292000</v>
      </c>
      <c r="BT191" t="b">
        <f t="shared" si="63"/>
        <v>0</v>
      </c>
      <c r="BU191">
        <v>0</v>
      </c>
    </row>
    <row r="192" spans="1:73">
      <c r="A192">
        <v>2095600150</v>
      </c>
      <c r="B192" t="s">
        <v>299</v>
      </c>
      <c r="C192">
        <v>0</v>
      </c>
      <c r="D192">
        <v>260000</v>
      </c>
      <c r="F192">
        <v>4</v>
      </c>
      <c r="G192">
        <f>IF(F192&gt;F$277,1,0)</f>
        <v>1</v>
      </c>
      <c r="H192" t="str">
        <f t="shared" si="64"/>
        <v>10</v>
      </c>
      <c r="J192" t="s">
        <v>26</v>
      </c>
      <c r="K192">
        <f t="shared" si="65"/>
        <v>1</v>
      </c>
      <c r="L192" t="str">
        <f t="shared" si="66"/>
        <v>10</v>
      </c>
      <c r="N192">
        <v>1790</v>
      </c>
      <c r="O192">
        <f t="shared" si="67"/>
        <v>0</v>
      </c>
      <c r="P192" t="str">
        <f t="shared" si="68"/>
        <v>00</v>
      </c>
      <c r="R192">
        <v>4358</v>
      </c>
      <c r="S192">
        <f t="shared" si="69"/>
        <v>0</v>
      </c>
      <c r="T192" t="str">
        <f t="shared" si="70"/>
        <v>00</v>
      </c>
      <c r="V192">
        <v>2</v>
      </c>
      <c r="W192">
        <f t="shared" si="71"/>
        <v>1</v>
      </c>
      <c r="X192" t="str">
        <f t="shared" si="72"/>
        <v>10</v>
      </c>
      <c r="Z192">
        <v>0</v>
      </c>
      <c r="AA192">
        <f t="shared" si="73"/>
        <v>0</v>
      </c>
      <c r="AB192" t="str">
        <f t="shared" si="74"/>
        <v>00</v>
      </c>
      <c r="AD192">
        <v>0</v>
      </c>
      <c r="AE192">
        <f t="shared" si="75"/>
        <v>0</v>
      </c>
      <c r="AF192" t="str">
        <f t="shared" si="76"/>
        <v>00</v>
      </c>
      <c r="AH192">
        <v>3</v>
      </c>
      <c r="AI192">
        <f t="shared" si="77"/>
        <v>0</v>
      </c>
      <c r="AJ192" t="str">
        <f t="shared" si="78"/>
        <v>00</v>
      </c>
      <c r="AL192">
        <v>7</v>
      </c>
      <c r="AM192">
        <f t="shared" si="79"/>
        <v>0</v>
      </c>
      <c r="AN192" t="str">
        <f t="shared" si="80"/>
        <v>00</v>
      </c>
      <c r="AP192">
        <v>1790</v>
      </c>
      <c r="AQ192">
        <f t="shared" si="81"/>
        <v>1</v>
      </c>
      <c r="AR192" t="str">
        <f t="shared" si="82"/>
        <v>10</v>
      </c>
      <c r="AT192">
        <v>0</v>
      </c>
      <c r="AU192">
        <f t="shared" si="83"/>
        <v>0</v>
      </c>
      <c r="AV192" t="str">
        <f t="shared" si="84"/>
        <v>00</v>
      </c>
      <c r="AX192">
        <v>1993</v>
      </c>
      <c r="AY192">
        <f t="shared" si="85"/>
        <v>1</v>
      </c>
      <c r="AZ192" t="str">
        <f t="shared" si="86"/>
        <v>10</v>
      </c>
      <c r="BB192">
        <v>0</v>
      </c>
      <c r="BC192">
        <f t="shared" si="87"/>
        <v>0</v>
      </c>
      <c r="BD192" t="str">
        <f t="shared" si="88"/>
        <v>00</v>
      </c>
      <c r="BF192">
        <v>98031</v>
      </c>
      <c r="BH192" t="s">
        <v>300</v>
      </c>
      <c r="BI192">
        <v>-122204</v>
      </c>
      <c r="BK192">
        <v>1790</v>
      </c>
      <c r="BL192">
        <f t="shared" si="89"/>
        <v>0</v>
      </c>
      <c r="BM192" t="str">
        <f t="shared" si="90"/>
        <v>00</v>
      </c>
      <c r="BO192">
        <v>4305</v>
      </c>
      <c r="BP192">
        <f t="shared" si="91"/>
        <v>0</v>
      </c>
      <c r="BQ192" t="str">
        <f t="shared" si="92"/>
        <v>00</v>
      </c>
      <c r="BS192">
        <f t="shared" si="62"/>
        <v>260000</v>
      </c>
      <c r="BT192" t="b">
        <f t="shared" si="63"/>
        <v>0</v>
      </c>
      <c r="BU192">
        <v>0</v>
      </c>
    </row>
    <row r="193" spans="1:73">
      <c r="A193">
        <v>1822059057</v>
      </c>
      <c r="B193" t="s">
        <v>264</v>
      </c>
      <c r="C193">
        <v>0</v>
      </c>
      <c r="D193">
        <v>152000</v>
      </c>
      <c r="F193">
        <v>2</v>
      </c>
      <c r="G193">
        <f>IF(F193&gt;F$277,1,0)</f>
        <v>0</v>
      </c>
      <c r="H193" t="str">
        <f t="shared" si="64"/>
        <v>00</v>
      </c>
      <c r="J193">
        <v>1</v>
      </c>
      <c r="K193">
        <f t="shared" si="65"/>
        <v>0</v>
      </c>
      <c r="L193" t="str">
        <f t="shared" si="66"/>
        <v>00</v>
      </c>
      <c r="N193">
        <v>700</v>
      </c>
      <c r="O193">
        <f t="shared" si="67"/>
        <v>0</v>
      </c>
      <c r="P193" t="str">
        <f t="shared" si="68"/>
        <v>00</v>
      </c>
      <c r="R193">
        <v>13500</v>
      </c>
      <c r="S193">
        <f t="shared" si="69"/>
        <v>1</v>
      </c>
      <c r="T193" t="str">
        <f t="shared" si="70"/>
        <v>10</v>
      </c>
      <c r="V193">
        <v>1</v>
      </c>
      <c r="W193">
        <f t="shared" si="71"/>
        <v>0</v>
      </c>
      <c r="X193" t="str">
        <f t="shared" si="72"/>
        <v>00</v>
      </c>
      <c r="Z193">
        <v>0</v>
      </c>
      <c r="AA193">
        <f t="shared" si="73"/>
        <v>0</v>
      </c>
      <c r="AB193" t="str">
        <f t="shared" si="74"/>
        <v>00</v>
      </c>
      <c r="AD193">
        <v>0</v>
      </c>
      <c r="AE193">
        <f t="shared" si="75"/>
        <v>0</v>
      </c>
      <c r="AF193" t="str">
        <f t="shared" si="76"/>
        <v>00</v>
      </c>
      <c r="AH193">
        <v>3</v>
      </c>
      <c r="AI193">
        <f t="shared" si="77"/>
        <v>0</v>
      </c>
      <c r="AJ193" t="str">
        <f t="shared" si="78"/>
        <v>00</v>
      </c>
      <c r="AL193">
        <v>4</v>
      </c>
      <c r="AM193">
        <f t="shared" si="79"/>
        <v>0</v>
      </c>
      <c r="AN193" t="str">
        <f t="shared" si="80"/>
        <v>00</v>
      </c>
      <c r="AP193">
        <v>700</v>
      </c>
      <c r="AQ193">
        <f t="shared" si="81"/>
        <v>0</v>
      </c>
      <c r="AR193" t="str">
        <f t="shared" si="82"/>
        <v>00</v>
      </c>
      <c r="AT193">
        <v>0</v>
      </c>
      <c r="AU193">
        <f t="shared" si="83"/>
        <v>0</v>
      </c>
      <c r="AV193" t="str">
        <f t="shared" si="84"/>
        <v>00</v>
      </c>
      <c r="AX193">
        <v>1920</v>
      </c>
      <c r="AY193">
        <f t="shared" si="85"/>
        <v>0</v>
      </c>
      <c r="AZ193" t="str">
        <f t="shared" si="86"/>
        <v>00</v>
      </c>
      <c r="BB193">
        <v>0</v>
      </c>
      <c r="BC193">
        <f t="shared" si="87"/>
        <v>0</v>
      </c>
      <c r="BD193" t="str">
        <f t="shared" si="88"/>
        <v>00</v>
      </c>
      <c r="BF193">
        <v>98031</v>
      </c>
      <c r="BH193" t="s">
        <v>301</v>
      </c>
      <c r="BI193">
        <v>-122208</v>
      </c>
      <c r="BK193">
        <v>1600</v>
      </c>
      <c r="BL193">
        <f t="shared" si="89"/>
        <v>0</v>
      </c>
      <c r="BM193" t="str">
        <f t="shared" si="90"/>
        <v>00</v>
      </c>
      <c r="BO193">
        <v>10124</v>
      </c>
      <c r="BP193">
        <f t="shared" si="91"/>
        <v>1</v>
      </c>
      <c r="BQ193" t="str">
        <f t="shared" si="92"/>
        <v>10</v>
      </c>
      <c r="BS193">
        <f t="shared" si="62"/>
        <v>152000</v>
      </c>
      <c r="BT193" t="b">
        <f t="shared" si="63"/>
        <v>0</v>
      </c>
      <c r="BU193">
        <v>0</v>
      </c>
    </row>
    <row r="194" spans="1:73">
      <c r="A194">
        <v>5466700360</v>
      </c>
      <c r="B194" t="s">
        <v>153</v>
      </c>
      <c r="C194">
        <v>0</v>
      </c>
      <c r="D194">
        <v>234000</v>
      </c>
      <c r="F194">
        <v>4</v>
      </c>
      <c r="G194">
        <f>IF(F194&gt;F$277,1,0)</f>
        <v>1</v>
      </c>
      <c r="H194" t="str">
        <f t="shared" si="64"/>
        <v>10</v>
      </c>
      <c r="J194">
        <v>2</v>
      </c>
      <c r="K194">
        <f t="shared" si="65"/>
        <v>1</v>
      </c>
      <c r="L194" t="str">
        <f t="shared" si="66"/>
        <v>10</v>
      </c>
      <c r="N194">
        <v>1710</v>
      </c>
      <c r="O194">
        <f t="shared" si="67"/>
        <v>0</v>
      </c>
      <c r="P194" t="str">
        <f t="shared" si="68"/>
        <v>00</v>
      </c>
      <c r="R194">
        <v>7455</v>
      </c>
      <c r="S194">
        <f t="shared" si="69"/>
        <v>0</v>
      </c>
      <c r="T194" t="str">
        <f t="shared" si="70"/>
        <v>00</v>
      </c>
      <c r="V194">
        <v>1</v>
      </c>
      <c r="W194">
        <f t="shared" si="71"/>
        <v>0</v>
      </c>
      <c r="X194" t="str">
        <f t="shared" si="72"/>
        <v>00</v>
      </c>
      <c r="Z194">
        <v>0</v>
      </c>
      <c r="AA194">
        <f t="shared" si="73"/>
        <v>0</v>
      </c>
      <c r="AB194" t="str">
        <f t="shared" si="74"/>
        <v>00</v>
      </c>
      <c r="AD194">
        <v>0</v>
      </c>
      <c r="AE194">
        <f t="shared" si="75"/>
        <v>0</v>
      </c>
      <c r="AF194" t="str">
        <f t="shared" si="76"/>
        <v>00</v>
      </c>
      <c r="AH194">
        <v>3</v>
      </c>
      <c r="AI194">
        <f t="shared" si="77"/>
        <v>0</v>
      </c>
      <c r="AJ194" t="str">
        <f t="shared" si="78"/>
        <v>00</v>
      </c>
      <c r="AL194">
        <v>7</v>
      </c>
      <c r="AM194">
        <f t="shared" si="79"/>
        <v>0</v>
      </c>
      <c r="AN194" t="str">
        <f t="shared" si="80"/>
        <v>00</v>
      </c>
      <c r="AP194">
        <v>1030</v>
      </c>
      <c r="AQ194">
        <f t="shared" si="81"/>
        <v>0</v>
      </c>
      <c r="AR194" t="str">
        <f t="shared" si="82"/>
        <v>00</v>
      </c>
      <c r="AT194">
        <v>680</v>
      </c>
      <c r="AU194">
        <f t="shared" si="83"/>
        <v>1</v>
      </c>
      <c r="AV194" t="str">
        <f t="shared" si="84"/>
        <v>10</v>
      </c>
      <c r="AX194">
        <v>1975</v>
      </c>
      <c r="AY194">
        <f t="shared" si="85"/>
        <v>0</v>
      </c>
      <c r="AZ194" t="str">
        <f t="shared" si="86"/>
        <v>00</v>
      </c>
      <c r="BB194">
        <v>0</v>
      </c>
      <c r="BC194">
        <f t="shared" si="87"/>
        <v>0</v>
      </c>
      <c r="BD194" t="str">
        <f t="shared" si="88"/>
        <v>00</v>
      </c>
      <c r="BF194">
        <v>98031</v>
      </c>
      <c r="BH194" t="s">
        <v>302</v>
      </c>
      <c r="BI194">
        <v>-122173</v>
      </c>
      <c r="BK194">
        <v>1710</v>
      </c>
      <c r="BL194">
        <f t="shared" si="89"/>
        <v>0</v>
      </c>
      <c r="BM194" t="str">
        <f t="shared" si="90"/>
        <v>00</v>
      </c>
      <c r="BO194">
        <v>7350</v>
      </c>
      <c r="BP194">
        <f t="shared" si="91"/>
        <v>0</v>
      </c>
      <c r="BQ194" t="str">
        <f t="shared" si="92"/>
        <v>00</v>
      </c>
      <c r="BS194">
        <f t="shared" ref="BS194:BS257" si="93">D194</f>
        <v>234000</v>
      </c>
      <c r="BT194" t="b">
        <f t="shared" ref="BT194:BT257" si="94">BS194&gt;$BS$277</f>
        <v>0</v>
      </c>
      <c r="BU194">
        <v>0</v>
      </c>
    </row>
    <row r="195" spans="1:73">
      <c r="A195">
        <v>922059161</v>
      </c>
      <c r="B195" t="s">
        <v>194</v>
      </c>
      <c r="C195">
        <v>1</v>
      </c>
      <c r="D195">
        <v>365000</v>
      </c>
      <c r="F195">
        <v>3</v>
      </c>
      <c r="G195">
        <f>IF(F195&gt;F$277,1,0)</f>
        <v>0</v>
      </c>
      <c r="H195" t="str">
        <f t="shared" ref="H195:H258" si="95">G195&amp;$C195</f>
        <v>01</v>
      </c>
      <c r="J195">
        <v>2</v>
      </c>
      <c r="K195">
        <f t="shared" ref="K195:K258" si="96">IF(J195&gt;J$277,1,0)</f>
        <v>1</v>
      </c>
      <c r="L195" t="str">
        <f t="shared" ref="L195:L258" si="97">K195&amp;$C195</f>
        <v>11</v>
      </c>
      <c r="N195">
        <v>2140</v>
      </c>
      <c r="O195">
        <f t="shared" ref="O195:O258" si="98">IF(N195&gt;N$277,1,0)</f>
        <v>1</v>
      </c>
      <c r="P195" t="str">
        <f t="shared" ref="P195:P258" si="99">O195&amp;$C195</f>
        <v>11</v>
      </c>
      <c r="R195">
        <v>26600</v>
      </c>
      <c r="S195">
        <f t="shared" ref="S195:S258" si="100">IF(R195&gt;R$277,1,0)</f>
        <v>1</v>
      </c>
      <c r="T195" t="str">
        <f t="shared" ref="T195:T258" si="101">S195&amp;$C195</f>
        <v>11</v>
      </c>
      <c r="V195">
        <v>1</v>
      </c>
      <c r="W195">
        <f t="shared" ref="W195:W258" si="102">IF(V195&gt;V$277,1,0)</f>
        <v>0</v>
      </c>
      <c r="X195" t="str">
        <f t="shared" ref="X195:X258" si="103">W195&amp;$C195</f>
        <v>01</v>
      </c>
      <c r="Z195">
        <v>0</v>
      </c>
      <c r="AA195">
        <f t="shared" ref="AA195:AA258" si="104">IF(Z195&gt;Z$277,1,0)</f>
        <v>0</v>
      </c>
      <c r="AB195" t="str">
        <f t="shared" ref="AB195:AB258" si="105">AA195&amp;$C195</f>
        <v>01</v>
      </c>
      <c r="AD195">
        <v>0</v>
      </c>
      <c r="AE195">
        <f t="shared" ref="AE195:AE258" si="106">IF(AD195&gt;AD$277,1,0)</f>
        <v>0</v>
      </c>
      <c r="AF195" t="str">
        <f t="shared" ref="AF195:AF258" si="107">AE195&amp;$C195</f>
        <v>01</v>
      </c>
      <c r="AH195">
        <v>4</v>
      </c>
      <c r="AI195">
        <f t="shared" ref="AI195:AI258" si="108">IF(AH195&gt;AH$277,1,0)</f>
        <v>1</v>
      </c>
      <c r="AJ195" t="str">
        <f t="shared" ref="AJ195:AJ258" si="109">AI195&amp;$C195</f>
        <v>11</v>
      </c>
      <c r="AL195">
        <v>7</v>
      </c>
      <c r="AM195">
        <f t="shared" ref="AM195:AM258" si="110">IF(AL195&gt;AL$277,1,0)</f>
        <v>0</v>
      </c>
      <c r="AN195" t="str">
        <f t="shared" ref="AN195:AN258" si="111">AM195&amp;$C195</f>
        <v>01</v>
      </c>
      <c r="AP195">
        <v>2140</v>
      </c>
      <c r="AQ195">
        <f t="shared" ref="AQ195:AQ258" si="112">IF(AP195&gt;AP$277,1,0)</f>
        <v>1</v>
      </c>
      <c r="AR195" t="str">
        <f t="shared" ref="AR195:AR258" si="113">AQ195&amp;$C195</f>
        <v>11</v>
      </c>
      <c r="AT195">
        <v>0</v>
      </c>
      <c r="AU195">
        <f t="shared" ref="AU195:AU258" si="114">IF(AT195&gt;AT$277,1,0)</f>
        <v>0</v>
      </c>
      <c r="AV195" t="str">
        <f t="shared" ref="AV195:AV258" si="115">AU195&amp;$C195</f>
        <v>01</v>
      </c>
      <c r="AX195">
        <v>1983</v>
      </c>
      <c r="AY195">
        <f t="shared" ref="AY195:AY258" si="116">IF(AX195&gt;AX$277,1,0)</f>
        <v>1</v>
      </c>
      <c r="AZ195" t="str">
        <f t="shared" ref="AZ195:AZ258" si="117">AY195&amp;$C195</f>
        <v>11</v>
      </c>
      <c r="BB195">
        <v>0</v>
      </c>
      <c r="BC195">
        <f t="shared" ref="BC195:BC258" si="118">IF(BB195&gt;BB$277,1,0)</f>
        <v>0</v>
      </c>
      <c r="BD195" t="str">
        <f t="shared" ref="BD195:BD258" si="119">BC195&amp;$C195</f>
        <v>01</v>
      </c>
      <c r="BF195">
        <v>98031</v>
      </c>
      <c r="BH195" t="s">
        <v>303</v>
      </c>
      <c r="BI195">
        <v>-122169</v>
      </c>
      <c r="BK195">
        <v>2310</v>
      </c>
      <c r="BL195">
        <f t="shared" ref="BL195:BL258" si="120">IF(BK195&gt;BK$277,1,0)</f>
        <v>1</v>
      </c>
      <c r="BM195" t="str">
        <f t="shared" ref="BM195:BM258" si="121">BL195&amp;$C195</f>
        <v>11</v>
      </c>
      <c r="BO195">
        <v>8783</v>
      </c>
      <c r="BP195">
        <f t="shared" ref="BP195:BP258" si="122">IF(BO195&gt;BO$277,1,0)</f>
        <v>1</v>
      </c>
      <c r="BQ195" t="str">
        <f t="shared" ref="BQ195:BQ258" si="123">BP195&amp;$C195</f>
        <v>11</v>
      </c>
      <c r="BS195">
        <f t="shared" si="93"/>
        <v>365000</v>
      </c>
      <c r="BT195" t="b">
        <f t="shared" si="94"/>
        <v>1</v>
      </c>
      <c r="BU195">
        <v>1</v>
      </c>
    </row>
    <row r="196" spans="1:73">
      <c r="A196">
        <v>8732000410</v>
      </c>
      <c r="B196" t="s">
        <v>304</v>
      </c>
      <c r="C196">
        <v>0</v>
      </c>
      <c r="D196">
        <v>272000</v>
      </c>
      <c r="F196">
        <v>3</v>
      </c>
      <c r="G196">
        <f>IF(F196&gt;F$277,1,0)</f>
        <v>0</v>
      </c>
      <c r="H196" t="str">
        <f t="shared" si="95"/>
        <v>00</v>
      </c>
      <c r="J196" t="s">
        <v>42</v>
      </c>
      <c r="K196">
        <f t="shared" si="96"/>
        <v>1</v>
      </c>
      <c r="L196" t="str">
        <f t="shared" si="97"/>
        <v>10</v>
      </c>
      <c r="N196">
        <v>1760</v>
      </c>
      <c r="O196">
        <f t="shared" si="98"/>
        <v>0</v>
      </c>
      <c r="P196" t="str">
        <f t="shared" si="99"/>
        <v>00</v>
      </c>
      <c r="R196">
        <v>9600</v>
      </c>
      <c r="S196">
        <f t="shared" si="100"/>
        <v>0</v>
      </c>
      <c r="T196" t="str">
        <f t="shared" si="101"/>
        <v>00</v>
      </c>
      <c r="V196">
        <v>1</v>
      </c>
      <c r="W196">
        <f t="shared" si="102"/>
        <v>0</v>
      </c>
      <c r="X196" t="str">
        <f t="shared" si="103"/>
        <v>00</v>
      </c>
      <c r="Z196">
        <v>0</v>
      </c>
      <c r="AA196">
        <f t="shared" si="104"/>
        <v>0</v>
      </c>
      <c r="AB196" t="str">
        <f t="shared" si="105"/>
        <v>00</v>
      </c>
      <c r="AD196">
        <v>0</v>
      </c>
      <c r="AE196">
        <f t="shared" si="106"/>
        <v>0</v>
      </c>
      <c r="AF196" t="str">
        <f t="shared" si="107"/>
        <v>00</v>
      </c>
      <c r="AH196">
        <v>4</v>
      </c>
      <c r="AI196">
        <f t="shared" si="108"/>
        <v>1</v>
      </c>
      <c r="AJ196" t="str">
        <f t="shared" si="109"/>
        <v>10</v>
      </c>
      <c r="AL196">
        <v>7</v>
      </c>
      <c r="AM196">
        <f t="shared" si="110"/>
        <v>0</v>
      </c>
      <c r="AN196" t="str">
        <f t="shared" si="111"/>
        <v>00</v>
      </c>
      <c r="AP196">
        <v>1760</v>
      </c>
      <c r="AQ196">
        <f t="shared" si="112"/>
        <v>1</v>
      </c>
      <c r="AR196" t="str">
        <f t="shared" si="113"/>
        <v>10</v>
      </c>
      <c r="AT196">
        <v>0</v>
      </c>
      <c r="AU196">
        <f t="shared" si="114"/>
        <v>0</v>
      </c>
      <c r="AV196" t="str">
        <f t="shared" si="115"/>
        <v>00</v>
      </c>
      <c r="AX196">
        <v>1966</v>
      </c>
      <c r="AY196">
        <f t="shared" si="116"/>
        <v>0</v>
      </c>
      <c r="AZ196" t="str">
        <f t="shared" si="117"/>
        <v>00</v>
      </c>
      <c r="BB196">
        <v>0</v>
      </c>
      <c r="BC196">
        <f t="shared" si="118"/>
        <v>0</v>
      </c>
      <c r="BD196" t="str">
        <f t="shared" si="119"/>
        <v>00</v>
      </c>
      <c r="BF196">
        <v>98031</v>
      </c>
      <c r="BH196" t="s">
        <v>305</v>
      </c>
      <c r="BI196">
        <v>-122195</v>
      </c>
      <c r="BK196">
        <v>1450</v>
      </c>
      <c r="BL196">
        <f t="shared" si="120"/>
        <v>0</v>
      </c>
      <c r="BM196" t="str">
        <f t="shared" si="121"/>
        <v>00</v>
      </c>
      <c r="BO196">
        <v>9600</v>
      </c>
      <c r="BP196">
        <f t="shared" si="122"/>
        <v>1</v>
      </c>
      <c r="BQ196" t="str">
        <f t="shared" si="123"/>
        <v>10</v>
      </c>
      <c r="BS196">
        <f t="shared" si="93"/>
        <v>272000</v>
      </c>
      <c r="BT196" t="b">
        <f t="shared" si="94"/>
        <v>0</v>
      </c>
      <c r="BU196">
        <v>0</v>
      </c>
    </row>
    <row r="197" spans="1:73">
      <c r="A197">
        <v>1748800120</v>
      </c>
      <c r="B197" t="s">
        <v>33</v>
      </c>
      <c r="C197">
        <v>1</v>
      </c>
      <c r="D197">
        <v>353500</v>
      </c>
      <c r="F197">
        <v>4</v>
      </c>
      <c r="G197">
        <f>IF(F197&gt;F$277,1,0)</f>
        <v>1</v>
      </c>
      <c r="H197" t="str">
        <f t="shared" si="95"/>
        <v>11</v>
      </c>
      <c r="J197" t="s">
        <v>26</v>
      </c>
      <c r="K197">
        <f t="shared" si="96"/>
        <v>1</v>
      </c>
      <c r="L197" t="str">
        <f t="shared" si="97"/>
        <v>11</v>
      </c>
      <c r="N197">
        <v>3250</v>
      </c>
      <c r="O197">
        <f t="shared" si="98"/>
        <v>1</v>
      </c>
      <c r="P197" t="str">
        <f t="shared" si="99"/>
        <v>11</v>
      </c>
      <c r="R197">
        <v>4650</v>
      </c>
      <c r="S197">
        <f t="shared" si="100"/>
        <v>0</v>
      </c>
      <c r="T197" t="str">
        <f t="shared" si="101"/>
        <v>01</v>
      </c>
      <c r="V197">
        <v>2</v>
      </c>
      <c r="W197">
        <f t="shared" si="102"/>
        <v>1</v>
      </c>
      <c r="X197" t="str">
        <f t="shared" si="103"/>
        <v>11</v>
      </c>
      <c r="Z197">
        <v>0</v>
      </c>
      <c r="AA197">
        <f t="shared" si="104"/>
        <v>0</v>
      </c>
      <c r="AB197" t="str">
        <f t="shared" si="105"/>
        <v>01</v>
      </c>
      <c r="AD197">
        <v>0</v>
      </c>
      <c r="AE197">
        <f t="shared" si="106"/>
        <v>0</v>
      </c>
      <c r="AF197" t="str">
        <f t="shared" si="107"/>
        <v>01</v>
      </c>
      <c r="AH197">
        <v>3</v>
      </c>
      <c r="AI197">
        <f t="shared" si="108"/>
        <v>0</v>
      </c>
      <c r="AJ197" t="str">
        <f t="shared" si="109"/>
        <v>01</v>
      </c>
      <c r="AL197">
        <v>8</v>
      </c>
      <c r="AM197">
        <f t="shared" si="110"/>
        <v>1</v>
      </c>
      <c r="AN197" t="str">
        <f t="shared" si="111"/>
        <v>11</v>
      </c>
      <c r="AP197">
        <v>3250</v>
      </c>
      <c r="AQ197">
        <f t="shared" si="112"/>
        <v>1</v>
      </c>
      <c r="AR197" t="str">
        <f t="shared" si="113"/>
        <v>11</v>
      </c>
      <c r="AT197">
        <v>0</v>
      </c>
      <c r="AU197">
        <f t="shared" si="114"/>
        <v>0</v>
      </c>
      <c r="AV197" t="str">
        <f t="shared" si="115"/>
        <v>01</v>
      </c>
      <c r="AX197">
        <v>2007</v>
      </c>
      <c r="AY197">
        <f t="shared" si="116"/>
        <v>1</v>
      </c>
      <c r="AZ197" t="str">
        <f t="shared" si="117"/>
        <v>11</v>
      </c>
      <c r="BB197">
        <v>0</v>
      </c>
      <c r="BC197">
        <f t="shared" si="118"/>
        <v>0</v>
      </c>
      <c r="BD197" t="str">
        <f t="shared" si="119"/>
        <v>01</v>
      </c>
      <c r="BF197">
        <v>98031</v>
      </c>
      <c r="BH197" t="s">
        <v>306</v>
      </c>
      <c r="BI197">
        <v>-122203</v>
      </c>
      <c r="BK197">
        <v>2960</v>
      </c>
      <c r="BL197">
        <f t="shared" si="120"/>
        <v>1</v>
      </c>
      <c r="BM197" t="str">
        <f t="shared" si="121"/>
        <v>11</v>
      </c>
      <c r="BO197">
        <v>4650</v>
      </c>
      <c r="BP197">
        <f t="shared" si="122"/>
        <v>0</v>
      </c>
      <c r="BQ197" t="str">
        <f t="shared" si="123"/>
        <v>01</v>
      </c>
      <c r="BS197">
        <f t="shared" si="93"/>
        <v>353500</v>
      </c>
      <c r="BT197" t="b">
        <f t="shared" si="94"/>
        <v>1</v>
      </c>
      <c r="BU197">
        <v>1</v>
      </c>
    </row>
    <row r="198" spans="1:73">
      <c r="A198">
        <v>822059101</v>
      </c>
      <c r="B198" t="s">
        <v>127</v>
      </c>
      <c r="C198">
        <v>1</v>
      </c>
      <c r="D198">
        <v>319000</v>
      </c>
      <c r="F198">
        <v>4</v>
      </c>
      <c r="G198">
        <f>IF(F198&gt;F$277,1,0)</f>
        <v>1</v>
      </c>
      <c r="H198" t="str">
        <f t="shared" si="95"/>
        <v>11</v>
      </c>
      <c r="J198">
        <v>1</v>
      </c>
      <c r="K198">
        <f t="shared" si="96"/>
        <v>0</v>
      </c>
      <c r="L198" t="str">
        <f t="shared" si="97"/>
        <v>01</v>
      </c>
      <c r="N198">
        <v>1730</v>
      </c>
      <c r="O198">
        <f t="shared" si="98"/>
        <v>0</v>
      </c>
      <c r="P198" t="str">
        <f t="shared" si="99"/>
        <v>01</v>
      </c>
      <c r="R198">
        <v>36356</v>
      </c>
      <c r="S198">
        <f t="shared" si="100"/>
        <v>1</v>
      </c>
      <c r="T198" t="str">
        <f t="shared" si="101"/>
        <v>11</v>
      </c>
      <c r="V198" t="s">
        <v>42</v>
      </c>
      <c r="W198">
        <f t="shared" si="102"/>
        <v>1</v>
      </c>
      <c r="X198" t="str">
        <f t="shared" si="103"/>
        <v>11</v>
      </c>
      <c r="Z198">
        <v>0</v>
      </c>
      <c r="AA198">
        <f t="shared" si="104"/>
        <v>0</v>
      </c>
      <c r="AB198" t="str">
        <f t="shared" si="105"/>
        <v>01</v>
      </c>
      <c r="AD198">
        <v>0</v>
      </c>
      <c r="AE198">
        <f t="shared" si="106"/>
        <v>0</v>
      </c>
      <c r="AF198" t="str">
        <f t="shared" si="107"/>
        <v>01</v>
      </c>
      <c r="AH198">
        <v>4</v>
      </c>
      <c r="AI198">
        <f t="shared" si="108"/>
        <v>1</v>
      </c>
      <c r="AJ198" t="str">
        <f t="shared" si="109"/>
        <v>11</v>
      </c>
      <c r="AL198">
        <v>6</v>
      </c>
      <c r="AM198">
        <f t="shared" si="110"/>
        <v>0</v>
      </c>
      <c r="AN198" t="str">
        <f t="shared" si="111"/>
        <v>01</v>
      </c>
      <c r="AP198">
        <v>1730</v>
      </c>
      <c r="AQ198">
        <f t="shared" si="112"/>
        <v>1</v>
      </c>
      <c r="AR198" t="str">
        <f t="shared" si="113"/>
        <v>11</v>
      </c>
      <c r="AT198">
        <v>0</v>
      </c>
      <c r="AU198">
        <f t="shared" si="114"/>
        <v>0</v>
      </c>
      <c r="AV198" t="str">
        <f t="shared" si="115"/>
        <v>01</v>
      </c>
      <c r="AX198">
        <v>1954</v>
      </c>
      <c r="AY198">
        <f t="shared" si="116"/>
        <v>0</v>
      </c>
      <c r="AZ198" t="str">
        <f t="shared" si="117"/>
        <v>01</v>
      </c>
      <c r="BB198">
        <v>0</v>
      </c>
      <c r="BC198">
        <f t="shared" si="118"/>
        <v>0</v>
      </c>
      <c r="BD198" t="str">
        <f t="shared" si="119"/>
        <v>01</v>
      </c>
      <c r="BF198">
        <v>98031</v>
      </c>
      <c r="BH198" t="s">
        <v>287</v>
      </c>
      <c r="BI198">
        <v>-122199</v>
      </c>
      <c r="BK198">
        <v>1380</v>
      </c>
      <c r="BL198">
        <f t="shared" si="120"/>
        <v>0</v>
      </c>
      <c r="BM198" t="str">
        <f t="shared" si="121"/>
        <v>01</v>
      </c>
      <c r="BO198">
        <v>14060</v>
      </c>
      <c r="BP198">
        <f t="shared" si="122"/>
        <v>1</v>
      </c>
      <c r="BQ198" t="str">
        <f t="shared" si="123"/>
        <v>11</v>
      </c>
      <c r="BS198">
        <f t="shared" si="93"/>
        <v>319000</v>
      </c>
      <c r="BT198" t="b">
        <f t="shared" si="94"/>
        <v>1</v>
      </c>
      <c r="BU198">
        <v>1</v>
      </c>
    </row>
    <row r="199" spans="1:73">
      <c r="A199">
        <v>4324210120</v>
      </c>
      <c r="B199" t="s">
        <v>82</v>
      </c>
      <c r="C199">
        <v>0</v>
      </c>
      <c r="D199">
        <v>282000</v>
      </c>
      <c r="F199">
        <v>3</v>
      </c>
      <c r="G199">
        <f>IF(F199&gt;F$277,1,0)</f>
        <v>0</v>
      </c>
      <c r="H199" t="str">
        <f t="shared" si="95"/>
        <v>00</v>
      </c>
      <c r="J199" t="s">
        <v>26</v>
      </c>
      <c r="K199">
        <f t="shared" si="96"/>
        <v>1</v>
      </c>
      <c r="L199" t="str">
        <f t="shared" si="97"/>
        <v>10</v>
      </c>
      <c r="N199">
        <v>1680</v>
      </c>
      <c r="O199">
        <f t="shared" si="98"/>
        <v>0</v>
      </c>
      <c r="P199" t="str">
        <f t="shared" si="99"/>
        <v>00</v>
      </c>
      <c r="R199">
        <v>15711</v>
      </c>
      <c r="S199">
        <f t="shared" si="100"/>
        <v>1</v>
      </c>
      <c r="T199" t="str">
        <f t="shared" si="101"/>
        <v>10</v>
      </c>
      <c r="V199">
        <v>1</v>
      </c>
      <c r="W199">
        <f t="shared" si="102"/>
        <v>0</v>
      </c>
      <c r="X199" t="str">
        <f t="shared" si="103"/>
        <v>00</v>
      </c>
      <c r="Z199">
        <v>0</v>
      </c>
      <c r="AA199">
        <f t="shared" si="104"/>
        <v>0</v>
      </c>
      <c r="AB199" t="str">
        <f t="shared" si="105"/>
        <v>00</v>
      </c>
      <c r="AD199">
        <v>0</v>
      </c>
      <c r="AE199">
        <f t="shared" si="106"/>
        <v>0</v>
      </c>
      <c r="AF199" t="str">
        <f t="shared" si="107"/>
        <v>00</v>
      </c>
      <c r="AH199">
        <v>3</v>
      </c>
      <c r="AI199">
        <f t="shared" si="108"/>
        <v>0</v>
      </c>
      <c r="AJ199" t="str">
        <f t="shared" si="109"/>
        <v>00</v>
      </c>
      <c r="AL199">
        <v>7</v>
      </c>
      <c r="AM199">
        <f t="shared" si="110"/>
        <v>0</v>
      </c>
      <c r="AN199" t="str">
        <f t="shared" si="111"/>
        <v>00</v>
      </c>
      <c r="AP199">
        <v>1240</v>
      </c>
      <c r="AQ199">
        <f t="shared" si="112"/>
        <v>0</v>
      </c>
      <c r="AR199" t="str">
        <f t="shared" si="113"/>
        <v>00</v>
      </c>
      <c r="AT199">
        <v>440</v>
      </c>
      <c r="AU199">
        <f t="shared" si="114"/>
        <v>1</v>
      </c>
      <c r="AV199" t="str">
        <f t="shared" si="115"/>
        <v>10</v>
      </c>
      <c r="AX199">
        <v>1994</v>
      </c>
      <c r="AY199">
        <f t="shared" si="116"/>
        <v>1</v>
      </c>
      <c r="AZ199" t="str">
        <f t="shared" si="117"/>
        <v>10</v>
      </c>
      <c r="BB199">
        <v>0</v>
      </c>
      <c r="BC199">
        <f t="shared" si="118"/>
        <v>0</v>
      </c>
      <c r="BD199" t="str">
        <f t="shared" si="119"/>
        <v>00</v>
      </c>
      <c r="BF199">
        <v>98031</v>
      </c>
      <c r="BH199">
        <v>47423</v>
      </c>
      <c r="BI199">
        <v>-122171</v>
      </c>
      <c r="BK199">
        <v>1420</v>
      </c>
      <c r="BL199">
        <f t="shared" si="120"/>
        <v>0</v>
      </c>
      <c r="BM199" t="str">
        <f t="shared" si="121"/>
        <v>00</v>
      </c>
      <c r="BO199">
        <v>8588</v>
      </c>
      <c r="BP199">
        <f t="shared" si="122"/>
        <v>1</v>
      </c>
      <c r="BQ199" t="str">
        <f t="shared" si="123"/>
        <v>10</v>
      </c>
      <c r="BS199">
        <f t="shared" si="93"/>
        <v>282000</v>
      </c>
      <c r="BT199" t="b">
        <f t="shared" si="94"/>
        <v>0</v>
      </c>
      <c r="BU199">
        <v>0</v>
      </c>
    </row>
    <row r="200" spans="1:73">
      <c r="A200">
        <v>5412200180</v>
      </c>
      <c r="B200" t="s">
        <v>307</v>
      </c>
      <c r="C200">
        <v>0</v>
      </c>
      <c r="D200">
        <v>285000</v>
      </c>
      <c r="F200">
        <v>3</v>
      </c>
      <c r="G200">
        <f>IF(F200&gt;F$277,1,0)</f>
        <v>0</v>
      </c>
      <c r="H200" t="str">
        <f t="shared" si="95"/>
        <v>00</v>
      </c>
      <c r="J200" t="s">
        <v>37</v>
      </c>
      <c r="K200">
        <f t="shared" si="96"/>
        <v>1</v>
      </c>
      <c r="L200" t="str">
        <f t="shared" si="97"/>
        <v>10</v>
      </c>
      <c r="N200">
        <v>1840</v>
      </c>
      <c r="O200">
        <f t="shared" si="98"/>
        <v>0</v>
      </c>
      <c r="P200" t="str">
        <f t="shared" si="99"/>
        <v>00</v>
      </c>
      <c r="R200">
        <v>6214</v>
      </c>
      <c r="S200">
        <f t="shared" si="100"/>
        <v>0</v>
      </c>
      <c r="T200" t="str">
        <f t="shared" si="101"/>
        <v>00</v>
      </c>
      <c r="V200">
        <v>1</v>
      </c>
      <c r="W200">
        <f t="shared" si="102"/>
        <v>0</v>
      </c>
      <c r="X200" t="str">
        <f t="shared" si="103"/>
        <v>00</v>
      </c>
      <c r="Z200">
        <v>0</v>
      </c>
      <c r="AA200">
        <f t="shared" si="104"/>
        <v>0</v>
      </c>
      <c r="AB200" t="str">
        <f t="shared" si="105"/>
        <v>00</v>
      </c>
      <c r="AD200">
        <v>0</v>
      </c>
      <c r="AE200">
        <f t="shared" si="106"/>
        <v>0</v>
      </c>
      <c r="AF200" t="str">
        <f t="shared" si="107"/>
        <v>00</v>
      </c>
      <c r="AH200">
        <v>4</v>
      </c>
      <c r="AI200">
        <f t="shared" si="108"/>
        <v>1</v>
      </c>
      <c r="AJ200" t="str">
        <f t="shared" si="109"/>
        <v>10</v>
      </c>
      <c r="AL200">
        <v>7</v>
      </c>
      <c r="AM200">
        <f t="shared" si="110"/>
        <v>0</v>
      </c>
      <c r="AN200" t="str">
        <f t="shared" si="111"/>
        <v>00</v>
      </c>
      <c r="AP200">
        <v>1270</v>
      </c>
      <c r="AQ200">
        <f t="shared" si="112"/>
        <v>0</v>
      </c>
      <c r="AR200" t="str">
        <f t="shared" si="113"/>
        <v>00</v>
      </c>
      <c r="AT200">
        <v>570</v>
      </c>
      <c r="AU200">
        <f t="shared" si="114"/>
        <v>1</v>
      </c>
      <c r="AV200" t="str">
        <f t="shared" si="115"/>
        <v>10</v>
      </c>
      <c r="AX200">
        <v>1983</v>
      </c>
      <c r="AY200">
        <f t="shared" si="116"/>
        <v>1</v>
      </c>
      <c r="AZ200" t="str">
        <f t="shared" si="117"/>
        <v>10</v>
      </c>
      <c r="BB200">
        <v>0</v>
      </c>
      <c r="BC200">
        <f t="shared" si="118"/>
        <v>0</v>
      </c>
      <c r="BD200" t="str">
        <f t="shared" si="119"/>
        <v>00</v>
      </c>
      <c r="BF200">
        <v>98031</v>
      </c>
      <c r="BH200" t="s">
        <v>219</v>
      </c>
      <c r="BI200">
        <v>-122185</v>
      </c>
      <c r="BK200">
        <v>1840</v>
      </c>
      <c r="BL200">
        <f t="shared" si="120"/>
        <v>0</v>
      </c>
      <c r="BM200" t="str">
        <f t="shared" si="121"/>
        <v>00</v>
      </c>
      <c r="BO200">
        <v>6214</v>
      </c>
      <c r="BP200">
        <f t="shared" si="122"/>
        <v>0</v>
      </c>
      <c r="BQ200" t="str">
        <f t="shared" si="123"/>
        <v>00</v>
      </c>
      <c r="BS200">
        <f t="shared" si="93"/>
        <v>285000</v>
      </c>
      <c r="BT200" t="b">
        <f t="shared" si="94"/>
        <v>0</v>
      </c>
      <c r="BU200">
        <v>0</v>
      </c>
    </row>
    <row r="201" spans="1:73">
      <c r="A201">
        <v>6799300130</v>
      </c>
      <c r="B201" t="s">
        <v>123</v>
      </c>
      <c r="C201">
        <v>0</v>
      </c>
      <c r="D201">
        <v>300000</v>
      </c>
      <c r="F201">
        <v>4</v>
      </c>
      <c r="G201">
        <f>IF(F201&gt;F$277,1,0)</f>
        <v>1</v>
      </c>
      <c r="H201" t="str">
        <f t="shared" si="95"/>
        <v>10</v>
      </c>
      <c r="J201" t="s">
        <v>26</v>
      </c>
      <c r="K201">
        <f t="shared" si="96"/>
        <v>1</v>
      </c>
      <c r="L201" t="str">
        <f t="shared" si="97"/>
        <v>10</v>
      </c>
      <c r="N201">
        <v>1840</v>
      </c>
      <c r="O201">
        <f t="shared" si="98"/>
        <v>0</v>
      </c>
      <c r="P201" t="str">
        <f t="shared" si="99"/>
        <v>00</v>
      </c>
      <c r="R201">
        <v>5550</v>
      </c>
      <c r="S201">
        <f t="shared" si="100"/>
        <v>0</v>
      </c>
      <c r="T201" t="str">
        <f t="shared" si="101"/>
        <v>00</v>
      </c>
      <c r="V201">
        <v>2</v>
      </c>
      <c r="W201">
        <f t="shared" si="102"/>
        <v>1</v>
      </c>
      <c r="X201" t="str">
        <f t="shared" si="103"/>
        <v>10</v>
      </c>
      <c r="Z201">
        <v>0</v>
      </c>
      <c r="AA201">
        <f t="shared" si="104"/>
        <v>0</v>
      </c>
      <c r="AB201" t="str">
        <f t="shared" si="105"/>
        <v>00</v>
      </c>
      <c r="AD201">
        <v>0</v>
      </c>
      <c r="AE201">
        <f t="shared" si="106"/>
        <v>0</v>
      </c>
      <c r="AF201" t="str">
        <f t="shared" si="107"/>
        <v>00</v>
      </c>
      <c r="AH201">
        <v>3</v>
      </c>
      <c r="AI201">
        <f t="shared" si="108"/>
        <v>0</v>
      </c>
      <c r="AJ201" t="str">
        <f t="shared" si="109"/>
        <v>00</v>
      </c>
      <c r="AL201">
        <v>8</v>
      </c>
      <c r="AM201">
        <f t="shared" si="110"/>
        <v>1</v>
      </c>
      <c r="AN201" t="str">
        <f t="shared" si="111"/>
        <v>10</v>
      </c>
      <c r="AP201">
        <v>1840</v>
      </c>
      <c r="AQ201">
        <f t="shared" si="112"/>
        <v>1</v>
      </c>
      <c r="AR201" t="str">
        <f t="shared" si="113"/>
        <v>10</v>
      </c>
      <c r="AT201">
        <v>0</v>
      </c>
      <c r="AU201">
        <f t="shared" si="114"/>
        <v>0</v>
      </c>
      <c r="AV201" t="str">
        <f t="shared" si="115"/>
        <v>00</v>
      </c>
      <c r="AX201">
        <v>2004</v>
      </c>
      <c r="AY201">
        <f t="shared" si="116"/>
        <v>1</v>
      </c>
      <c r="AZ201" t="str">
        <f t="shared" si="117"/>
        <v>10</v>
      </c>
      <c r="BB201">
        <v>0</v>
      </c>
      <c r="BC201">
        <f t="shared" si="118"/>
        <v>0</v>
      </c>
      <c r="BD201" t="str">
        <f t="shared" si="119"/>
        <v>00</v>
      </c>
      <c r="BF201">
        <v>98031</v>
      </c>
      <c r="BH201" t="s">
        <v>308</v>
      </c>
      <c r="BI201">
        <v>-122183</v>
      </c>
      <c r="BK201">
        <v>2030</v>
      </c>
      <c r="BL201">
        <f t="shared" si="120"/>
        <v>1</v>
      </c>
      <c r="BM201" t="str">
        <f t="shared" si="121"/>
        <v>10</v>
      </c>
      <c r="BO201">
        <v>5500</v>
      </c>
      <c r="BP201">
        <f t="shared" si="122"/>
        <v>0</v>
      </c>
      <c r="BQ201" t="str">
        <f t="shared" si="123"/>
        <v>00</v>
      </c>
      <c r="BS201">
        <f t="shared" si="93"/>
        <v>300000</v>
      </c>
      <c r="BT201" t="b">
        <f t="shared" si="94"/>
        <v>0</v>
      </c>
      <c r="BU201">
        <v>0</v>
      </c>
    </row>
    <row r="202" spans="1:73">
      <c r="A202">
        <v>522059352</v>
      </c>
      <c r="B202" t="s">
        <v>280</v>
      </c>
      <c r="C202">
        <v>1</v>
      </c>
      <c r="D202">
        <v>358800</v>
      </c>
      <c r="F202">
        <v>4</v>
      </c>
      <c r="G202">
        <f>IF(F202&gt;F$277,1,0)</f>
        <v>1</v>
      </c>
      <c r="H202" t="str">
        <f t="shared" si="95"/>
        <v>11</v>
      </c>
      <c r="J202" t="s">
        <v>26</v>
      </c>
      <c r="K202">
        <f t="shared" si="96"/>
        <v>1</v>
      </c>
      <c r="L202" t="str">
        <f t="shared" si="97"/>
        <v>11</v>
      </c>
      <c r="N202">
        <v>2155</v>
      </c>
      <c r="O202">
        <f t="shared" si="98"/>
        <v>1</v>
      </c>
      <c r="P202" t="str">
        <f t="shared" si="99"/>
        <v>11</v>
      </c>
      <c r="R202">
        <v>8140</v>
      </c>
      <c r="S202">
        <f t="shared" si="100"/>
        <v>0</v>
      </c>
      <c r="T202" t="str">
        <f t="shared" si="101"/>
        <v>01</v>
      </c>
      <c r="V202">
        <v>2</v>
      </c>
      <c r="W202">
        <f t="shared" si="102"/>
        <v>1</v>
      </c>
      <c r="X202" t="str">
        <f t="shared" si="103"/>
        <v>11</v>
      </c>
      <c r="Z202">
        <v>0</v>
      </c>
      <c r="AA202">
        <f t="shared" si="104"/>
        <v>0</v>
      </c>
      <c r="AB202" t="str">
        <f t="shared" si="105"/>
        <v>01</v>
      </c>
      <c r="AD202">
        <v>0</v>
      </c>
      <c r="AE202">
        <f t="shared" si="106"/>
        <v>0</v>
      </c>
      <c r="AF202" t="str">
        <f t="shared" si="107"/>
        <v>01</v>
      </c>
      <c r="AH202">
        <v>3</v>
      </c>
      <c r="AI202">
        <f t="shared" si="108"/>
        <v>0</v>
      </c>
      <c r="AJ202" t="str">
        <f t="shared" si="109"/>
        <v>01</v>
      </c>
      <c r="AL202">
        <v>8</v>
      </c>
      <c r="AM202">
        <f t="shared" si="110"/>
        <v>1</v>
      </c>
      <c r="AN202" t="str">
        <f t="shared" si="111"/>
        <v>11</v>
      </c>
      <c r="AP202">
        <v>2155</v>
      </c>
      <c r="AQ202">
        <f t="shared" si="112"/>
        <v>1</v>
      </c>
      <c r="AR202" t="str">
        <f t="shared" si="113"/>
        <v>11</v>
      </c>
      <c r="AT202">
        <v>0</v>
      </c>
      <c r="AU202">
        <f t="shared" si="114"/>
        <v>0</v>
      </c>
      <c r="AV202" t="str">
        <f t="shared" si="115"/>
        <v>01</v>
      </c>
      <c r="AX202">
        <v>1996</v>
      </c>
      <c r="AY202">
        <f t="shared" si="116"/>
        <v>1</v>
      </c>
      <c r="AZ202" t="str">
        <f t="shared" si="117"/>
        <v>11</v>
      </c>
      <c r="BB202">
        <v>0</v>
      </c>
      <c r="BC202">
        <f t="shared" si="118"/>
        <v>0</v>
      </c>
      <c r="BD202" t="str">
        <f t="shared" si="119"/>
        <v>01</v>
      </c>
      <c r="BF202">
        <v>98031</v>
      </c>
      <c r="BH202" t="s">
        <v>309</v>
      </c>
      <c r="BI202">
        <v>-122201</v>
      </c>
      <c r="BK202">
        <v>2155</v>
      </c>
      <c r="BL202">
        <f t="shared" si="120"/>
        <v>1</v>
      </c>
      <c r="BM202" t="str">
        <f t="shared" si="121"/>
        <v>11</v>
      </c>
      <c r="BO202">
        <v>7245</v>
      </c>
      <c r="BP202">
        <f t="shared" si="122"/>
        <v>0</v>
      </c>
      <c r="BQ202" t="str">
        <f t="shared" si="123"/>
        <v>01</v>
      </c>
      <c r="BS202">
        <f t="shared" si="93"/>
        <v>358800</v>
      </c>
      <c r="BT202" t="b">
        <f t="shared" si="94"/>
        <v>1</v>
      </c>
      <c r="BU202">
        <v>1</v>
      </c>
    </row>
    <row r="203" spans="1:73">
      <c r="A203">
        <v>6752600130</v>
      </c>
      <c r="B203" t="s">
        <v>310</v>
      </c>
      <c r="C203">
        <v>1</v>
      </c>
      <c r="D203">
        <v>351000</v>
      </c>
      <c r="F203">
        <v>4</v>
      </c>
      <c r="G203">
        <f>IF(F203&gt;F$277,1,0)</f>
        <v>1</v>
      </c>
      <c r="H203" t="str">
        <f t="shared" si="95"/>
        <v>11</v>
      </c>
      <c r="J203" t="s">
        <v>26</v>
      </c>
      <c r="K203">
        <f t="shared" si="96"/>
        <v>1</v>
      </c>
      <c r="L203" t="str">
        <f t="shared" si="97"/>
        <v>11</v>
      </c>
      <c r="N203">
        <v>2370</v>
      </c>
      <c r="O203">
        <f t="shared" si="98"/>
        <v>1</v>
      </c>
      <c r="P203" t="str">
        <f t="shared" si="99"/>
        <v>11</v>
      </c>
      <c r="R203">
        <v>7274</v>
      </c>
      <c r="S203">
        <f t="shared" si="100"/>
        <v>0</v>
      </c>
      <c r="T203" t="str">
        <f t="shared" si="101"/>
        <v>01</v>
      </c>
      <c r="V203">
        <v>2</v>
      </c>
      <c r="W203">
        <f t="shared" si="102"/>
        <v>1</v>
      </c>
      <c r="X203" t="str">
        <f t="shared" si="103"/>
        <v>11</v>
      </c>
      <c r="Z203">
        <v>0</v>
      </c>
      <c r="AA203">
        <f t="shared" si="104"/>
        <v>0</v>
      </c>
      <c r="AB203" t="str">
        <f t="shared" si="105"/>
        <v>01</v>
      </c>
      <c r="AD203">
        <v>0</v>
      </c>
      <c r="AE203">
        <f t="shared" si="106"/>
        <v>0</v>
      </c>
      <c r="AF203" t="str">
        <f t="shared" si="107"/>
        <v>01</v>
      </c>
      <c r="AH203">
        <v>3</v>
      </c>
      <c r="AI203">
        <f t="shared" si="108"/>
        <v>0</v>
      </c>
      <c r="AJ203" t="str">
        <f t="shared" si="109"/>
        <v>01</v>
      </c>
      <c r="AL203">
        <v>7</v>
      </c>
      <c r="AM203">
        <f t="shared" si="110"/>
        <v>0</v>
      </c>
      <c r="AN203" t="str">
        <f t="shared" si="111"/>
        <v>01</v>
      </c>
      <c r="AP203">
        <v>2370</v>
      </c>
      <c r="AQ203">
        <f t="shared" si="112"/>
        <v>1</v>
      </c>
      <c r="AR203" t="str">
        <f t="shared" si="113"/>
        <v>11</v>
      </c>
      <c r="AT203">
        <v>0</v>
      </c>
      <c r="AU203">
        <f t="shared" si="114"/>
        <v>0</v>
      </c>
      <c r="AV203" t="str">
        <f t="shared" si="115"/>
        <v>01</v>
      </c>
      <c r="AX203">
        <v>1997</v>
      </c>
      <c r="AY203">
        <f t="shared" si="116"/>
        <v>1</v>
      </c>
      <c r="AZ203" t="str">
        <f t="shared" si="117"/>
        <v>11</v>
      </c>
      <c r="BB203">
        <v>0</v>
      </c>
      <c r="BC203">
        <f t="shared" si="118"/>
        <v>0</v>
      </c>
      <c r="BD203" t="str">
        <f t="shared" si="119"/>
        <v>01</v>
      </c>
      <c r="BF203">
        <v>98031</v>
      </c>
      <c r="BH203" t="s">
        <v>243</v>
      </c>
      <c r="BI203">
        <v>-122171</v>
      </c>
      <c r="BK203">
        <v>2090</v>
      </c>
      <c r="BL203">
        <f t="shared" si="120"/>
        <v>1</v>
      </c>
      <c r="BM203" t="str">
        <f t="shared" si="121"/>
        <v>11</v>
      </c>
      <c r="BO203">
        <v>7656</v>
      </c>
      <c r="BP203">
        <f t="shared" si="122"/>
        <v>0</v>
      </c>
      <c r="BQ203" t="str">
        <f t="shared" si="123"/>
        <v>01</v>
      </c>
      <c r="BS203">
        <f t="shared" si="93"/>
        <v>351000</v>
      </c>
      <c r="BT203" t="b">
        <f t="shared" si="94"/>
        <v>1</v>
      </c>
      <c r="BU203">
        <v>1</v>
      </c>
    </row>
    <row r="204" spans="1:73">
      <c r="A204">
        <v>9320500080</v>
      </c>
      <c r="B204" t="s">
        <v>311</v>
      </c>
      <c r="C204">
        <v>0</v>
      </c>
      <c r="D204">
        <v>265000</v>
      </c>
      <c r="F204">
        <v>4</v>
      </c>
      <c r="G204">
        <f>IF(F204&gt;F$277,1,0)</f>
        <v>1</v>
      </c>
      <c r="H204" t="str">
        <f t="shared" si="95"/>
        <v>10</v>
      </c>
      <c r="J204">
        <v>1</v>
      </c>
      <c r="K204">
        <f t="shared" si="96"/>
        <v>0</v>
      </c>
      <c r="L204" t="str">
        <f t="shared" si="97"/>
        <v>00</v>
      </c>
      <c r="N204">
        <v>1940</v>
      </c>
      <c r="O204">
        <f t="shared" si="98"/>
        <v>1</v>
      </c>
      <c r="P204" t="str">
        <f t="shared" si="99"/>
        <v>10</v>
      </c>
      <c r="R204">
        <v>9533</v>
      </c>
      <c r="S204">
        <f t="shared" si="100"/>
        <v>0</v>
      </c>
      <c r="T204" t="str">
        <f t="shared" si="101"/>
        <v>00</v>
      </c>
      <c r="V204">
        <v>1</v>
      </c>
      <c r="W204">
        <f t="shared" si="102"/>
        <v>0</v>
      </c>
      <c r="X204" t="str">
        <f t="shared" si="103"/>
        <v>00</v>
      </c>
      <c r="Z204">
        <v>0</v>
      </c>
      <c r="AA204">
        <f t="shared" si="104"/>
        <v>0</v>
      </c>
      <c r="AB204" t="str">
        <f t="shared" si="105"/>
        <v>00</v>
      </c>
      <c r="AD204">
        <v>0</v>
      </c>
      <c r="AE204">
        <f t="shared" si="106"/>
        <v>0</v>
      </c>
      <c r="AF204" t="str">
        <f t="shared" si="107"/>
        <v>00</v>
      </c>
      <c r="AH204">
        <v>3</v>
      </c>
      <c r="AI204">
        <f t="shared" si="108"/>
        <v>0</v>
      </c>
      <c r="AJ204" t="str">
        <f t="shared" si="109"/>
        <v>00</v>
      </c>
      <c r="AL204">
        <v>7</v>
      </c>
      <c r="AM204">
        <f t="shared" si="110"/>
        <v>0</v>
      </c>
      <c r="AN204" t="str">
        <f t="shared" si="111"/>
        <v>00</v>
      </c>
      <c r="AP204">
        <v>1080</v>
      </c>
      <c r="AQ204">
        <f t="shared" si="112"/>
        <v>0</v>
      </c>
      <c r="AR204" t="str">
        <f t="shared" si="113"/>
        <v>00</v>
      </c>
      <c r="AT204">
        <v>860</v>
      </c>
      <c r="AU204">
        <f t="shared" si="114"/>
        <v>1</v>
      </c>
      <c r="AV204" t="str">
        <f t="shared" si="115"/>
        <v>10</v>
      </c>
      <c r="AX204">
        <v>1962</v>
      </c>
      <c r="AY204">
        <f t="shared" si="116"/>
        <v>0</v>
      </c>
      <c r="AZ204" t="str">
        <f t="shared" si="117"/>
        <v>00</v>
      </c>
      <c r="BB204">
        <v>0</v>
      </c>
      <c r="BC204">
        <f t="shared" si="118"/>
        <v>0</v>
      </c>
      <c r="BD204" t="str">
        <f t="shared" si="119"/>
        <v>00</v>
      </c>
      <c r="BF204">
        <v>98031</v>
      </c>
      <c r="BH204" t="s">
        <v>312</v>
      </c>
      <c r="BI204">
        <v>-122208</v>
      </c>
      <c r="BK204">
        <v>1940</v>
      </c>
      <c r="BL204">
        <f t="shared" si="120"/>
        <v>1</v>
      </c>
      <c r="BM204" t="str">
        <f t="shared" si="121"/>
        <v>10</v>
      </c>
      <c r="BO204">
        <v>8839</v>
      </c>
      <c r="BP204">
        <f t="shared" si="122"/>
        <v>1</v>
      </c>
      <c r="BQ204" t="str">
        <f t="shared" si="123"/>
        <v>10</v>
      </c>
      <c r="BS204">
        <f t="shared" si="93"/>
        <v>265000</v>
      </c>
      <c r="BT204" t="b">
        <f t="shared" si="94"/>
        <v>0</v>
      </c>
      <c r="BU204">
        <v>0</v>
      </c>
    </row>
    <row r="205" spans="1:73">
      <c r="A205">
        <v>9513900050</v>
      </c>
      <c r="B205" t="s">
        <v>56</v>
      </c>
      <c r="C205">
        <v>0</v>
      </c>
      <c r="D205">
        <v>237000</v>
      </c>
      <c r="F205">
        <v>3</v>
      </c>
      <c r="G205">
        <f>IF(F205&gt;F$277,1,0)</f>
        <v>0</v>
      </c>
      <c r="H205" t="str">
        <f t="shared" si="95"/>
        <v>00</v>
      </c>
      <c r="J205">
        <v>2</v>
      </c>
      <c r="K205">
        <f t="shared" si="96"/>
        <v>1</v>
      </c>
      <c r="L205" t="str">
        <f t="shared" si="97"/>
        <v>10</v>
      </c>
      <c r="N205">
        <v>1210</v>
      </c>
      <c r="O205">
        <f t="shared" si="98"/>
        <v>0</v>
      </c>
      <c r="P205" t="str">
        <f t="shared" si="99"/>
        <v>00</v>
      </c>
      <c r="R205">
        <v>6634</v>
      </c>
      <c r="S205">
        <f t="shared" si="100"/>
        <v>0</v>
      </c>
      <c r="T205" t="str">
        <f t="shared" si="101"/>
        <v>00</v>
      </c>
      <c r="V205">
        <v>1</v>
      </c>
      <c r="W205">
        <f t="shared" si="102"/>
        <v>0</v>
      </c>
      <c r="X205" t="str">
        <f t="shared" si="103"/>
        <v>00</v>
      </c>
      <c r="Z205">
        <v>0</v>
      </c>
      <c r="AA205">
        <f t="shared" si="104"/>
        <v>0</v>
      </c>
      <c r="AB205" t="str">
        <f t="shared" si="105"/>
        <v>00</v>
      </c>
      <c r="AD205">
        <v>0</v>
      </c>
      <c r="AE205">
        <f t="shared" si="106"/>
        <v>0</v>
      </c>
      <c r="AF205" t="str">
        <f t="shared" si="107"/>
        <v>00</v>
      </c>
      <c r="AH205">
        <v>4</v>
      </c>
      <c r="AI205">
        <f t="shared" si="108"/>
        <v>1</v>
      </c>
      <c r="AJ205" t="str">
        <f t="shared" si="109"/>
        <v>10</v>
      </c>
      <c r="AL205">
        <v>7</v>
      </c>
      <c r="AM205">
        <f t="shared" si="110"/>
        <v>0</v>
      </c>
      <c r="AN205" t="str">
        <f t="shared" si="111"/>
        <v>00</v>
      </c>
      <c r="AP205">
        <v>1210</v>
      </c>
      <c r="AQ205">
        <f t="shared" si="112"/>
        <v>0</v>
      </c>
      <c r="AR205" t="str">
        <f t="shared" si="113"/>
        <v>00</v>
      </c>
      <c r="AT205">
        <v>0</v>
      </c>
      <c r="AU205">
        <f t="shared" si="114"/>
        <v>0</v>
      </c>
      <c r="AV205" t="str">
        <f t="shared" si="115"/>
        <v>00</v>
      </c>
      <c r="AX205">
        <v>1985</v>
      </c>
      <c r="AY205">
        <f t="shared" si="116"/>
        <v>1</v>
      </c>
      <c r="AZ205" t="str">
        <f t="shared" si="117"/>
        <v>10</v>
      </c>
      <c r="BB205">
        <v>0</v>
      </c>
      <c r="BC205">
        <f t="shared" si="118"/>
        <v>0</v>
      </c>
      <c r="BD205" t="str">
        <f t="shared" si="119"/>
        <v>00</v>
      </c>
      <c r="BF205">
        <v>98031</v>
      </c>
      <c r="BH205" t="s">
        <v>313</v>
      </c>
      <c r="BI205">
        <v>-122193</v>
      </c>
      <c r="BK205">
        <v>1560</v>
      </c>
      <c r="BL205">
        <f t="shared" si="120"/>
        <v>0</v>
      </c>
      <c r="BM205" t="str">
        <f t="shared" si="121"/>
        <v>00</v>
      </c>
      <c r="BO205">
        <v>7200</v>
      </c>
      <c r="BP205">
        <f t="shared" si="122"/>
        <v>0</v>
      </c>
      <c r="BQ205" t="str">
        <f t="shared" si="123"/>
        <v>00</v>
      </c>
      <c r="BS205">
        <f t="shared" si="93"/>
        <v>237000</v>
      </c>
      <c r="BT205" t="b">
        <f t="shared" si="94"/>
        <v>0</v>
      </c>
      <c r="BU205">
        <v>0</v>
      </c>
    </row>
    <row r="206" spans="1:73">
      <c r="A206">
        <v>1862910050</v>
      </c>
      <c r="B206" t="s">
        <v>314</v>
      </c>
      <c r="C206">
        <v>0</v>
      </c>
      <c r="D206">
        <v>295000</v>
      </c>
      <c r="F206">
        <v>4</v>
      </c>
      <c r="G206">
        <f>IF(F206&gt;F$277,1,0)</f>
        <v>1</v>
      </c>
      <c r="H206" t="str">
        <f t="shared" si="95"/>
        <v>10</v>
      </c>
      <c r="J206" t="s">
        <v>26</v>
      </c>
      <c r="K206">
        <f t="shared" si="96"/>
        <v>1</v>
      </c>
      <c r="L206" t="str">
        <f t="shared" si="97"/>
        <v>10</v>
      </c>
      <c r="N206">
        <v>1850</v>
      </c>
      <c r="O206">
        <f t="shared" si="98"/>
        <v>0</v>
      </c>
      <c r="P206" t="str">
        <f t="shared" si="99"/>
        <v>00</v>
      </c>
      <c r="R206">
        <v>8198</v>
      </c>
      <c r="S206">
        <f t="shared" si="100"/>
        <v>0</v>
      </c>
      <c r="T206" t="str">
        <f t="shared" si="101"/>
        <v>00</v>
      </c>
      <c r="V206">
        <v>2</v>
      </c>
      <c r="W206">
        <f t="shared" si="102"/>
        <v>1</v>
      </c>
      <c r="X206" t="str">
        <f t="shared" si="103"/>
        <v>10</v>
      </c>
      <c r="Z206">
        <v>0</v>
      </c>
      <c r="AA206">
        <f t="shared" si="104"/>
        <v>0</v>
      </c>
      <c r="AB206" t="str">
        <f t="shared" si="105"/>
        <v>00</v>
      </c>
      <c r="AD206">
        <v>0</v>
      </c>
      <c r="AE206">
        <f t="shared" si="106"/>
        <v>0</v>
      </c>
      <c r="AF206" t="str">
        <f t="shared" si="107"/>
        <v>00</v>
      </c>
      <c r="AH206">
        <v>3</v>
      </c>
      <c r="AI206">
        <f t="shared" si="108"/>
        <v>0</v>
      </c>
      <c r="AJ206" t="str">
        <f t="shared" si="109"/>
        <v>00</v>
      </c>
      <c r="AL206">
        <v>7</v>
      </c>
      <c r="AM206">
        <f t="shared" si="110"/>
        <v>0</v>
      </c>
      <c r="AN206" t="str">
        <f t="shared" si="111"/>
        <v>00</v>
      </c>
      <c r="AP206">
        <v>1850</v>
      </c>
      <c r="AQ206">
        <f t="shared" si="112"/>
        <v>1</v>
      </c>
      <c r="AR206" t="str">
        <f t="shared" si="113"/>
        <v>10</v>
      </c>
      <c r="AT206">
        <v>0</v>
      </c>
      <c r="AU206">
        <f t="shared" si="114"/>
        <v>0</v>
      </c>
      <c r="AV206" t="str">
        <f t="shared" si="115"/>
        <v>00</v>
      </c>
      <c r="AX206">
        <v>1993</v>
      </c>
      <c r="AY206">
        <f t="shared" si="116"/>
        <v>1</v>
      </c>
      <c r="AZ206" t="str">
        <f t="shared" si="117"/>
        <v>10</v>
      </c>
      <c r="BB206">
        <v>0</v>
      </c>
      <c r="BC206">
        <f t="shared" si="118"/>
        <v>0</v>
      </c>
      <c r="BD206" t="str">
        <f t="shared" si="119"/>
        <v>00</v>
      </c>
      <c r="BF206">
        <v>98031</v>
      </c>
      <c r="BH206" t="s">
        <v>315</v>
      </c>
      <c r="BI206">
        <v>-122186</v>
      </c>
      <c r="BK206">
        <v>1850</v>
      </c>
      <c r="BL206">
        <f t="shared" si="120"/>
        <v>0</v>
      </c>
      <c r="BM206" t="str">
        <f t="shared" si="121"/>
        <v>00</v>
      </c>
      <c r="BO206">
        <v>7924</v>
      </c>
      <c r="BP206">
        <f t="shared" si="122"/>
        <v>0</v>
      </c>
      <c r="BQ206" t="str">
        <f t="shared" si="123"/>
        <v>00</v>
      </c>
      <c r="BS206">
        <f t="shared" si="93"/>
        <v>295000</v>
      </c>
      <c r="BT206" t="b">
        <f t="shared" si="94"/>
        <v>0</v>
      </c>
      <c r="BU206">
        <v>0</v>
      </c>
    </row>
    <row r="207" spans="1:73">
      <c r="A207">
        <v>9122500080</v>
      </c>
      <c r="B207" t="s">
        <v>140</v>
      </c>
      <c r="C207">
        <v>0</v>
      </c>
      <c r="D207">
        <v>275000</v>
      </c>
      <c r="F207">
        <v>5</v>
      </c>
      <c r="G207">
        <f>IF(F207&gt;F$277,1,0)</f>
        <v>1</v>
      </c>
      <c r="H207" t="str">
        <f t="shared" si="95"/>
        <v>10</v>
      </c>
      <c r="J207">
        <v>2</v>
      </c>
      <c r="K207">
        <f t="shared" si="96"/>
        <v>1</v>
      </c>
      <c r="L207" t="str">
        <f t="shared" si="97"/>
        <v>10</v>
      </c>
      <c r="N207">
        <v>2260</v>
      </c>
      <c r="O207">
        <f t="shared" si="98"/>
        <v>1</v>
      </c>
      <c r="P207" t="str">
        <f t="shared" si="99"/>
        <v>10</v>
      </c>
      <c r="R207">
        <v>11970</v>
      </c>
      <c r="S207">
        <f t="shared" si="100"/>
        <v>0</v>
      </c>
      <c r="T207" t="str">
        <f t="shared" si="101"/>
        <v>00</v>
      </c>
      <c r="V207">
        <v>1</v>
      </c>
      <c r="W207">
        <f t="shared" si="102"/>
        <v>0</v>
      </c>
      <c r="X207" t="str">
        <f t="shared" si="103"/>
        <v>00</v>
      </c>
      <c r="Z207">
        <v>0</v>
      </c>
      <c r="AA207">
        <f t="shared" si="104"/>
        <v>0</v>
      </c>
      <c r="AB207" t="str">
        <f t="shared" si="105"/>
        <v>00</v>
      </c>
      <c r="AD207">
        <v>0</v>
      </c>
      <c r="AE207">
        <f t="shared" si="106"/>
        <v>0</v>
      </c>
      <c r="AF207" t="str">
        <f t="shared" si="107"/>
        <v>00</v>
      </c>
      <c r="AH207">
        <v>4</v>
      </c>
      <c r="AI207">
        <f t="shared" si="108"/>
        <v>1</v>
      </c>
      <c r="AJ207" t="str">
        <f t="shared" si="109"/>
        <v>10</v>
      </c>
      <c r="AL207">
        <v>7</v>
      </c>
      <c r="AM207">
        <f t="shared" si="110"/>
        <v>0</v>
      </c>
      <c r="AN207" t="str">
        <f t="shared" si="111"/>
        <v>00</v>
      </c>
      <c r="AP207">
        <v>1250</v>
      </c>
      <c r="AQ207">
        <f t="shared" si="112"/>
        <v>0</v>
      </c>
      <c r="AR207" t="str">
        <f t="shared" si="113"/>
        <v>00</v>
      </c>
      <c r="AT207">
        <v>1010</v>
      </c>
      <c r="AU207">
        <f t="shared" si="114"/>
        <v>1</v>
      </c>
      <c r="AV207" t="str">
        <f t="shared" si="115"/>
        <v>10</v>
      </c>
      <c r="AX207">
        <v>1962</v>
      </c>
      <c r="AY207">
        <f t="shared" si="116"/>
        <v>0</v>
      </c>
      <c r="AZ207" t="str">
        <f t="shared" si="117"/>
        <v>00</v>
      </c>
      <c r="BB207">
        <v>0</v>
      </c>
      <c r="BC207">
        <f t="shared" si="118"/>
        <v>0</v>
      </c>
      <c r="BD207" t="str">
        <f t="shared" si="119"/>
        <v>00</v>
      </c>
      <c r="BF207">
        <v>98031</v>
      </c>
      <c r="BH207" t="s">
        <v>316</v>
      </c>
      <c r="BI207">
        <v>-122218</v>
      </c>
      <c r="BK207">
        <v>1950</v>
      </c>
      <c r="BL207">
        <f t="shared" si="120"/>
        <v>1</v>
      </c>
      <c r="BM207" t="str">
        <f t="shared" si="121"/>
        <v>10</v>
      </c>
      <c r="BO207">
        <v>11970</v>
      </c>
      <c r="BP207">
        <f t="shared" si="122"/>
        <v>1</v>
      </c>
      <c r="BQ207" t="str">
        <f t="shared" si="123"/>
        <v>10</v>
      </c>
      <c r="BS207">
        <f t="shared" si="93"/>
        <v>275000</v>
      </c>
      <c r="BT207" t="b">
        <f t="shared" si="94"/>
        <v>0</v>
      </c>
      <c r="BU207">
        <v>0</v>
      </c>
    </row>
    <row r="208" spans="1:73">
      <c r="A208">
        <v>5469700020</v>
      </c>
      <c r="B208" t="s">
        <v>317</v>
      </c>
      <c r="C208">
        <v>0</v>
      </c>
      <c r="D208">
        <v>295000</v>
      </c>
      <c r="F208">
        <v>4</v>
      </c>
      <c r="G208">
        <f>IF(F208&gt;F$277,1,0)</f>
        <v>1</v>
      </c>
      <c r="H208" t="str">
        <f t="shared" si="95"/>
        <v>10</v>
      </c>
      <c r="J208" t="s">
        <v>31</v>
      </c>
      <c r="K208">
        <f t="shared" si="96"/>
        <v>1</v>
      </c>
      <c r="L208" t="str">
        <f t="shared" si="97"/>
        <v>10</v>
      </c>
      <c r="N208">
        <v>1800</v>
      </c>
      <c r="O208">
        <f t="shared" si="98"/>
        <v>0</v>
      </c>
      <c r="P208" t="str">
        <f t="shared" si="99"/>
        <v>00</v>
      </c>
      <c r="R208">
        <v>28650</v>
      </c>
      <c r="S208">
        <f t="shared" si="100"/>
        <v>1</v>
      </c>
      <c r="T208" t="str">
        <f t="shared" si="101"/>
        <v>10</v>
      </c>
      <c r="V208">
        <v>1</v>
      </c>
      <c r="W208">
        <f t="shared" si="102"/>
        <v>0</v>
      </c>
      <c r="X208" t="str">
        <f t="shared" si="103"/>
        <v>00</v>
      </c>
      <c r="Z208">
        <v>0</v>
      </c>
      <c r="AA208">
        <f t="shared" si="104"/>
        <v>0</v>
      </c>
      <c r="AB208" t="str">
        <f t="shared" si="105"/>
        <v>00</v>
      </c>
      <c r="AD208">
        <v>0</v>
      </c>
      <c r="AE208">
        <f t="shared" si="106"/>
        <v>0</v>
      </c>
      <c r="AF208" t="str">
        <f t="shared" si="107"/>
        <v>00</v>
      </c>
      <c r="AH208">
        <v>4</v>
      </c>
      <c r="AI208">
        <f t="shared" si="108"/>
        <v>1</v>
      </c>
      <c r="AJ208" t="str">
        <f t="shared" si="109"/>
        <v>10</v>
      </c>
      <c r="AL208">
        <v>7</v>
      </c>
      <c r="AM208">
        <f t="shared" si="110"/>
        <v>0</v>
      </c>
      <c r="AN208" t="str">
        <f t="shared" si="111"/>
        <v>00</v>
      </c>
      <c r="AP208">
        <v>1800</v>
      </c>
      <c r="AQ208">
        <f t="shared" si="112"/>
        <v>1</v>
      </c>
      <c r="AR208" t="str">
        <f t="shared" si="113"/>
        <v>10</v>
      </c>
      <c r="AT208">
        <v>0</v>
      </c>
      <c r="AU208">
        <f t="shared" si="114"/>
        <v>0</v>
      </c>
      <c r="AV208" t="str">
        <f t="shared" si="115"/>
        <v>00</v>
      </c>
      <c r="AX208">
        <v>1975</v>
      </c>
      <c r="AY208">
        <f t="shared" si="116"/>
        <v>0</v>
      </c>
      <c r="AZ208" t="str">
        <f t="shared" si="117"/>
        <v>00</v>
      </c>
      <c r="BB208">
        <v>0</v>
      </c>
      <c r="BC208">
        <f t="shared" si="118"/>
        <v>0</v>
      </c>
      <c r="BD208" t="str">
        <f t="shared" si="119"/>
        <v>00</v>
      </c>
      <c r="BF208">
        <v>98031</v>
      </c>
      <c r="BH208" t="s">
        <v>171</v>
      </c>
      <c r="BI208">
        <v>-122166</v>
      </c>
      <c r="BK208">
        <v>1800</v>
      </c>
      <c r="BL208">
        <f t="shared" si="120"/>
        <v>0</v>
      </c>
      <c r="BM208" t="str">
        <f t="shared" si="121"/>
        <v>00</v>
      </c>
      <c r="BO208">
        <v>5234</v>
      </c>
      <c r="BP208">
        <f t="shared" si="122"/>
        <v>0</v>
      </c>
      <c r="BQ208" t="str">
        <f t="shared" si="123"/>
        <v>00</v>
      </c>
      <c r="BS208">
        <f t="shared" si="93"/>
        <v>295000</v>
      </c>
      <c r="BT208" t="b">
        <f t="shared" si="94"/>
        <v>0</v>
      </c>
      <c r="BU208">
        <v>0</v>
      </c>
    </row>
    <row r="209" spans="1:73">
      <c r="A209">
        <v>1420400130</v>
      </c>
      <c r="B209" t="s">
        <v>318</v>
      </c>
      <c r="C209">
        <v>0</v>
      </c>
      <c r="D209">
        <v>215000</v>
      </c>
      <c r="F209">
        <v>4</v>
      </c>
      <c r="G209">
        <f>IF(F209&gt;F$277,1,0)</f>
        <v>1</v>
      </c>
      <c r="H209" t="str">
        <f t="shared" si="95"/>
        <v>10</v>
      </c>
      <c r="J209" t="s">
        <v>37</v>
      </c>
      <c r="K209">
        <f t="shared" si="96"/>
        <v>1</v>
      </c>
      <c r="L209" t="str">
        <f t="shared" si="97"/>
        <v>10</v>
      </c>
      <c r="N209">
        <v>1900</v>
      </c>
      <c r="O209">
        <f t="shared" si="98"/>
        <v>0</v>
      </c>
      <c r="P209" t="str">
        <f t="shared" si="99"/>
        <v>00</v>
      </c>
      <c r="R209">
        <v>9600</v>
      </c>
      <c r="S209">
        <f t="shared" si="100"/>
        <v>0</v>
      </c>
      <c r="T209" t="str">
        <f t="shared" si="101"/>
        <v>00</v>
      </c>
      <c r="V209">
        <v>1</v>
      </c>
      <c r="W209">
        <f t="shared" si="102"/>
        <v>0</v>
      </c>
      <c r="X209" t="str">
        <f t="shared" si="103"/>
        <v>00</v>
      </c>
      <c r="Z209">
        <v>0</v>
      </c>
      <c r="AA209">
        <f t="shared" si="104"/>
        <v>0</v>
      </c>
      <c r="AB209" t="str">
        <f t="shared" si="105"/>
        <v>00</v>
      </c>
      <c r="AD209">
        <v>0</v>
      </c>
      <c r="AE209">
        <f t="shared" si="106"/>
        <v>0</v>
      </c>
      <c r="AF209" t="str">
        <f t="shared" si="107"/>
        <v>00</v>
      </c>
      <c r="AH209">
        <v>4</v>
      </c>
      <c r="AI209">
        <f t="shared" si="108"/>
        <v>1</v>
      </c>
      <c r="AJ209" t="str">
        <f t="shared" si="109"/>
        <v>10</v>
      </c>
      <c r="AL209">
        <v>7</v>
      </c>
      <c r="AM209">
        <f t="shared" si="110"/>
        <v>0</v>
      </c>
      <c r="AN209" t="str">
        <f t="shared" si="111"/>
        <v>00</v>
      </c>
      <c r="AP209">
        <v>1900</v>
      </c>
      <c r="AQ209">
        <f t="shared" si="112"/>
        <v>1</v>
      </c>
      <c r="AR209" t="str">
        <f t="shared" si="113"/>
        <v>10</v>
      </c>
      <c r="AT209">
        <v>0</v>
      </c>
      <c r="AU209">
        <f t="shared" si="114"/>
        <v>0</v>
      </c>
      <c r="AV209" t="str">
        <f t="shared" si="115"/>
        <v>00</v>
      </c>
      <c r="AX209">
        <v>1967</v>
      </c>
      <c r="AY209">
        <f t="shared" si="116"/>
        <v>0</v>
      </c>
      <c r="AZ209" t="str">
        <f t="shared" si="117"/>
        <v>00</v>
      </c>
      <c r="BB209">
        <v>0</v>
      </c>
      <c r="BC209">
        <f t="shared" si="118"/>
        <v>0</v>
      </c>
      <c r="BD209" t="str">
        <f t="shared" si="119"/>
        <v>00</v>
      </c>
      <c r="BF209">
        <v>98031</v>
      </c>
      <c r="BH209" t="s">
        <v>129</v>
      </c>
      <c r="BI209" t="s">
        <v>319</v>
      </c>
      <c r="BK209">
        <v>2040</v>
      </c>
      <c r="BL209">
        <f t="shared" si="120"/>
        <v>1</v>
      </c>
      <c r="BM209" t="str">
        <f t="shared" si="121"/>
        <v>10</v>
      </c>
      <c r="BO209">
        <v>9600</v>
      </c>
      <c r="BP209">
        <f t="shared" si="122"/>
        <v>1</v>
      </c>
      <c r="BQ209" t="str">
        <f t="shared" si="123"/>
        <v>10</v>
      </c>
      <c r="BS209">
        <f t="shared" si="93"/>
        <v>215000</v>
      </c>
      <c r="BT209" t="b">
        <f t="shared" si="94"/>
        <v>0</v>
      </c>
      <c r="BU209">
        <v>0</v>
      </c>
    </row>
    <row r="210" spans="1:73">
      <c r="A210">
        <v>2873000920</v>
      </c>
      <c r="B210" t="s">
        <v>320</v>
      </c>
      <c r="C210">
        <v>0</v>
      </c>
      <c r="D210">
        <v>257000</v>
      </c>
      <c r="F210">
        <v>3</v>
      </c>
      <c r="G210">
        <f>IF(F210&gt;F$277,1,0)</f>
        <v>0</v>
      </c>
      <c r="H210" t="str">
        <f t="shared" si="95"/>
        <v>00</v>
      </c>
      <c r="J210" t="s">
        <v>31</v>
      </c>
      <c r="K210">
        <f t="shared" si="96"/>
        <v>1</v>
      </c>
      <c r="L210" t="str">
        <f t="shared" si="97"/>
        <v>10</v>
      </c>
      <c r="N210">
        <v>1430</v>
      </c>
      <c r="O210">
        <f t="shared" si="98"/>
        <v>0</v>
      </c>
      <c r="P210" t="str">
        <f t="shared" si="99"/>
        <v>00</v>
      </c>
      <c r="R210">
        <v>7210</v>
      </c>
      <c r="S210">
        <f t="shared" si="100"/>
        <v>0</v>
      </c>
      <c r="T210" t="str">
        <f t="shared" si="101"/>
        <v>00</v>
      </c>
      <c r="V210">
        <v>1</v>
      </c>
      <c r="W210">
        <f t="shared" si="102"/>
        <v>0</v>
      </c>
      <c r="X210" t="str">
        <f t="shared" si="103"/>
        <v>00</v>
      </c>
      <c r="Z210">
        <v>0</v>
      </c>
      <c r="AA210">
        <f t="shared" si="104"/>
        <v>0</v>
      </c>
      <c r="AB210" t="str">
        <f t="shared" si="105"/>
        <v>00</v>
      </c>
      <c r="AD210">
        <v>0</v>
      </c>
      <c r="AE210">
        <f t="shared" si="106"/>
        <v>0</v>
      </c>
      <c r="AF210" t="str">
        <f t="shared" si="107"/>
        <v>00</v>
      </c>
      <c r="AH210">
        <v>3</v>
      </c>
      <c r="AI210">
        <f t="shared" si="108"/>
        <v>0</v>
      </c>
      <c r="AJ210" t="str">
        <f t="shared" si="109"/>
        <v>00</v>
      </c>
      <c r="AL210">
        <v>7</v>
      </c>
      <c r="AM210">
        <f t="shared" si="110"/>
        <v>0</v>
      </c>
      <c r="AN210" t="str">
        <f t="shared" si="111"/>
        <v>00</v>
      </c>
      <c r="AP210">
        <v>1430</v>
      </c>
      <c r="AQ210">
        <f t="shared" si="112"/>
        <v>0</v>
      </c>
      <c r="AR210" t="str">
        <f t="shared" si="113"/>
        <v>00</v>
      </c>
      <c r="AT210">
        <v>0</v>
      </c>
      <c r="AU210">
        <f t="shared" si="114"/>
        <v>0</v>
      </c>
      <c r="AV210" t="str">
        <f t="shared" si="115"/>
        <v>00</v>
      </c>
      <c r="AX210">
        <v>1975</v>
      </c>
      <c r="AY210">
        <f t="shared" si="116"/>
        <v>0</v>
      </c>
      <c r="AZ210" t="str">
        <f t="shared" si="117"/>
        <v>00</v>
      </c>
      <c r="BB210">
        <v>0</v>
      </c>
      <c r="BC210">
        <f t="shared" si="118"/>
        <v>0</v>
      </c>
      <c r="BD210" t="str">
        <f t="shared" si="119"/>
        <v>00</v>
      </c>
      <c r="BF210">
        <v>98031</v>
      </c>
      <c r="BH210" t="s">
        <v>321</v>
      </c>
      <c r="BI210">
        <v>-122168</v>
      </c>
      <c r="BK210">
        <v>1220</v>
      </c>
      <c r="BL210">
        <f t="shared" si="120"/>
        <v>0</v>
      </c>
      <c r="BM210" t="str">
        <f t="shared" si="121"/>
        <v>00</v>
      </c>
      <c r="BO210">
        <v>7777</v>
      </c>
      <c r="BP210">
        <f t="shared" si="122"/>
        <v>0</v>
      </c>
      <c r="BQ210" t="str">
        <f t="shared" si="123"/>
        <v>00</v>
      </c>
      <c r="BS210">
        <f t="shared" si="93"/>
        <v>257000</v>
      </c>
      <c r="BT210" t="b">
        <f t="shared" si="94"/>
        <v>0</v>
      </c>
      <c r="BU210">
        <v>0</v>
      </c>
    </row>
    <row r="211" spans="1:73">
      <c r="A211">
        <v>3374500290</v>
      </c>
      <c r="B211" t="s">
        <v>209</v>
      </c>
      <c r="C211">
        <v>1</v>
      </c>
      <c r="D211">
        <v>320900</v>
      </c>
      <c r="F211">
        <v>3</v>
      </c>
      <c r="G211">
        <f>IF(F211&gt;F$277,1,0)</f>
        <v>0</v>
      </c>
      <c r="H211" t="str">
        <f t="shared" si="95"/>
        <v>01</v>
      </c>
      <c r="J211">
        <v>2</v>
      </c>
      <c r="K211">
        <f t="shared" si="96"/>
        <v>1</v>
      </c>
      <c r="L211" t="str">
        <f t="shared" si="97"/>
        <v>11</v>
      </c>
      <c r="N211">
        <v>1770</v>
      </c>
      <c r="O211">
        <f t="shared" si="98"/>
        <v>0</v>
      </c>
      <c r="P211" t="str">
        <f t="shared" si="99"/>
        <v>01</v>
      </c>
      <c r="R211">
        <v>7251</v>
      </c>
      <c r="S211">
        <f t="shared" si="100"/>
        <v>0</v>
      </c>
      <c r="T211" t="str">
        <f t="shared" si="101"/>
        <v>01</v>
      </c>
      <c r="V211">
        <v>1</v>
      </c>
      <c r="W211">
        <f t="shared" si="102"/>
        <v>0</v>
      </c>
      <c r="X211" t="str">
        <f t="shared" si="103"/>
        <v>01</v>
      </c>
      <c r="Z211">
        <v>0</v>
      </c>
      <c r="AA211">
        <f t="shared" si="104"/>
        <v>0</v>
      </c>
      <c r="AB211" t="str">
        <f t="shared" si="105"/>
        <v>01</v>
      </c>
      <c r="AD211">
        <v>0</v>
      </c>
      <c r="AE211">
        <f t="shared" si="106"/>
        <v>0</v>
      </c>
      <c r="AF211" t="str">
        <f t="shared" si="107"/>
        <v>01</v>
      </c>
      <c r="AH211">
        <v>4</v>
      </c>
      <c r="AI211">
        <f t="shared" si="108"/>
        <v>1</v>
      </c>
      <c r="AJ211" t="str">
        <f t="shared" si="109"/>
        <v>11</v>
      </c>
      <c r="AL211">
        <v>8</v>
      </c>
      <c r="AM211">
        <f t="shared" si="110"/>
        <v>1</v>
      </c>
      <c r="AN211" t="str">
        <f t="shared" si="111"/>
        <v>11</v>
      </c>
      <c r="AP211">
        <v>1770</v>
      </c>
      <c r="AQ211">
        <f t="shared" si="112"/>
        <v>1</v>
      </c>
      <c r="AR211" t="str">
        <f t="shared" si="113"/>
        <v>11</v>
      </c>
      <c r="AT211">
        <v>0</v>
      </c>
      <c r="AU211">
        <f t="shared" si="114"/>
        <v>0</v>
      </c>
      <c r="AV211" t="str">
        <f t="shared" si="115"/>
        <v>01</v>
      </c>
      <c r="AX211">
        <v>1990</v>
      </c>
      <c r="AY211">
        <f t="shared" si="116"/>
        <v>1</v>
      </c>
      <c r="AZ211" t="str">
        <f t="shared" si="117"/>
        <v>11</v>
      </c>
      <c r="BB211">
        <v>0</v>
      </c>
      <c r="BC211">
        <f t="shared" si="118"/>
        <v>0</v>
      </c>
      <c r="BD211" t="str">
        <f t="shared" si="119"/>
        <v>01</v>
      </c>
      <c r="BF211">
        <v>98031</v>
      </c>
      <c r="BH211" t="s">
        <v>322</v>
      </c>
      <c r="BI211" t="s">
        <v>80</v>
      </c>
      <c r="BK211">
        <v>2560</v>
      </c>
      <c r="BL211">
        <f t="shared" si="120"/>
        <v>1</v>
      </c>
      <c r="BM211" t="str">
        <f t="shared" si="121"/>
        <v>11</v>
      </c>
      <c r="BO211">
        <v>7210</v>
      </c>
      <c r="BP211">
        <f t="shared" si="122"/>
        <v>0</v>
      </c>
      <c r="BQ211" t="str">
        <f t="shared" si="123"/>
        <v>01</v>
      </c>
      <c r="BS211">
        <f t="shared" si="93"/>
        <v>320900</v>
      </c>
      <c r="BT211" t="b">
        <f t="shared" si="94"/>
        <v>1</v>
      </c>
      <c r="BU211">
        <v>1</v>
      </c>
    </row>
    <row r="212" spans="1:73">
      <c r="A212">
        <v>8078550190</v>
      </c>
      <c r="B212" t="s">
        <v>323</v>
      </c>
      <c r="C212">
        <v>1</v>
      </c>
      <c r="D212">
        <v>329950</v>
      </c>
      <c r="F212">
        <v>3</v>
      </c>
      <c r="G212">
        <f>IF(F212&gt;F$277,1,0)</f>
        <v>0</v>
      </c>
      <c r="H212" t="str">
        <f t="shared" si="95"/>
        <v>01</v>
      </c>
      <c r="J212" t="s">
        <v>37</v>
      </c>
      <c r="K212">
        <f t="shared" si="96"/>
        <v>1</v>
      </c>
      <c r="L212" t="str">
        <f t="shared" si="97"/>
        <v>11</v>
      </c>
      <c r="N212">
        <v>2070</v>
      </c>
      <c r="O212">
        <f t="shared" si="98"/>
        <v>1</v>
      </c>
      <c r="P212" t="str">
        <f t="shared" si="99"/>
        <v>11</v>
      </c>
      <c r="R212">
        <v>7995</v>
      </c>
      <c r="S212">
        <f t="shared" si="100"/>
        <v>0</v>
      </c>
      <c r="T212" t="str">
        <f t="shared" si="101"/>
        <v>01</v>
      </c>
      <c r="V212">
        <v>1</v>
      </c>
      <c r="W212">
        <f t="shared" si="102"/>
        <v>0</v>
      </c>
      <c r="X212" t="str">
        <f t="shared" si="103"/>
        <v>01</v>
      </c>
      <c r="Z212">
        <v>0</v>
      </c>
      <c r="AA212">
        <f t="shared" si="104"/>
        <v>0</v>
      </c>
      <c r="AB212" t="str">
        <f t="shared" si="105"/>
        <v>01</v>
      </c>
      <c r="AD212">
        <v>0</v>
      </c>
      <c r="AE212">
        <f t="shared" si="106"/>
        <v>0</v>
      </c>
      <c r="AF212" t="str">
        <f t="shared" si="107"/>
        <v>01</v>
      </c>
      <c r="AH212">
        <v>3</v>
      </c>
      <c r="AI212">
        <f t="shared" si="108"/>
        <v>0</v>
      </c>
      <c r="AJ212" t="str">
        <f t="shared" si="109"/>
        <v>01</v>
      </c>
      <c r="AL212">
        <v>7</v>
      </c>
      <c r="AM212">
        <f t="shared" si="110"/>
        <v>0</v>
      </c>
      <c r="AN212" t="str">
        <f t="shared" si="111"/>
        <v>01</v>
      </c>
      <c r="AP212">
        <v>1350</v>
      </c>
      <c r="AQ212">
        <f t="shared" si="112"/>
        <v>0</v>
      </c>
      <c r="AR212" t="str">
        <f t="shared" si="113"/>
        <v>01</v>
      </c>
      <c r="AT212">
        <v>720</v>
      </c>
      <c r="AU212">
        <f t="shared" si="114"/>
        <v>1</v>
      </c>
      <c r="AV212" t="str">
        <f t="shared" si="115"/>
        <v>11</v>
      </c>
      <c r="AX212">
        <v>1987</v>
      </c>
      <c r="AY212">
        <f t="shared" si="116"/>
        <v>1</v>
      </c>
      <c r="AZ212" t="str">
        <f t="shared" si="117"/>
        <v>11</v>
      </c>
      <c r="BB212">
        <v>0</v>
      </c>
      <c r="BC212">
        <f t="shared" si="118"/>
        <v>0</v>
      </c>
      <c r="BD212" t="str">
        <f t="shared" si="119"/>
        <v>01</v>
      </c>
      <c r="BF212">
        <v>98031</v>
      </c>
      <c r="BH212">
        <v>47403</v>
      </c>
      <c r="BI212">
        <v>-122175</v>
      </c>
      <c r="BK212">
        <v>1620</v>
      </c>
      <c r="BL212">
        <f t="shared" si="120"/>
        <v>0</v>
      </c>
      <c r="BM212" t="str">
        <f t="shared" si="121"/>
        <v>01</v>
      </c>
      <c r="BO212">
        <v>6799</v>
      </c>
      <c r="BP212">
        <f t="shared" si="122"/>
        <v>0</v>
      </c>
      <c r="BQ212" t="str">
        <f t="shared" si="123"/>
        <v>01</v>
      </c>
      <c r="BS212">
        <f t="shared" si="93"/>
        <v>329950</v>
      </c>
      <c r="BT212" t="b">
        <f t="shared" si="94"/>
        <v>1</v>
      </c>
      <c r="BU212">
        <v>1</v>
      </c>
    </row>
    <row r="213" spans="1:73">
      <c r="A213">
        <v>739500050</v>
      </c>
      <c r="B213" t="s">
        <v>324</v>
      </c>
      <c r="C213">
        <v>0</v>
      </c>
      <c r="D213">
        <v>260000</v>
      </c>
      <c r="F213">
        <v>3</v>
      </c>
      <c r="G213">
        <f>IF(F213&gt;F$277,1,0)</f>
        <v>0</v>
      </c>
      <c r="H213" t="str">
        <f t="shared" si="95"/>
        <v>00</v>
      </c>
      <c r="J213" t="s">
        <v>37</v>
      </c>
      <c r="K213">
        <f t="shared" si="96"/>
        <v>1</v>
      </c>
      <c r="L213" t="str">
        <f t="shared" si="97"/>
        <v>10</v>
      </c>
      <c r="N213">
        <v>1920</v>
      </c>
      <c r="O213">
        <f t="shared" si="98"/>
        <v>0</v>
      </c>
      <c r="P213" t="str">
        <f t="shared" si="99"/>
        <v>00</v>
      </c>
      <c r="R213">
        <v>9680</v>
      </c>
      <c r="S213">
        <f t="shared" si="100"/>
        <v>0</v>
      </c>
      <c r="T213" t="str">
        <f t="shared" si="101"/>
        <v>00</v>
      </c>
      <c r="V213">
        <v>1</v>
      </c>
      <c r="W213">
        <f t="shared" si="102"/>
        <v>0</v>
      </c>
      <c r="X213" t="str">
        <f t="shared" si="103"/>
        <v>00</v>
      </c>
      <c r="Z213">
        <v>0</v>
      </c>
      <c r="AA213">
        <f t="shared" si="104"/>
        <v>0</v>
      </c>
      <c r="AB213" t="str">
        <f t="shared" si="105"/>
        <v>00</v>
      </c>
      <c r="AD213">
        <v>0</v>
      </c>
      <c r="AE213">
        <f t="shared" si="106"/>
        <v>0</v>
      </c>
      <c r="AF213" t="str">
        <f t="shared" si="107"/>
        <v>00</v>
      </c>
      <c r="AH213">
        <v>4</v>
      </c>
      <c r="AI213">
        <f t="shared" si="108"/>
        <v>1</v>
      </c>
      <c r="AJ213" t="str">
        <f t="shared" si="109"/>
        <v>10</v>
      </c>
      <c r="AL213">
        <v>7</v>
      </c>
      <c r="AM213">
        <f t="shared" si="110"/>
        <v>0</v>
      </c>
      <c r="AN213" t="str">
        <f t="shared" si="111"/>
        <v>00</v>
      </c>
      <c r="AP213">
        <v>1300</v>
      </c>
      <c r="AQ213">
        <f t="shared" si="112"/>
        <v>0</v>
      </c>
      <c r="AR213" t="str">
        <f t="shared" si="113"/>
        <v>00</v>
      </c>
      <c r="AT213">
        <v>620</v>
      </c>
      <c r="AU213">
        <f t="shared" si="114"/>
        <v>1</v>
      </c>
      <c r="AV213" t="str">
        <f t="shared" si="115"/>
        <v>10</v>
      </c>
      <c r="AX213">
        <v>1961</v>
      </c>
      <c r="AY213">
        <f t="shared" si="116"/>
        <v>0</v>
      </c>
      <c r="AZ213" t="str">
        <f t="shared" si="117"/>
        <v>00</v>
      </c>
      <c r="BB213">
        <v>0</v>
      </c>
      <c r="BC213">
        <f t="shared" si="118"/>
        <v>0</v>
      </c>
      <c r="BD213" t="str">
        <f t="shared" si="119"/>
        <v>00</v>
      </c>
      <c r="BF213">
        <v>98031</v>
      </c>
      <c r="BH213">
        <v>47412</v>
      </c>
      <c r="BI213">
        <v>-122195</v>
      </c>
      <c r="BK213">
        <v>1500</v>
      </c>
      <c r="BL213">
        <f t="shared" si="120"/>
        <v>0</v>
      </c>
      <c r="BM213" t="str">
        <f t="shared" si="121"/>
        <v>00</v>
      </c>
      <c r="BO213">
        <v>9516</v>
      </c>
      <c r="BP213">
        <f t="shared" si="122"/>
        <v>1</v>
      </c>
      <c r="BQ213" t="str">
        <f t="shared" si="123"/>
        <v>10</v>
      </c>
      <c r="BS213">
        <f t="shared" si="93"/>
        <v>260000</v>
      </c>
      <c r="BT213" t="b">
        <f t="shared" si="94"/>
        <v>0</v>
      </c>
      <c r="BU213">
        <v>0</v>
      </c>
    </row>
    <row r="214" spans="1:73">
      <c r="A214">
        <v>1541700010</v>
      </c>
      <c r="B214" t="s">
        <v>166</v>
      </c>
      <c r="C214">
        <v>1</v>
      </c>
      <c r="D214">
        <v>315000</v>
      </c>
      <c r="F214">
        <v>4</v>
      </c>
      <c r="G214">
        <f>IF(F214&gt;F$277,1,0)</f>
        <v>1</v>
      </c>
      <c r="H214" t="str">
        <f t="shared" si="95"/>
        <v>11</v>
      </c>
      <c r="J214" t="s">
        <v>26</v>
      </c>
      <c r="K214">
        <f t="shared" si="96"/>
        <v>1</v>
      </c>
      <c r="L214" t="str">
        <f t="shared" si="97"/>
        <v>11</v>
      </c>
      <c r="N214">
        <v>2040</v>
      </c>
      <c r="O214">
        <f t="shared" si="98"/>
        <v>1</v>
      </c>
      <c r="P214" t="str">
        <f t="shared" si="99"/>
        <v>11</v>
      </c>
      <c r="R214">
        <v>6300</v>
      </c>
      <c r="S214">
        <f t="shared" si="100"/>
        <v>0</v>
      </c>
      <c r="T214" t="str">
        <f t="shared" si="101"/>
        <v>01</v>
      </c>
      <c r="V214">
        <v>2</v>
      </c>
      <c r="W214">
        <f t="shared" si="102"/>
        <v>1</v>
      </c>
      <c r="X214" t="str">
        <f t="shared" si="103"/>
        <v>11</v>
      </c>
      <c r="Z214">
        <v>0</v>
      </c>
      <c r="AA214">
        <f t="shared" si="104"/>
        <v>0</v>
      </c>
      <c r="AB214" t="str">
        <f t="shared" si="105"/>
        <v>01</v>
      </c>
      <c r="AD214">
        <v>0</v>
      </c>
      <c r="AE214">
        <f t="shared" si="106"/>
        <v>0</v>
      </c>
      <c r="AF214" t="str">
        <f t="shared" si="107"/>
        <v>01</v>
      </c>
      <c r="AH214">
        <v>3</v>
      </c>
      <c r="AI214">
        <f t="shared" si="108"/>
        <v>0</v>
      </c>
      <c r="AJ214" t="str">
        <f t="shared" si="109"/>
        <v>01</v>
      </c>
      <c r="AL214">
        <v>8</v>
      </c>
      <c r="AM214">
        <f t="shared" si="110"/>
        <v>1</v>
      </c>
      <c r="AN214" t="str">
        <f t="shared" si="111"/>
        <v>11</v>
      </c>
      <c r="AP214">
        <v>2040</v>
      </c>
      <c r="AQ214">
        <f t="shared" si="112"/>
        <v>1</v>
      </c>
      <c r="AR214" t="str">
        <f t="shared" si="113"/>
        <v>11</v>
      </c>
      <c r="AT214">
        <v>0</v>
      </c>
      <c r="AU214">
        <f t="shared" si="114"/>
        <v>0</v>
      </c>
      <c r="AV214" t="str">
        <f t="shared" si="115"/>
        <v>01</v>
      </c>
      <c r="AX214">
        <v>2003</v>
      </c>
      <c r="AY214">
        <f t="shared" si="116"/>
        <v>1</v>
      </c>
      <c r="AZ214" t="str">
        <f t="shared" si="117"/>
        <v>11</v>
      </c>
      <c r="BB214">
        <v>0</v>
      </c>
      <c r="BC214">
        <f t="shared" si="118"/>
        <v>0</v>
      </c>
      <c r="BD214" t="str">
        <f t="shared" si="119"/>
        <v>01</v>
      </c>
      <c r="BF214">
        <v>98031</v>
      </c>
      <c r="BH214" t="s">
        <v>325</v>
      </c>
      <c r="BI214">
        <v>-122185</v>
      </c>
      <c r="BK214">
        <v>2260</v>
      </c>
      <c r="BL214">
        <f t="shared" si="120"/>
        <v>1</v>
      </c>
      <c r="BM214" t="str">
        <f t="shared" si="121"/>
        <v>11</v>
      </c>
      <c r="BO214">
        <v>5877</v>
      </c>
      <c r="BP214">
        <f t="shared" si="122"/>
        <v>0</v>
      </c>
      <c r="BQ214" t="str">
        <f t="shared" si="123"/>
        <v>01</v>
      </c>
      <c r="BS214">
        <f t="shared" si="93"/>
        <v>315000</v>
      </c>
      <c r="BT214" t="b">
        <f t="shared" si="94"/>
        <v>1</v>
      </c>
      <c r="BU214">
        <v>1</v>
      </c>
    </row>
    <row r="215" spans="1:73">
      <c r="A215">
        <v>6624010010</v>
      </c>
      <c r="B215" t="s">
        <v>116</v>
      </c>
      <c r="C215">
        <v>0</v>
      </c>
      <c r="D215">
        <v>259500</v>
      </c>
      <c r="F215">
        <v>4</v>
      </c>
      <c r="G215">
        <f>IF(F215&gt;F$277,1,0)</f>
        <v>1</v>
      </c>
      <c r="H215" t="str">
        <f t="shared" si="95"/>
        <v>10</v>
      </c>
      <c r="J215" t="s">
        <v>42</v>
      </c>
      <c r="K215">
        <f t="shared" si="96"/>
        <v>1</v>
      </c>
      <c r="L215" t="str">
        <f t="shared" si="97"/>
        <v>10</v>
      </c>
      <c r="N215">
        <v>1300</v>
      </c>
      <c r="O215">
        <f t="shared" si="98"/>
        <v>0</v>
      </c>
      <c r="P215" t="str">
        <f t="shared" si="99"/>
        <v>00</v>
      </c>
      <c r="R215">
        <v>7200</v>
      </c>
      <c r="S215">
        <f t="shared" si="100"/>
        <v>0</v>
      </c>
      <c r="T215" t="str">
        <f t="shared" si="101"/>
        <v>00</v>
      </c>
      <c r="V215">
        <v>1</v>
      </c>
      <c r="W215">
        <f t="shared" si="102"/>
        <v>0</v>
      </c>
      <c r="X215" t="str">
        <f t="shared" si="103"/>
        <v>00</v>
      </c>
      <c r="Z215">
        <v>0</v>
      </c>
      <c r="AA215">
        <f t="shared" si="104"/>
        <v>0</v>
      </c>
      <c r="AB215" t="str">
        <f t="shared" si="105"/>
        <v>00</v>
      </c>
      <c r="AD215">
        <v>0</v>
      </c>
      <c r="AE215">
        <f t="shared" si="106"/>
        <v>0</v>
      </c>
      <c r="AF215" t="str">
        <f t="shared" si="107"/>
        <v>00</v>
      </c>
      <c r="AH215">
        <v>4</v>
      </c>
      <c r="AI215">
        <f t="shared" si="108"/>
        <v>1</v>
      </c>
      <c r="AJ215" t="str">
        <f t="shared" si="109"/>
        <v>10</v>
      </c>
      <c r="AL215">
        <v>7</v>
      </c>
      <c r="AM215">
        <f t="shared" si="110"/>
        <v>0</v>
      </c>
      <c r="AN215" t="str">
        <f t="shared" si="111"/>
        <v>00</v>
      </c>
      <c r="AP215">
        <v>1300</v>
      </c>
      <c r="AQ215">
        <f t="shared" si="112"/>
        <v>0</v>
      </c>
      <c r="AR215" t="str">
        <f t="shared" si="113"/>
        <v>00</v>
      </c>
      <c r="AT215">
        <v>0</v>
      </c>
      <c r="AU215">
        <f t="shared" si="114"/>
        <v>0</v>
      </c>
      <c r="AV215" t="str">
        <f t="shared" si="115"/>
        <v>00</v>
      </c>
      <c r="AX215">
        <v>1970</v>
      </c>
      <c r="AY215">
        <f t="shared" si="116"/>
        <v>0</v>
      </c>
      <c r="AZ215" t="str">
        <f t="shared" si="117"/>
        <v>00</v>
      </c>
      <c r="BB215">
        <v>0</v>
      </c>
      <c r="BC215">
        <f t="shared" si="118"/>
        <v>0</v>
      </c>
      <c r="BD215" t="str">
        <f t="shared" si="119"/>
        <v>00</v>
      </c>
      <c r="BF215">
        <v>98031</v>
      </c>
      <c r="BH215" t="s">
        <v>326</v>
      </c>
      <c r="BI215">
        <v>-122181</v>
      </c>
      <c r="BK215">
        <v>1420</v>
      </c>
      <c r="BL215">
        <f t="shared" si="120"/>
        <v>0</v>
      </c>
      <c r="BM215" t="str">
        <f t="shared" si="121"/>
        <v>00</v>
      </c>
      <c r="BO215">
        <v>7200</v>
      </c>
      <c r="BP215">
        <f t="shared" si="122"/>
        <v>0</v>
      </c>
      <c r="BQ215" t="str">
        <f t="shared" si="123"/>
        <v>00</v>
      </c>
      <c r="BS215">
        <f t="shared" si="93"/>
        <v>259500</v>
      </c>
      <c r="BT215" t="b">
        <f t="shared" si="94"/>
        <v>0</v>
      </c>
      <c r="BU215">
        <v>0</v>
      </c>
    </row>
    <row r="216" spans="1:73">
      <c r="A216">
        <v>6669150280</v>
      </c>
      <c r="B216" t="s">
        <v>327</v>
      </c>
      <c r="C216">
        <v>1</v>
      </c>
      <c r="D216">
        <v>320000</v>
      </c>
      <c r="F216">
        <v>4</v>
      </c>
      <c r="G216">
        <f>IF(F216&gt;F$277,1,0)</f>
        <v>1</v>
      </c>
      <c r="H216" t="str">
        <f t="shared" si="95"/>
        <v>11</v>
      </c>
      <c r="J216" t="s">
        <v>26</v>
      </c>
      <c r="K216">
        <f t="shared" si="96"/>
        <v>1</v>
      </c>
      <c r="L216" t="str">
        <f t="shared" si="97"/>
        <v>11</v>
      </c>
      <c r="N216">
        <v>2130</v>
      </c>
      <c r="O216">
        <f t="shared" si="98"/>
        <v>1</v>
      </c>
      <c r="P216" t="str">
        <f t="shared" si="99"/>
        <v>11</v>
      </c>
      <c r="R216">
        <v>9653</v>
      </c>
      <c r="S216">
        <f t="shared" si="100"/>
        <v>0</v>
      </c>
      <c r="T216" t="str">
        <f t="shared" si="101"/>
        <v>01</v>
      </c>
      <c r="V216">
        <v>1</v>
      </c>
      <c r="W216">
        <f t="shared" si="102"/>
        <v>0</v>
      </c>
      <c r="X216" t="str">
        <f t="shared" si="103"/>
        <v>01</v>
      </c>
      <c r="Z216">
        <v>0</v>
      </c>
      <c r="AA216">
        <f t="shared" si="104"/>
        <v>0</v>
      </c>
      <c r="AB216" t="str">
        <f t="shared" si="105"/>
        <v>01</v>
      </c>
      <c r="AD216">
        <v>0</v>
      </c>
      <c r="AE216">
        <f t="shared" si="106"/>
        <v>0</v>
      </c>
      <c r="AF216" t="str">
        <f t="shared" si="107"/>
        <v>01</v>
      </c>
      <c r="AH216">
        <v>3</v>
      </c>
      <c r="AI216">
        <f t="shared" si="108"/>
        <v>0</v>
      </c>
      <c r="AJ216" t="str">
        <f t="shared" si="109"/>
        <v>01</v>
      </c>
      <c r="AL216">
        <v>7</v>
      </c>
      <c r="AM216">
        <f t="shared" si="110"/>
        <v>0</v>
      </c>
      <c r="AN216" t="str">
        <f t="shared" si="111"/>
        <v>01</v>
      </c>
      <c r="AP216">
        <v>1500</v>
      </c>
      <c r="AQ216">
        <f t="shared" si="112"/>
        <v>0</v>
      </c>
      <c r="AR216" t="str">
        <f t="shared" si="113"/>
        <v>01</v>
      </c>
      <c r="AT216">
        <v>630</v>
      </c>
      <c r="AU216">
        <f t="shared" si="114"/>
        <v>1</v>
      </c>
      <c r="AV216" t="str">
        <f t="shared" si="115"/>
        <v>11</v>
      </c>
      <c r="AX216">
        <v>1978</v>
      </c>
      <c r="AY216">
        <f t="shared" si="116"/>
        <v>0</v>
      </c>
      <c r="AZ216" t="str">
        <f t="shared" si="117"/>
        <v>01</v>
      </c>
      <c r="BB216">
        <v>0</v>
      </c>
      <c r="BC216">
        <f t="shared" si="118"/>
        <v>0</v>
      </c>
      <c r="BD216" t="str">
        <f t="shared" si="119"/>
        <v>01</v>
      </c>
      <c r="BF216">
        <v>98031</v>
      </c>
      <c r="BH216" t="s">
        <v>297</v>
      </c>
      <c r="BI216">
        <v>-122175</v>
      </c>
      <c r="BK216">
        <v>2000</v>
      </c>
      <c r="BL216">
        <f t="shared" si="120"/>
        <v>1</v>
      </c>
      <c r="BM216" t="str">
        <f t="shared" si="121"/>
        <v>11</v>
      </c>
      <c r="BO216">
        <v>7988</v>
      </c>
      <c r="BP216">
        <f t="shared" si="122"/>
        <v>0</v>
      </c>
      <c r="BQ216" t="str">
        <f t="shared" si="123"/>
        <v>01</v>
      </c>
      <c r="BS216">
        <f t="shared" si="93"/>
        <v>320000</v>
      </c>
      <c r="BT216" t="b">
        <f t="shared" si="94"/>
        <v>1</v>
      </c>
      <c r="BU216">
        <v>1</v>
      </c>
    </row>
    <row r="217" spans="1:73">
      <c r="A217">
        <v>2212200050</v>
      </c>
      <c r="B217" t="s">
        <v>168</v>
      </c>
      <c r="C217">
        <v>0</v>
      </c>
      <c r="D217">
        <v>255000</v>
      </c>
      <c r="F217">
        <v>4</v>
      </c>
      <c r="G217">
        <f>IF(F217&gt;F$277,1,0)</f>
        <v>1</v>
      </c>
      <c r="H217" t="str">
        <f t="shared" si="95"/>
        <v>10</v>
      </c>
      <c r="J217" t="s">
        <v>31</v>
      </c>
      <c r="K217">
        <f t="shared" si="96"/>
        <v>1</v>
      </c>
      <c r="L217" t="str">
        <f t="shared" si="97"/>
        <v>10</v>
      </c>
      <c r="N217">
        <v>1650</v>
      </c>
      <c r="O217">
        <f t="shared" si="98"/>
        <v>0</v>
      </c>
      <c r="P217" t="str">
        <f t="shared" si="99"/>
        <v>00</v>
      </c>
      <c r="R217">
        <v>7200</v>
      </c>
      <c r="S217">
        <f t="shared" si="100"/>
        <v>0</v>
      </c>
      <c r="T217" t="str">
        <f t="shared" si="101"/>
        <v>00</v>
      </c>
      <c r="V217">
        <v>1</v>
      </c>
      <c r="W217">
        <f t="shared" si="102"/>
        <v>0</v>
      </c>
      <c r="X217" t="str">
        <f t="shared" si="103"/>
        <v>00</v>
      </c>
      <c r="Z217">
        <v>0</v>
      </c>
      <c r="AA217">
        <f t="shared" si="104"/>
        <v>0</v>
      </c>
      <c r="AB217" t="str">
        <f t="shared" si="105"/>
        <v>00</v>
      </c>
      <c r="AD217">
        <v>0</v>
      </c>
      <c r="AE217">
        <f t="shared" si="106"/>
        <v>0</v>
      </c>
      <c r="AF217" t="str">
        <f t="shared" si="107"/>
        <v>00</v>
      </c>
      <c r="AH217">
        <v>3</v>
      </c>
      <c r="AI217">
        <f t="shared" si="108"/>
        <v>0</v>
      </c>
      <c r="AJ217" t="str">
        <f t="shared" si="109"/>
        <v>00</v>
      </c>
      <c r="AL217">
        <v>7</v>
      </c>
      <c r="AM217">
        <f t="shared" si="110"/>
        <v>0</v>
      </c>
      <c r="AN217" t="str">
        <f t="shared" si="111"/>
        <v>00</v>
      </c>
      <c r="AP217">
        <v>1100</v>
      </c>
      <c r="AQ217">
        <f t="shared" si="112"/>
        <v>0</v>
      </c>
      <c r="AR217" t="str">
        <f t="shared" si="113"/>
        <v>00</v>
      </c>
      <c r="AT217">
        <v>550</v>
      </c>
      <c r="AU217">
        <f t="shared" si="114"/>
        <v>1</v>
      </c>
      <c r="AV217" t="str">
        <f t="shared" si="115"/>
        <v>10</v>
      </c>
      <c r="AX217">
        <v>1977</v>
      </c>
      <c r="AY217">
        <f t="shared" si="116"/>
        <v>0</v>
      </c>
      <c r="AZ217" t="str">
        <f t="shared" si="117"/>
        <v>00</v>
      </c>
      <c r="BB217">
        <v>0</v>
      </c>
      <c r="BC217">
        <f t="shared" si="118"/>
        <v>0</v>
      </c>
      <c r="BD217" t="str">
        <f t="shared" si="119"/>
        <v>00</v>
      </c>
      <c r="BF217">
        <v>98031</v>
      </c>
      <c r="BH217" t="s">
        <v>328</v>
      </c>
      <c r="BI217">
        <v>-122187</v>
      </c>
      <c r="BK217">
        <v>1620</v>
      </c>
      <c r="BL217">
        <f t="shared" si="120"/>
        <v>0</v>
      </c>
      <c r="BM217" t="str">
        <f t="shared" si="121"/>
        <v>00</v>
      </c>
      <c r="BO217">
        <v>7374</v>
      </c>
      <c r="BP217">
        <f t="shared" si="122"/>
        <v>0</v>
      </c>
      <c r="BQ217" t="str">
        <f t="shared" si="123"/>
        <v>00</v>
      </c>
      <c r="BS217">
        <f t="shared" si="93"/>
        <v>255000</v>
      </c>
      <c r="BT217" t="b">
        <f t="shared" si="94"/>
        <v>0</v>
      </c>
      <c r="BU217">
        <v>0</v>
      </c>
    </row>
    <row r="218" spans="1:73">
      <c r="A218">
        <v>9485300010</v>
      </c>
      <c r="B218" t="s">
        <v>49</v>
      </c>
      <c r="C218">
        <v>1</v>
      </c>
      <c r="D218">
        <v>311500</v>
      </c>
      <c r="F218">
        <v>4</v>
      </c>
      <c r="G218">
        <f>IF(F218&gt;F$277,1,0)</f>
        <v>1</v>
      </c>
      <c r="H218" t="str">
        <f t="shared" si="95"/>
        <v>11</v>
      </c>
      <c r="J218" t="s">
        <v>26</v>
      </c>
      <c r="K218">
        <f t="shared" si="96"/>
        <v>1</v>
      </c>
      <c r="L218" t="str">
        <f t="shared" si="97"/>
        <v>11</v>
      </c>
      <c r="N218">
        <v>1940</v>
      </c>
      <c r="O218">
        <f t="shared" si="98"/>
        <v>1</v>
      </c>
      <c r="P218" t="str">
        <f t="shared" si="99"/>
        <v>11</v>
      </c>
      <c r="R218">
        <v>10133</v>
      </c>
      <c r="S218">
        <f t="shared" si="100"/>
        <v>0</v>
      </c>
      <c r="T218" t="str">
        <f t="shared" si="101"/>
        <v>01</v>
      </c>
      <c r="V218">
        <v>2</v>
      </c>
      <c r="W218">
        <f t="shared" si="102"/>
        <v>1</v>
      </c>
      <c r="X218" t="str">
        <f t="shared" si="103"/>
        <v>11</v>
      </c>
      <c r="Z218">
        <v>0</v>
      </c>
      <c r="AA218">
        <f t="shared" si="104"/>
        <v>0</v>
      </c>
      <c r="AB218" t="str">
        <f t="shared" si="105"/>
        <v>01</v>
      </c>
      <c r="AD218">
        <v>0</v>
      </c>
      <c r="AE218">
        <f t="shared" si="106"/>
        <v>0</v>
      </c>
      <c r="AF218" t="str">
        <f t="shared" si="107"/>
        <v>01</v>
      </c>
      <c r="AH218">
        <v>3</v>
      </c>
      <c r="AI218">
        <f t="shared" si="108"/>
        <v>0</v>
      </c>
      <c r="AJ218" t="str">
        <f t="shared" si="109"/>
        <v>01</v>
      </c>
      <c r="AL218">
        <v>8</v>
      </c>
      <c r="AM218">
        <f t="shared" si="110"/>
        <v>1</v>
      </c>
      <c r="AN218" t="str">
        <f t="shared" si="111"/>
        <v>11</v>
      </c>
      <c r="AP218">
        <v>1940</v>
      </c>
      <c r="AQ218">
        <f t="shared" si="112"/>
        <v>1</v>
      </c>
      <c r="AR218" t="str">
        <f t="shared" si="113"/>
        <v>11</v>
      </c>
      <c r="AT218">
        <v>0</v>
      </c>
      <c r="AU218">
        <f t="shared" si="114"/>
        <v>0</v>
      </c>
      <c r="AV218" t="str">
        <f t="shared" si="115"/>
        <v>01</v>
      </c>
      <c r="AX218">
        <v>1992</v>
      </c>
      <c r="AY218">
        <f t="shared" si="116"/>
        <v>1</v>
      </c>
      <c r="AZ218" t="str">
        <f t="shared" si="117"/>
        <v>11</v>
      </c>
      <c r="BB218">
        <v>0</v>
      </c>
      <c r="BC218">
        <f t="shared" si="118"/>
        <v>0</v>
      </c>
      <c r="BD218" t="str">
        <f t="shared" si="119"/>
        <v>01</v>
      </c>
      <c r="BF218">
        <v>98031</v>
      </c>
      <c r="BH218" t="s">
        <v>265</v>
      </c>
      <c r="BI218">
        <v>-122171</v>
      </c>
      <c r="BK218">
        <v>1940</v>
      </c>
      <c r="BL218">
        <f t="shared" si="120"/>
        <v>1</v>
      </c>
      <c r="BM218" t="str">
        <f t="shared" si="121"/>
        <v>11</v>
      </c>
      <c r="BO218">
        <v>7265</v>
      </c>
      <c r="BP218">
        <f t="shared" si="122"/>
        <v>0</v>
      </c>
      <c r="BQ218" t="str">
        <f t="shared" si="123"/>
        <v>01</v>
      </c>
      <c r="BS218">
        <f t="shared" si="93"/>
        <v>311500</v>
      </c>
      <c r="BT218" t="b">
        <f t="shared" si="94"/>
        <v>1</v>
      </c>
      <c r="BU218">
        <v>1</v>
      </c>
    </row>
    <row r="219" spans="1:73">
      <c r="A219">
        <v>6457000080</v>
      </c>
      <c r="B219" t="s">
        <v>72</v>
      </c>
      <c r="C219">
        <v>0</v>
      </c>
      <c r="D219">
        <v>269900</v>
      </c>
      <c r="F219">
        <v>5</v>
      </c>
      <c r="G219">
        <f>IF(F219&gt;F$277,1,0)</f>
        <v>1</v>
      </c>
      <c r="H219" t="str">
        <f t="shared" si="95"/>
        <v>10</v>
      </c>
      <c r="J219" t="s">
        <v>31</v>
      </c>
      <c r="K219">
        <f t="shared" si="96"/>
        <v>1</v>
      </c>
      <c r="L219" t="str">
        <f t="shared" si="97"/>
        <v>10</v>
      </c>
      <c r="N219">
        <v>1750</v>
      </c>
      <c r="O219">
        <f t="shared" si="98"/>
        <v>0</v>
      </c>
      <c r="P219" t="str">
        <f t="shared" si="99"/>
        <v>00</v>
      </c>
      <c r="R219">
        <v>8325</v>
      </c>
      <c r="S219">
        <f t="shared" si="100"/>
        <v>0</v>
      </c>
      <c r="T219" t="str">
        <f t="shared" si="101"/>
        <v>00</v>
      </c>
      <c r="V219">
        <v>1</v>
      </c>
      <c r="W219">
        <f t="shared" si="102"/>
        <v>0</v>
      </c>
      <c r="X219" t="str">
        <f t="shared" si="103"/>
        <v>00</v>
      </c>
      <c r="Z219">
        <v>0</v>
      </c>
      <c r="AA219">
        <f t="shared" si="104"/>
        <v>0</v>
      </c>
      <c r="AB219" t="str">
        <f t="shared" si="105"/>
        <v>00</v>
      </c>
      <c r="AD219">
        <v>0</v>
      </c>
      <c r="AE219">
        <f t="shared" si="106"/>
        <v>0</v>
      </c>
      <c r="AF219" t="str">
        <f t="shared" si="107"/>
        <v>00</v>
      </c>
      <c r="AH219">
        <v>5</v>
      </c>
      <c r="AI219">
        <f t="shared" si="108"/>
        <v>1</v>
      </c>
      <c r="AJ219" t="str">
        <f t="shared" si="109"/>
        <v>10</v>
      </c>
      <c r="AL219">
        <v>7</v>
      </c>
      <c r="AM219">
        <f t="shared" si="110"/>
        <v>0</v>
      </c>
      <c r="AN219" t="str">
        <f t="shared" si="111"/>
        <v>00</v>
      </c>
      <c r="AP219">
        <v>1750</v>
      </c>
      <c r="AQ219">
        <f t="shared" si="112"/>
        <v>1</v>
      </c>
      <c r="AR219" t="str">
        <f t="shared" si="113"/>
        <v>10</v>
      </c>
      <c r="AT219">
        <v>0</v>
      </c>
      <c r="AU219">
        <f t="shared" si="114"/>
        <v>0</v>
      </c>
      <c r="AV219" t="str">
        <f t="shared" si="115"/>
        <v>00</v>
      </c>
      <c r="AX219">
        <v>1966</v>
      </c>
      <c r="AY219">
        <f t="shared" si="116"/>
        <v>0</v>
      </c>
      <c r="AZ219" t="str">
        <f t="shared" si="117"/>
        <v>00</v>
      </c>
      <c r="BB219">
        <v>0</v>
      </c>
      <c r="BC219">
        <f t="shared" si="118"/>
        <v>0</v>
      </c>
      <c r="BD219" t="str">
        <f t="shared" si="119"/>
        <v>00</v>
      </c>
      <c r="BF219">
        <v>98031</v>
      </c>
      <c r="BH219" t="s">
        <v>329</v>
      </c>
      <c r="BI219">
        <v>-122198</v>
      </c>
      <c r="BK219">
        <v>1430</v>
      </c>
      <c r="BL219">
        <f t="shared" si="120"/>
        <v>0</v>
      </c>
      <c r="BM219" t="str">
        <f t="shared" si="121"/>
        <v>00</v>
      </c>
      <c r="BO219">
        <v>8325</v>
      </c>
      <c r="BP219">
        <f t="shared" si="122"/>
        <v>0</v>
      </c>
      <c r="BQ219" t="str">
        <f t="shared" si="123"/>
        <v>00</v>
      </c>
      <c r="BS219">
        <f t="shared" si="93"/>
        <v>269900</v>
      </c>
      <c r="BT219" t="b">
        <f t="shared" si="94"/>
        <v>0</v>
      </c>
      <c r="BU219">
        <v>0</v>
      </c>
    </row>
    <row r="220" spans="1:73">
      <c r="A220">
        <v>8078570460</v>
      </c>
      <c r="B220" t="s">
        <v>330</v>
      </c>
      <c r="C220">
        <v>1</v>
      </c>
      <c r="D220">
        <v>305500</v>
      </c>
      <c r="F220">
        <v>4</v>
      </c>
      <c r="G220">
        <f>IF(F220&gt;F$277,1,0)</f>
        <v>1</v>
      </c>
      <c r="H220" t="str">
        <f t="shared" si="95"/>
        <v>11</v>
      </c>
      <c r="J220" t="s">
        <v>26</v>
      </c>
      <c r="K220">
        <f t="shared" si="96"/>
        <v>1</v>
      </c>
      <c r="L220" t="str">
        <f t="shared" si="97"/>
        <v>11</v>
      </c>
      <c r="N220">
        <v>1850</v>
      </c>
      <c r="O220">
        <f t="shared" si="98"/>
        <v>0</v>
      </c>
      <c r="P220" t="str">
        <f t="shared" si="99"/>
        <v>01</v>
      </c>
      <c r="R220">
        <v>7199</v>
      </c>
      <c r="S220">
        <f t="shared" si="100"/>
        <v>0</v>
      </c>
      <c r="T220" t="str">
        <f t="shared" si="101"/>
        <v>01</v>
      </c>
      <c r="V220">
        <v>2</v>
      </c>
      <c r="W220">
        <f t="shared" si="102"/>
        <v>1</v>
      </c>
      <c r="X220" t="str">
        <f t="shared" si="103"/>
        <v>11</v>
      </c>
      <c r="Z220">
        <v>0</v>
      </c>
      <c r="AA220">
        <f t="shared" si="104"/>
        <v>0</v>
      </c>
      <c r="AB220" t="str">
        <f t="shared" si="105"/>
        <v>01</v>
      </c>
      <c r="AD220">
        <v>0</v>
      </c>
      <c r="AE220">
        <f t="shared" si="106"/>
        <v>0</v>
      </c>
      <c r="AF220" t="str">
        <f t="shared" si="107"/>
        <v>01</v>
      </c>
      <c r="AH220">
        <v>4</v>
      </c>
      <c r="AI220">
        <f t="shared" si="108"/>
        <v>1</v>
      </c>
      <c r="AJ220" t="str">
        <f t="shared" si="109"/>
        <v>11</v>
      </c>
      <c r="AL220">
        <v>7</v>
      </c>
      <c r="AM220">
        <f t="shared" si="110"/>
        <v>0</v>
      </c>
      <c r="AN220" t="str">
        <f t="shared" si="111"/>
        <v>01</v>
      </c>
      <c r="AP220">
        <v>1850</v>
      </c>
      <c r="AQ220">
        <f t="shared" si="112"/>
        <v>1</v>
      </c>
      <c r="AR220" t="str">
        <f t="shared" si="113"/>
        <v>11</v>
      </c>
      <c r="AT220">
        <v>0</v>
      </c>
      <c r="AU220">
        <f t="shared" si="114"/>
        <v>0</v>
      </c>
      <c r="AV220" t="str">
        <f t="shared" si="115"/>
        <v>01</v>
      </c>
      <c r="AX220">
        <v>1989</v>
      </c>
      <c r="AY220">
        <f t="shared" si="116"/>
        <v>1</v>
      </c>
      <c r="AZ220" t="str">
        <f t="shared" si="117"/>
        <v>11</v>
      </c>
      <c r="BB220">
        <v>0</v>
      </c>
      <c r="BC220">
        <f t="shared" si="118"/>
        <v>0</v>
      </c>
      <c r="BD220" t="str">
        <f t="shared" si="119"/>
        <v>01</v>
      </c>
      <c r="BF220">
        <v>98031</v>
      </c>
      <c r="BH220" t="s">
        <v>331</v>
      </c>
      <c r="BI220">
        <v>-122172</v>
      </c>
      <c r="BK220">
        <v>1940</v>
      </c>
      <c r="BL220">
        <f t="shared" si="120"/>
        <v>1</v>
      </c>
      <c r="BM220" t="str">
        <f t="shared" si="121"/>
        <v>11</v>
      </c>
      <c r="BO220">
        <v>7432</v>
      </c>
      <c r="BP220">
        <f t="shared" si="122"/>
        <v>0</v>
      </c>
      <c r="BQ220" t="str">
        <f t="shared" si="123"/>
        <v>01</v>
      </c>
      <c r="BS220">
        <f t="shared" si="93"/>
        <v>305500</v>
      </c>
      <c r="BT220" t="b">
        <f t="shared" si="94"/>
        <v>1</v>
      </c>
      <c r="BU220">
        <v>1</v>
      </c>
    </row>
    <row r="221" spans="1:73">
      <c r="A221">
        <v>522059327</v>
      </c>
      <c r="B221" t="s">
        <v>332</v>
      </c>
      <c r="C221">
        <v>0</v>
      </c>
      <c r="D221">
        <v>157500</v>
      </c>
      <c r="F221">
        <v>2</v>
      </c>
      <c r="G221">
        <f>IF(F221&gt;F$277,1,0)</f>
        <v>0</v>
      </c>
      <c r="H221" t="str">
        <f t="shared" si="95"/>
        <v>00</v>
      </c>
      <c r="J221">
        <v>1</v>
      </c>
      <c r="K221">
        <f t="shared" si="96"/>
        <v>0</v>
      </c>
      <c r="L221" t="str">
        <f t="shared" si="97"/>
        <v>00</v>
      </c>
      <c r="N221">
        <v>740</v>
      </c>
      <c r="O221">
        <f t="shared" si="98"/>
        <v>0</v>
      </c>
      <c r="P221" t="str">
        <f t="shared" si="99"/>
        <v>00</v>
      </c>
      <c r="R221">
        <v>9003</v>
      </c>
      <c r="S221">
        <f t="shared" si="100"/>
        <v>0</v>
      </c>
      <c r="T221" t="str">
        <f t="shared" si="101"/>
        <v>00</v>
      </c>
      <c r="V221">
        <v>1</v>
      </c>
      <c r="W221">
        <f t="shared" si="102"/>
        <v>0</v>
      </c>
      <c r="X221" t="str">
        <f t="shared" si="103"/>
        <v>00</v>
      </c>
      <c r="Z221">
        <v>0</v>
      </c>
      <c r="AA221">
        <f t="shared" si="104"/>
        <v>0</v>
      </c>
      <c r="AB221" t="str">
        <f t="shared" si="105"/>
        <v>00</v>
      </c>
      <c r="AD221">
        <v>0</v>
      </c>
      <c r="AE221">
        <f t="shared" si="106"/>
        <v>0</v>
      </c>
      <c r="AF221" t="str">
        <f t="shared" si="107"/>
        <v>00</v>
      </c>
      <c r="AH221">
        <v>3</v>
      </c>
      <c r="AI221">
        <f t="shared" si="108"/>
        <v>0</v>
      </c>
      <c r="AJ221" t="str">
        <f t="shared" si="109"/>
        <v>00</v>
      </c>
      <c r="AL221">
        <v>5</v>
      </c>
      <c r="AM221">
        <f t="shared" si="110"/>
        <v>0</v>
      </c>
      <c r="AN221" t="str">
        <f t="shared" si="111"/>
        <v>00</v>
      </c>
      <c r="AP221">
        <v>740</v>
      </c>
      <c r="AQ221">
        <f t="shared" si="112"/>
        <v>0</v>
      </c>
      <c r="AR221" t="str">
        <f t="shared" si="113"/>
        <v>00</v>
      </c>
      <c r="AT221">
        <v>0</v>
      </c>
      <c r="AU221">
        <f t="shared" si="114"/>
        <v>0</v>
      </c>
      <c r="AV221" t="str">
        <f t="shared" si="115"/>
        <v>00</v>
      </c>
      <c r="AX221">
        <v>1949</v>
      </c>
      <c r="AY221">
        <f t="shared" si="116"/>
        <v>0</v>
      </c>
      <c r="AZ221" t="str">
        <f t="shared" si="117"/>
        <v>00</v>
      </c>
      <c r="BB221">
        <v>0</v>
      </c>
      <c r="BC221">
        <f t="shared" si="118"/>
        <v>0</v>
      </c>
      <c r="BD221" t="str">
        <f t="shared" si="119"/>
        <v>00</v>
      </c>
      <c r="BF221">
        <v>98031</v>
      </c>
      <c r="BH221" t="s">
        <v>180</v>
      </c>
      <c r="BI221">
        <v>-122197</v>
      </c>
      <c r="BK221">
        <v>1230</v>
      </c>
      <c r="BL221">
        <f t="shared" si="120"/>
        <v>0</v>
      </c>
      <c r="BM221" t="str">
        <f t="shared" si="121"/>
        <v>00</v>
      </c>
      <c r="BO221">
        <v>8050</v>
      </c>
      <c r="BP221">
        <f t="shared" si="122"/>
        <v>0</v>
      </c>
      <c r="BQ221" t="str">
        <f t="shared" si="123"/>
        <v>00</v>
      </c>
      <c r="BS221">
        <f t="shared" si="93"/>
        <v>157500</v>
      </c>
      <c r="BT221" t="b">
        <f t="shared" si="94"/>
        <v>0</v>
      </c>
      <c r="BU221">
        <v>0</v>
      </c>
    </row>
    <row r="222" spans="1:73">
      <c r="A222">
        <v>642500080</v>
      </c>
      <c r="B222" t="s">
        <v>158</v>
      </c>
      <c r="C222">
        <v>1</v>
      </c>
      <c r="D222">
        <v>365000</v>
      </c>
      <c r="F222">
        <v>4</v>
      </c>
      <c r="G222">
        <f>IF(F222&gt;F$277,1,0)</f>
        <v>1</v>
      </c>
      <c r="H222" t="str">
        <f t="shared" si="95"/>
        <v>11</v>
      </c>
      <c r="J222" t="s">
        <v>26</v>
      </c>
      <c r="K222">
        <f t="shared" si="96"/>
        <v>1</v>
      </c>
      <c r="L222" t="str">
        <f t="shared" si="97"/>
        <v>11</v>
      </c>
      <c r="N222">
        <v>2905</v>
      </c>
      <c r="O222">
        <f t="shared" si="98"/>
        <v>1</v>
      </c>
      <c r="P222" t="str">
        <f t="shared" si="99"/>
        <v>11</v>
      </c>
      <c r="R222">
        <v>4874</v>
      </c>
      <c r="S222">
        <f t="shared" si="100"/>
        <v>0</v>
      </c>
      <c r="T222" t="str">
        <f t="shared" si="101"/>
        <v>01</v>
      </c>
      <c r="V222">
        <v>2</v>
      </c>
      <c r="W222">
        <f t="shared" si="102"/>
        <v>1</v>
      </c>
      <c r="X222" t="str">
        <f t="shared" si="103"/>
        <v>11</v>
      </c>
      <c r="Z222">
        <v>0</v>
      </c>
      <c r="AA222">
        <f t="shared" si="104"/>
        <v>0</v>
      </c>
      <c r="AB222" t="str">
        <f t="shared" si="105"/>
        <v>01</v>
      </c>
      <c r="AD222">
        <v>0</v>
      </c>
      <c r="AE222">
        <f t="shared" si="106"/>
        <v>0</v>
      </c>
      <c r="AF222" t="str">
        <f t="shared" si="107"/>
        <v>01</v>
      </c>
      <c r="AH222">
        <v>3</v>
      </c>
      <c r="AI222">
        <f t="shared" si="108"/>
        <v>0</v>
      </c>
      <c r="AJ222" t="str">
        <f t="shared" si="109"/>
        <v>01</v>
      </c>
      <c r="AL222">
        <v>9</v>
      </c>
      <c r="AM222">
        <f t="shared" si="110"/>
        <v>1</v>
      </c>
      <c r="AN222" t="str">
        <f t="shared" si="111"/>
        <v>11</v>
      </c>
      <c r="AP222">
        <v>2905</v>
      </c>
      <c r="AQ222">
        <f t="shared" si="112"/>
        <v>1</v>
      </c>
      <c r="AR222" t="str">
        <f t="shared" si="113"/>
        <v>11</v>
      </c>
      <c r="AT222">
        <v>0</v>
      </c>
      <c r="AU222">
        <f t="shared" si="114"/>
        <v>0</v>
      </c>
      <c r="AV222" t="str">
        <f t="shared" si="115"/>
        <v>01</v>
      </c>
      <c r="AX222">
        <v>2003</v>
      </c>
      <c r="AY222">
        <f t="shared" si="116"/>
        <v>1</v>
      </c>
      <c r="AZ222" t="str">
        <f t="shared" si="117"/>
        <v>11</v>
      </c>
      <c r="BB222">
        <v>0</v>
      </c>
      <c r="BC222">
        <f t="shared" si="118"/>
        <v>0</v>
      </c>
      <c r="BD222" t="str">
        <f t="shared" si="119"/>
        <v>01</v>
      </c>
      <c r="BF222">
        <v>98031</v>
      </c>
      <c r="BH222" t="s">
        <v>233</v>
      </c>
      <c r="BI222">
        <v>-122169</v>
      </c>
      <c r="BK222">
        <v>2900</v>
      </c>
      <c r="BL222">
        <f t="shared" si="120"/>
        <v>1</v>
      </c>
      <c r="BM222" t="str">
        <f t="shared" si="121"/>
        <v>11</v>
      </c>
      <c r="BO222">
        <v>5271</v>
      </c>
      <c r="BP222">
        <f t="shared" si="122"/>
        <v>0</v>
      </c>
      <c r="BQ222" t="str">
        <f t="shared" si="123"/>
        <v>01</v>
      </c>
      <c r="BS222">
        <f t="shared" si="93"/>
        <v>365000</v>
      </c>
      <c r="BT222" t="b">
        <f t="shared" si="94"/>
        <v>1</v>
      </c>
      <c r="BU222">
        <v>1</v>
      </c>
    </row>
    <row r="223" spans="1:73">
      <c r="A223">
        <v>2787311190</v>
      </c>
      <c r="B223" t="s">
        <v>201</v>
      </c>
      <c r="C223">
        <v>0</v>
      </c>
      <c r="D223">
        <v>252500</v>
      </c>
      <c r="F223">
        <v>3</v>
      </c>
      <c r="G223">
        <f>IF(F223&gt;F$277,1,0)</f>
        <v>0</v>
      </c>
      <c r="H223" t="str">
        <f t="shared" si="95"/>
        <v>00</v>
      </c>
      <c r="J223" t="s">
        <v>26</v>
      </c>
      <c r="K223">
        <f t="shared" si="96"/>
        <v>1</v>
      </c>
      <c r="L223" t="str">
        <f t="shared" si="97"/>
        <v>10</v>
      </c>
      <c r="N223">
        <v>1780</v>
      </c>
      <c r="O223">
        <f t="shared" si="98"/>
        <v>0</v>
      </c>
      <c r="P223" t="str">
        <f t="shared" si="99"/>
        <v>00</v>
      </c>
      <c r="R223">
        <v>7192</v>
      </c>
      <c r="S223">
        <f t="shared" si="100"/>
        <v>0</v>
      </c>
      <c r="T223" t="str">
        <f t="shared" si="101"/>
        <v>00</v>
      </c>
      <c r="V223">
        <v>1</v>
      </c>
      <c r="W223">
        <f t="shared" si="102"/>
        <v>0</v>
      </c>
      <c r="X223" t="str">
        <f t="shared" si="103"/>
        <v>00</v>
      </c>
      <c r="Z223">
        <v>0</v>
      </c>
      <c r="AA223">
        <f t="shared" si="104"/>
        <v>0</v>
      </c>
      <c r="AB223" t="str">
        <f t="shared" si="105"/>
        <v>00</v>
      </c>
      <c r="AD223">
        <v>0</v>
      </c>
      <c r="AE223">
        <f t="shared" si="106"/>
        <v>0</v>
      </c>
      <c r="AF223" t="str">
        <f t="shared" si="107"/>
        <v>00</v>
      </c>
      <c r="AH223">
        <v>4</v>
      </c>
      <c r="AI223">
        <f t="shared" si="108"/>
        <v>1</v>
      </c>
      <c r="AJ223" t="str">
        <f t="shared" si="109"/>
        <v>10</v>
      </c>
      <c r="AL223">
        <v>7</v>
      </c>
      <c r="AM223">
        <f t="shared" si="110"/>
        <v>0</v>
      </c>
      <c r="AN223" t="str">
        <f t="shared" si="111"/>
        <v>00</v>
      </c>
      <c r="AP223">
        <v>1250</v>
      </c>
      <c r="AQ223">
        <f t="shared" si="112"/>
        <v>0</v>
      </c>
      <c r="AR223" t="str">
        <f t="shared" si="113"/>
        <v>00</v>
      </c>
      <c r="AT223">
        <v>530</v>
      </c>
      <c r="AU223">
        <f t="shared" si="114"/>
        <v>1</v>
      </c>
      <c r="AV223" t="str">
        <f t="shared" si="115"/>
        <v>10</v>
      </c>
      <c r="AX223">
        <v>1974</v>
      </c>
      <c r="AY223">
        <f t="shared" si="116"/>
        <v>0</v>
      </c>
      <c r="AZ223" t="str">
        <f t="shared" si="117"/>
        <v>00</v>
      </c>
      <c r="BB223">
        <v>0</v>
      </c>
      <c r="BC223">
        <f t="shared" si="118"/>
        <v>0</v>
      </c>
      <c r="BD223" t="str">
        <f t="shared" si="119"/>
        <v>00</v>
      </c>
      <c r="BF223">
        <v>98031</v>
      </c>
      <c r="BH223" t="s">
        <v>333</v>
      </c>
      <c r="BI223">
        <v>-122173</v>
      </c>
      <c r="BK223">
        <v>1870</v>
      </c>
      <c r="BL223">
        <f t="shared" si="120"/>
        <v>0</v>
      </c>
      <c r="BM223" t="str">
        <f t="shared" si="121"/>
        <v>00</v>
      </c>
      <c r="BO223">
        <v>8500</v>
      </c>
      <c r="BP223">
        <f t="shared" si="122"/>
        <v>1</v>
      </c>
      <c r="BQ223" t="str">
        <f t="shared" si="123"/>
        <v>10</v>
      </c>
      <c r="BS223">
        <f t="shared" si="93"/>
        <v>252500</v>
      </c>
      <c r="BT223" t="b">
        <f t="shared" si="94"/>
        <v>0</v>
      </c>
      <c r="BU223">
        <v>0</v>
      </c>
    </row>
    <row r="224" spans="1:73">
      <c r="A224">
        <v>1557000190</v>
      </c>
      <c r="B224" t="s">
        <v>132</v>
      </c>
      <c r="C224">
        <v>0</v>
      </c>
      <c r="D224">
        <v>240000</v>
      </c>
      <c r="F224">
        <v>3</v>
      </c>
      <c r="G224">
        <f>IF(F224&gt;F$277,1,0)</f>
        <v>0</v>
      </c>
      <c r="H224" t="str">
        <f t="shared" si="95"/>
        <v>00</v>
      </c>
      <c r="J224" t="s">
        <v>42</v>
      </c>
      <c r="K224">
        <f t="shared" si="96"/>
        <v>1</v>
      </c>
      <c r="L224" t="str">
        <f t="shared" si="97"/>
        <v>10</v>
      </c>
      <c r="N224">
        <v>1450</v>
      </c>
      <c r="O224">
        <f t="shared" si="98"/>
        <v>0</v>
      </c>
      <c r="P224" t="str">
        <f t="shared" si="99"/>
        <v>00</v>
      </c>
      <c r="R224">
        <v>9477</v>
      </c>
      <c r="S224">
        <f t="shared" si="100"/>
        <v>0</v>
      </c>
      <c r="T224" t="str">
        <f t="shared" si="101"/>
        <v>00</v>
      </c>
      <c r="V224">
        <v>1</v>
      </c>
      <c r="W224">
        <f t="shared" si="102"/>
        <v>0</v>
      </c>
      <c r="X224" t="str">
        <f t="shared" si="103"/>
        <v>00</v>
      </c>
      <c r="Z224">
        <v>0</v>
      </c>
      <c r="AA224">
        <f t="shared" si="104"/>
        <v>0</v>
      </c>
      <c r="AB224" t="str">
        <f t="shared" si="105"/>
        <v>00</v>
      </c>
      <c r="AD224">
        <v>0</v>
      </c>
      <c r="AE224">
        <f t="shared" si="106"/>
        <v>0</v>
      </c>
      <c r="AF224" t="str">
        <f t="shared" si="107"/>
        <v>00</v>
      </c>
      <c r="AH224">
        <v>4</v>
      </c>
      <c r="AI224">
        <f t="shared" si="108"/>
        <v>1</v>
      </c>
      <c r="AJ224" t="str">
        <f t="shared" si="109"/>
        <v>10</v>
      </c>
      <c r="AL224">
        <v>7</v>
      </c>
      <c r="AM224">
        <f t="shared" si="110"/>
        <v>0</v>
      </c>
      <c r="AN224" t="str">
        <f t="shared" si="111"/>
        <v>00</v>
      </c>
      <c r="AP224">
        <v>1450</v>
      </c>
      <c r="AQ224">
        <f t="shared" si="112"/>
        <v>0</v>
      </c>
      <c r="AR224" t="str">
        <f t="shared" si="113"/>
        <v>00</v>
      </c>
      <c r="AT224">
        <v>0</v>
      </c>
      <c r="AU224">
        <f t="shared" si="114"/>
        <v>0</v>
      </c>
      <c r="AV224" t="str">
        <f t="shared" si="115"/>
        <v>00</v>
      </c>
      <c r="AX224">
        <v>1963</v>
      </c>
      <c r="AY224">
        <f t="shared" si="116"/>
        <v>0</v>
      </c>
      <c r="AZ224" t="str">
        <f t="shared" si="117"/>
        <v>00</v>
      </c>
      <c r="BB224">
        <v>0</v>
      </c>
      <c r="BC224">
        <f t="shared" si="118"/>
        <v>0</v>
      </c>
      <c r="BD224" t="str">
        <f t="shared" si="119"/>
        <v>00</v>
      </c>
      <c r="BF224">
        <v>98031</v>
      </c>
      <c r="BH224" t="s">
        <v>334</v>
      </c>
      <c r="BI224">
        <v>-122203</v>
      </c>
      <c r="BK224">
        <v>1460</v>
      </c>
      <c r="BL224">
        <f t="shared" si="120"/>
        <v>0</v>
      </c>
      <c r="BM224" t="str">
        <f t="shared" si="121"/>
        <v>00</v>
      </c>
      <c r="BO224">
        <v>9477</v>
      </c>
      <c r="BP224">
        <f t="shared" si="122"/>
        <v>1</v>
      </c>
      <c r="BQ224" t="str">
        <f t="shared" si="123"/>
        <v>10</v>
      </c>
      <c r="BS224">
        <f t="shared" si="93"/>
        <v>240000</v>
      </c>
      <c r="BT224" t="b">
        <f t="shared" si="94"/>
        <v>0</v>
      </c>
      <c r="BU224">
        <v>0</v>
      </c>
    </row>
    <row r="225" spans="1:73">
      <c r="A225">
        <v>8035600290</v>
      </c>
      <c r="B225" t="s">
        <v>310</v>
      </c>
      <c r="C225">
        <v>1</v>
      </c>
      <c r="D225">
        <v>372000</v>
      </c>
      <c r="F225">
        <v>4</v>
      </c>
      <c r="G225">
        <f>IF(F225&gt;F$277,1,0)</f>
        <v>1</v>
      </c>
      <c r="H225" t="str">
        <f t="shared" si="95"/>
        <v>11</v>
      </c>
      <c r="J225" t="s">
        <v>26</v>
      </c>
      <c r="K225">
        <f t="shared" si="96"/>
        <v>1</v>
      </c>
      <c r="L225" t="str">
        <f t="shared" si="97"/>
        <v>11</v>
      </c>
      <c r="N225">
        <v>2500</v>
      </c>
      <c r="O225">
        <f t="shared" si="98"/>
        <v>1</v>
      </c>
      <c r="P225" t="str">
        <f t="shared" si="99"/>
        <v>11</v>
      </c>
      <c r="R225">
        <v>8215</v>
      </c>
      <c r="S225">
        <f t="shared" si="100"/>
        <v>0</v>
      </c>
      <c r="T225" t="str">
        <f t="shared" si="101"/>
        <v>01</v>
      </c>
      <c r="V225">
        <v>2</v>
      </c>
      <c r="W225">
        <f t="shared" si="102"/>
        <v>1</v>
      </c>
      <c r="X225" t="str">
        <f t="shared" si="103"/>
        <v>11</v>
      </c>
      <c r="Z225">
        <v>0</v>
      </c>
      <c r="AA225">
        <f t="shared" si="104"/>
        <v>0</v>
      </c>
      <c r="AB225" t="str">
        <f t="shared" si="105"/>
        <v>01</v>
      </c>
      <c r="AD225">
        <v>0</v>
      </c>
      <c r="AE225">
        <f t="shared" si="106"/>
        <v>0</v>
      </c>
      <c r="AF225" t="str">
        <f t="shared" si="107"/>
        <v>01</v>
      </c>
      <c r="AH225">
        <v>3</v>
      </c>
      <c r="AI225">
        <f t="shared" si="108"/>
        <v>0</v>
      </c>
      <c r="AJ225" t="str">
        <f t="shared" si="109"/>
        <v>01</v>
      </c>
      <c r="AL225">
        <v>8</v>
      </c>
      <c r="AM225">
        <f t="shared" si="110"/>
        <v>1</v>
      </c>
      <c r="AN225" t="str">
        <f t="shared" si="111"/>
        <v>11</v>
      </c>
      <c r="AP225">
        <v>2500</v>
      </c>
      <c r="AQ225">
        <f t="shared" si="112"/>
        <v>1</v>
      </c>
      <c r="AR225" t="str">
        <f t="shared" si="113"/>
        <v>11</v>
      </c>
      <c r="AT225">
        <v>0</v>
      </c>
      <c r="AU225">
        <f t="shared" si="114"/>
        <v>0</v>
      </c>
      <c r="AV225" t="str">
        <f t="shared" si="115"/>
        <v>01</v>
      </c>
      <c r="AX225">
        <v>1990</v>
      </c>
      <c r="AY225">
        <f t="shared" si="116"/>
        <v>1</v>
      </c>
      <c r="AZ225" t="str">
        <f t="shared" si="117"/>
        <v>11</v>
      </c>
      <c r="BB225">
        <v>0</v>
      </c>
      <c r="BC225">
        <f t="shared" si="118"/>
        <v>0</v>
      </c>
      <c r="BD225" t="str">
        <f t="shared" si="119"/>
        <v>01</v>
      </c>
      <c r="BF225">
        <v>98031</v>
      </c>
      <c r="BH225" t="s">
        <v>335</v>
      </c>
      <c r="BI225">
        <v>-122204</v>
      </c>
      <c r="BK225">
        <v>2360</v>
      </c>
      <c r="BL225">
        <f t="shared" si="120"/>
        <v>1</v>
      </c>
      <c r="BM225" t="str">
        <f t="shared" si="121"/>
        <v>11</v>
      </c>
      <c r="BO225">
        <v>7801</v>
      </c>
      <c r="BP225">
        <f t="shared" si="122"/>
        <v>0</v>
      </c>
      <c r="BQ225" t="str">
        <f t="shared" si="123"/>
        <v>01</v>
      </c>
      <c r="BS225">
        <f t="shared" si="93"/>
        <v>372000</v>
      </c>
      <c r="BT225" t="b">
        <f t="shared" si="94"/>
        <v>1</v>
      </c>
      <c r="BU225">
        <v>1</v>
      </c>
    </row>
    <row r="226" spans="1:73">
      <c r="A226">
        <v>6752600050</v>
      </c>
      <c r="B226" t="s">
        <v>56</v>
      </c>
      <c r="C226">
        <v>1</v>
      </c>
      <c r="D226">
        <v>320000</v>
      </c>
      <c r="F226">
        <v>4</v>
      </c>
      <c r="G226">
        <f>IF(F226&gt;F$277,1,0)</f>
        <v>1</v>
      </c>
      <c r="H226" t="str">
        <f t="shared" si="95"/>
        <v>11</v>
      </c>
      <c r="J226" t="s">
        <v>26</v>
      </c>
      <c r="K226">
        <f t="shared" si="96"/>
        <v>1</v>
      </c>
      <c r="L226" t="str">
        <f t="shared" si="97"/>
        <v>11</v>
      </c>
      <c r="N226">
        <v>2070</v>
      </c>
      <c r="O226">
        <f t="shared" si="98"/>
        <v>1</v>
      </c>
      <c r="P226" t="str">
        <f t="shared" si="99"/>
        <v>11</v>
      </c>
      <c r="R226">
        <v>7007</v>
      </c>
      <c r="S226">
        <f t="shared" si="100"/>
        <v>0</v>
      </c>
      <c r="T226" t="str">
        <f t="shared" si="101"/>
        <v>01</v>
      </c>
      <c r="V226">
        <v>2</v>
      </c>
      <c r="W226">
        <f t="shared" si="102"/>
        <v>1</v>
      </c>
      <c r="X226" t="str">
        <f t="shared" si="103"/>
        <v>11</v>
      </c>
      <c r="Z226">
        <v>0</v>
      </c>
      <c r="AA226">
        <f t="shared" si="104"/>
        <v>0</v>
      </c>
      <c r="AB226" t="str">
        <f t="shared" si="105"/>
        <v>01</v>
      </c>
      <c r="AD226">
        <v>0</v>
      </c>
      <c r="AE226">
        <f t="shared" si="106"/>
        <v>0</v>
      </c>
      <c r="AF226" t="str">
        <f t="shared" si="107"/>
        <v>01</v>
      </c>
      <c r="AH226">
        <v>3</v>
      </c>
      <c r="AI226">
        <f t="shared" si="108"/>
        <v>0</v>
      </c>
      <c r="AJ226" t="str">
        <f t="shared" si="109"/>
        <v>01</v>
      </c>
      <c r="AL226">
        <v>7</v>
      </c>
      <c r="AM226">
        <f t="shared" si="110"/>
        <v>0</v>
      </c>
      <c r="AN226" t="str">
        <f t="shared" si="111"/>
        <v>01</v>
      </c>
      <c r="AP226">
        <v>2070</v>
      </c>
      <c r="AQ226">
        <f t="shared" si="112"/>
        <v>1</v>
      </c>
      <c r="AR226" t="str">
        <f t="shared" si="113"/>
        <v>11</v>
      </c>
      <c r="AT226">
        <v>0</v>
      </c>
      <c r="AU226">
        <f t="shared" si="114"/>
        <v>0</v>
      </c>
      <c r="AV226" t="str">
        <f t="shared" si="115"/>
        <v>01</v>
      </c>
      <c r="AX226">
        <v>1996</v>
      </c>
      <c r="AY226">
        <f t="shared" si="116"/>
        <v>1</v>
      </c>
      <c r="AZ226" t="str">
        <f t="shared" si="117"/>
        <v>11</v>
      </c>
      <c r="BB226">
        <v>0</v>
      </c>
      <c r="BC226">
        <f t="shared" si="118"/>
        <v>0</v>
      </c>
      <c r="BD226" t="str">
        <f t="shared" si="119"/>
        <v>01</v>
      </c>
      <c r="BF226">
        <v>98031</v>
      </c>
      <c r="BH226" t="s">
        <v>336</v>
      </c>
      <c r="BI226">
        <v>-122171</v>
      </c>
      <c r="BK226">
        <v>2130</v>
      </c>
      <c r="BL226">
        <f t="shared" si="120"/>
        <v>1</v>
      </c>
      <c r="BM226" t="str">
        <f t="shared" si="121"/>
        <v>11</v>
      </c>
      <c r="BO226">
        <v>8100</v>
      </c>
      <c r="BP226">
        <f t="shared" si="122"/>
        <v>0</v>
      </c>
      <c r="BQ226" t="str">
        <f t="shared" si="123"/>
        <v>01</v>
      </c>
      <c r="BS226">
        <f t="shared" si="93"/>
        <v>320000</v>
      </c>
      <c r="BT226" t="b">
        <f t="shared" si="94"/>
        <v>1</v>
      </c>
      <c r="BU226">
        <v>1</v>
      </c>
    </row>
    <row r="227" spans="1:73">
      <c r="A227">
        <v>8035650500</v>
      </c>
      <c r="B227" t="s">
        <v>110</v>
      </c>
      <c r="C227">
        <v>1</v>
      </c>
      <c r="D227">
        <v>325000</v>
      </c>
      <c r="F227">
        <v>4</v>
      </c>
      <c r="G227">
        <f>IF(F227&gt;F$277,1,0)</f>
        <v>1</v>
      </c>
      <c r="H227" t="str">
        <f t="shared" si="95"/>
        <v>11</v>
      </c>
      <c r="J227" t="s">
        <v>26</v>
      </c>
      <c r="K227">
        <f t="shared" si="96"/>
        <v>1</v>
      </c>
      <c r="L227" t="str">
        <f t="shared" si="97"/>
        <v>11</v>
      </c>
      <c r="N227">
        <v>2160</v>
      </c>
      <c r="O227">
        <f t="shared" si="98"/>
        <v>1</v>
      </c>
      <c r="P227" t="str">
        <f t="shared" si="99"/>
        <v>11</v>
      </c>
      <c r="R227">
        <v>6825</v>
      </c>
      <c r="S227">
        <f t="shared" si="100"/>
        <v>0</v>
      </c>
      <c r="T227" t="str">
        <f t="shared" si="101"/>
        <v>01</v>
      </c>
      <c r="V227">
        <v>2</v>
      </c>
      <c r="W227">
        <f t="shared" si="102"/>
        <v>1</v>
      </c>
      <c r="X227" t="str">
        <f t="shared" si="103"/>
        <v>11</v>
      </c>
      <c r="Z227">
        <v>0</v>
      </c>
      <c r="AA227">
        <f t="shared" si="104"/>
        <v>0</v>
      </c>
      <c r="AB227" t="str">
        <f t="shared" si="105"/>
        <v>01</v>
      </c>
      <c r="AD227">
        <v>0</v>
      </c>
      <c r="AE227">
        <f t="shared" si="106"/>
        <v>0</v>
      </c>
      <c r="AF227" t="str">
        <f t="shared" si="107"/>
        <v>01</v>
      </c>
      <c r="AH227">
        <v>3</v>
      </c>
      <c r="AI227">
        <f t="shared" si="108"/>
        <v>0</v>
      </c>
      <c r="AJ227" t="str">
        <f t="shared" si="109"/>
        <v>01</v>
      </c>
      <c r="AL227">
        <v>8</v>
      </c>
      <c r="AM227">
        <f t="shared" si="110"/>
        <v>1</v>
      </c>
      <c r="AN227" t="str">
        <f t="shared" si="111"/>
        <v>11</v>
      </c>
      <c r="AP227">
        <v>2160</v>
      </c>
      <c r="AQ227">
        <f t="shared" si="112"/>
        <v>1</v>
      </c>
      <c r="AR227" t="str">
        <f t="shared" si="113"/>
        <v>11</v>
      </c>
      <c r="AT227">
        <v>0</v>
      </c>
      <c r="AU227">
        <f t="shared" si="114"/>
        <v>0</v>
      </c>
      <c r="AV227" t="str">
        <f t="shared" si="115"/>
        <v>01</v>
      </c>
      <c r="AX227">
        <v>1994</v>
      </c>
      <c r="AY227">
        <f t="shared" si="116"/>
        <v>1</v>
      </c>
      <c r="AZ227" t="str">
        <f t="shared" si="117"/>
        <v>11</v>
      </c>
      <c r="BB227">
        <v>0</v>
      </c>
      <c r="BC227">
        <f t="shared" si="118"/>
        <v>0</v>
      </c>
      <c r="BD227" t="str">
        <f t="shared" si="119"/>
        <v>01</v>
      </c>
      <c r="BF227">
        <v>98031</v>
      </c>
      <c r="BH227" t="s">
        <v>337</v>
      </c>
      <c r="BI227" t="s">
        <v>319</v>
      </c>
      <c r="BK227">
        <v>2020</v>
      </c>
      <c r="BL227">
        <f t="shared" si="120"/>
        <v>1</v>
      </c>
      <c r="BM227" t="str">
        <f t="shared" si="121"/>
        <v>11</v>
      </c>
      <c r="BO227">
        <v>7035</v>
      </c>
      <c r="BP227">
        <f t="shared" si="122"/>
        <v>0</v>
      </c>
      <c r="BQ227" t="str">
        <f t="shared" si="123"/>
        <v>01</v>
      </c>
      <c r="BS227">
        <f t="shared" si="93"/>
        <v>325000</v>
      </c>
      <c r="BT227" t="b">
        <f t="shared" si="94"/>
        <v>1</v>
      </c>
      <c r="BU227">
        <v>1</v>
      </c>
    </row>
    <row r="228" spans="1:73">
      <c r="A228">
        <v>5466700290</v>
      </c>
      <c r="B228" t="s">
        <v>338</v>
      </c>
      <c r="C228">
        <v>0</v>
      </c>
      <c r="D228">
        <v>288000</v>
      </c>
      <c r="F228">
        <v>3</v>
      </c>
      <c r="G228">
        <f>IF(F228&gt;F$277,1,0)</f>
        <v>0</v>
      </c>
      <c r="H228" t="str">
        <f t="shared" si="95"/>
        <v>00</v>
      </c>
      <c r="J228" t="s">
        <v>37</v>
      </c>
      <c r="K228">
        <f t="shared" si="96"/>
        <v>1</v>
      </c>
      <c r="L228" t="str">
        <f t="shared" si="97"/>
        <v>10</v>
      </c>
      <c r="N228">
        <v>2090</v>
      </c>
      <c r="O228">
        <f t="shared" si="98"/>
        <v>1</v>
      </c>
      <c r="P228" t="str">
        <f t="shared" si="99"/>
        <v>10</v>
      </c>
      <c r="R228">
        <v>7500</v>
      </c>
      <c r="S228">
        <f t="shared" si="100"/>
        <v>0</v>
      </c>
      <c r="T228" t="str">
        <f t="shared" si="101"/>
        <v>00</v>
      </c>
      <c r="V228">
        <v>1</v>
      </c>
      <c r="W228">
        <f t="shared" si="102"/>
        <v>0</v>
      </c>
      <c r="X228" t="str">
        <f t="shared" si="103"/>
        <v>00</v>
      </c>
      <c r="Z228">
        <v>0</v>
      </c>
      <c r="AA228">
        <f t="shared" si="104"/>
        <v>0</v>
      </c>
      <c r="AB228" t="str">
        <f t="shared" si="105"/>
        <v>00</v>
      </c>
      <c r="AD228">
        <v>0</v>
      </c>
      <c r="AE228">
        <f t="shared" si="106"/>
        <v>0</v>
      </c>
      <c r="AF228" t="str">
        <f t="shared" si="107"/>
        <v>00</v>
      </c>
      <c r="AH228">
        <v>4</v>
      </c>
      <c r="AI228">
        <f t="shared" si="108"/>
        <v>1</v>
      </c>
      <c r="AJ228" t="str">
        <f t="shared" si="109"/>
        <v>10</v>
      </c>
      <c r="AL228">
        <v>7</v>
      </c>
      <c r="AM228">
        <f t="shared" si="110"/>
        <v>0</v>
      </c>
      <c r="AN228" t="str">
        <f t="shared" si="111"/>
        <v>00</v>
      </c>
      <c r="AP228">
        <v>1280</v>
      </c>
      <c r="AQ228">
        <f t="shared" si="112"/>
        <v>0</v>
      </c>
      <c r="AR228" t="str">
        <f t="shared" si="113"/>
        <v>00</v>
      </c>
      <c r="AT228">
        <v>810</v>
      </c>
      <c r="AU228">
        <f t="shared" si="114"/>
        <v>1</v>
      </c>
      <c r="AV228" t="str">
        <f t="shared" si="115"/>
        <v>10</v>
      </c>
      <c r="AX228">
        <v>1977</v>
      </c>
      <c r="AY228">
        <f t="shared" si="116"/>
        <v>0</v>
      </c>
      <c r="AZ228" t="str">
        <f t="shared" si="117"/>
        <v>00</v>
      </c>
      <c r="BB228">
        <v>0</v>
      </c>
      <c r="BC228">
        <f t="shared" si="118"/>
        <v>0</v>
      </c>
      <c r="BD228" t="str">
        <f t="shared" si="119"/>
        <v>00</v>
      </c>
      <c r="BF228">
        <v>98031</v>
      </c>
      <c r="BH228" t="s">
        <v>339</v>
      </c>
      <c r="BI228">
        <v>-122172</v>
      </c>
      <c r="BK228">
        <v>1800</v>
      </c>
      <c r="BL228">
        <f t="shared" si="120"/>
        <v>0</v>
      </c>
      <c r="BM228" t="str">
        <f t="shared" si="121"/>
        <v>00</v>
      </c>
      <c r="BO228">
        <v>7350</v>
      </c>
      <c r="BP228">
        <f t="shared" si="122"/>
        <v>0</v>
      </c>
      <c r="BQ228" t="str">
        <f t="shared" si="123"/>
        <v>00</v>
      </c>
      <c r="BS228">
        <f t="shared" si="93"/>
        <v>288000</v>
      </c>
      <c r="BT228" t="b">
        <f t="shared" si="94"/>
        <v>0</v>
      </c>
      <c r="BU228">
        <v>0</v>
      </c>
    </row>
    <row r="229" spans="1:73">
      <c r="A229">
        <v>3797710020</v>
      </c>
      <c r="B229" t="s">
        <v>340</v>
      </c>
      <c r="C229">
        <v>1</v>
      </c>
      <c r="D229">
        <v>325000</v>
      </c>
      <c r="F229">
        <v>4</v>
      </c>
      <c r="G229">
        <f>IF(F229&gt;F$277,1,0)</f>
        <v>1</v>
      </c>
      <c r="H229" t="str">
        <f t="shared" si="95"/>
        <v>11</v>
      </c>
      <c r="J229" t="s">
        <v>37</v>
      </c>
      <c r="K229">
        <f t="shared" si="96"/>
        <v>1</v>
      </c>
      <c r="L229" t="str">
        <f t="shared" si="97"/>
        <v>11</v>
      </c>
      <c r="N229">
        <v>1770</v>
      </c>
      <c r="O229">
        <f t="shared" si="98"/>
        <v>0</v>
      </c>
      <c r="P229" t="str">
        <f t="shared" si="99"/>
        <v>01</v>
      </c>
      <c r="R229">
        <v>7799</v>
      </c>
      <c r="S229">
        <f t="shared" si="100"/>
        <v>0</v>
      </c>
      <c r="T229" t="str">
        <f t="shared" si="101"/>
        <v>01</v>
      </c>
      <c r="V229">
        <v>2</v>
      </c>
      <c r="W229">
        <f t="shared" si="102"/>
        <v>1</v>
      </c>
      <c r="X229" t="str">
        <f t="shared" si="103"/>
        <v>11</v>
      </c>
      <c r="Z229">
        <v>0</v>
      </c>
      <c r="AA229">
        <f t="shared" si="104"/>
        <v>0</v>
      </c>
      <c r="AB229" t="str">
        <f t="shared" si="105"/>
        <v>01</v>
      </c>
      <c r="AD229">
        <v>0</v>
      </c>
      <c r="AE229">
        <f t="shared" si="106"/>
        <v>0</v>
      </c>
      <c r="AF229" t="str">
        <f t="shared" si="107"/>
        <v>01</v>
      </c>
      <c r="AH229">
        <v>3</v>
      </c>
      <c r="AI229">
        <f t="shared" si="108"/>
        <v>0</v>
      </c>
      <c r="AJ229" t="str">
        <f t="shared" si="109"/>
        <v>01</v>
      </c>
      <c r="AL229">
        <v>7</v>
      </c>
      <c r="AM229">
        <f t="shared" si="110"/>
        <v>0</v>
      </c>
      <c r="AN229" t="str">
        <f t="shared" si="111"/>
        <v>01</v>
      </c>
      <c r="AP229">
        <v>1770</v>
      </c>
      <c r="AQ229">
        <f t="shared" si="112"/>
        <v>1</v>
      </c>
      <c r="AR229" t="str">
        <f t="shared" si="113"/>
        <v>11</v>
      </c>
      <c r="AT229">
        <v>0</v>
      </c>
      <c r="AU229">
        <f t="shared" si="114"/>
        <v>0</v>
      </c>
      <c r="AV229" t="str">
        <f t="shared" si="115"/>
        <v>01</v>
      </c>
      <c r="AX229">
        <v>1998</v>
      </c>
      <c r="AY229">
        <f t="shared" si="116"/>
        <v>1</v>
      </c>
      <c r="AZ229" t="str">
        <f t="shared" si="117"/>
        <v>11</v>
      </c>
      <c r="BB229">
        <v>0</v>
      </c>
      <c r="BC229">
        <f t="shared" si="118"/>
        <v>0</v>
      </c>
      <c r="BD229" t="str">
        <f t="shared" si="119"/>
        <v>01</v>
      </c>
      <c r="BF229">
        <v>98031</v>
      </c>
      <c r="BH229" t="s">
        <v>141</v>
      </c>
      <c r="BI229">
        <v>-122202</v>
      </c>
      <c r="BK229">
        <v>1770</v>
      </c>
      <c r="BL229">
        <f t="shared" si="120"/>
        <v>0</v>
      </c>
      <c r="BM229" t="str">
        <f t="shared" si="121"/>
        <v>01</v>
      </c>
      <c r="BO229">
        <v>7778</v>
      </c>
      <c r="BP229">
        <f t="shared" si="122"/>
        <v>0</v>
      </c>
      <c r="BQ229" t="str">
        <f t="shared" si="123"/>
        <v>01</v>
      </c>
      <c r="BS229">
        <f t="shared" si="93"/>
        <v>325000</v>
      </c>
      <c r="BT229" t="b">
        <f t="shared" si="94"/>
        <v>1</v>
      </c>
      <c r="BU229">
        <v>1</v>
      </c>
    </row>
    <row r="230" spans="1:73">
      <c r="A230">
        <v>5252000170</v>
      </c>
      <c r="B230" t="s">
        <v>341</v>
      </c>
      <c r="C230">
        <v>0</v>
      </c>
      <c r="D230">
        <v>250000</v>
      </c>
      <c r="F230">
        <v>3</v>
      </c>
      <c r="G230">
        <f>IF(F230&gt;F$277,1,0)</f>
        <v>0</v>
      </c>
      <c r="H230" t="str">
        <f t="shared" si="95"/>
        <v>00</v>
      </c>
      <c r="J230" t="s">
        <v>31</v>
      </c>
      <c r="K230">
        <f t="shared" si="96"/>
        <v>1</v>
      </c>
      <c r="L230" t="str">
        <f t="shared" si="97"/>
        <v>10</v>
      </c>
      <c r="N230">
        <v>1910</v>
      </c>
      <c r="O230">
        <f t="shared" si="98"/>
        <v>0</v>
      </c>
      <c r="P230" t="str">
        <f t="shared" si="99"/>
        <v>00</v>
      </c>
      <c r="R230">
        <v>10230</v>
      </c>
      <c r="S230">
        <f t="shared" si="100"/>
        <v>0</v>
      </c>
      <c r="T230" t="str">
        <f t="shared" si="101"/>
        <v>00</v>
      </c>
      <c r="V230">
        <v>1</v>
      </c>
      <c r="W230">
        <f t="shared" si="102"/>
        <v>0</v>
      </c>
      <c r="X230" t="str">
        <f t="shared" si="103"/>
        <v>00</v>
      </c>
      <c r="Z230">
        <v>0</v>
      </c>
      <c r="AA230">
        <f t="shared" si="104"/>
        <v>0</v>
      </c>
      <c r="AB230" t="str">
        <f t="shared" si="105"/>
        <v>00</v>
      </c>
      <c r="AD230">
        <v>0</v>
      </c>
      <c r="AE230">
        <f t="shared" si="106"/>
        <v>0</v>
      </c>
      <c r="AF230" t="str">
        <f t="shared" si="107"/>
        <v>00</v>
      </c>
      <c r="AH230">
        <v>4</v>
      </c>
      <c r="AI230">
        <f t="shared" si="108"/>
        <v>1</v>
      </c>
      <c r="AJ230" t="str">
        <f t="shared" si="109"/>
        <v>10</v>
      </c>
      <c r="AL230">
        <v>7</v>
      </c>
      <c r="AM230">
        <f t="shared" si="110"/>
        <v>0</v>
      </c>
      <c r="AN230" t="str">
        <f t="shared" si="111"/>
        <v>00</v>
      </c>
      <c r="AP230">
        <v>1290</v>
      </c>
      <c r="AQ230">
        <f t="shared" si="112"/>
        <v>0</v>
      </c>
      <c r="AR230" t="str">
        <f t="shared" si="113"/>
        <v>00</v>
      </c>
      <c r="AT230">
        <v>620</v>
      </c>
      <c r="AU230">
        <f t="shared" si="114"/>
        <v>1</v>
      </c>
      <c r="AV230" t="str">
        <f t="shared" si="115"/>
        <v>10</v>
      </c>
      <c r="AX230">
        <v>1964</v>
      </c>
      <c r="AY230">
        <f t="shared" si="116"/>
        <v>0</v>
      </c>
      <c r="AZ230" t="str">
        <f t="shared" si="117"/>
        <v>00</v>
      </c>
      <c r="BB230">
        <v>0</v>
      </c>
      <c r="BC230">
        <f t="shared" si="118"/>
        <v>0</v>
      </c>
      <c r="BD230" t="str">
        <f t="shared" si="119"/>
        <v>00</v>
      </c>
      <c r="BF230">
        <v>98031</v>
      </c>
      <c r="BH230" t="s">
        <v>85</v>
      </c>
      <c r="BI230">
        <v>-122207</v>
      </c>
      <c r="BK230">
        <v>1590</v>
      </c>
      <c r="BL230">
        <f t="shared" si="120"/>
        <v>0</v>
      </c>
      <c r="BM230" t="str">
        <f t="shared" si="121"/>
        <v>00</v>
      </c>
      <c r="BO230">
        <v>10800</v>
      </c>
      <c r="BP230">
        <f t="shared" si="122"/>
        <v>1</v>
      </c>
      <c r="BQ230" t="str">
        <f t="shared" si="123"/>
        <v>10</v>
      </c>
      <c r="BS230">
        <f t="shared" si="93"/>
        <v>250000</v>
      </c>
      <c r="BT230" t="b">
        <f t="shared" si="94"/>
        <v>0</v>
      </c>
      <c r="BU230">
        <v>0</v>
      </c>
    </row>
    <row r="231" spans="1:73">
      <c r="A231">
        <v>2676500080</v>
      </c>
      <c r="B231" t="s">
        <v>185</v>
      </c>
      <c r="C231">
        <v>0</v>
      </c>
      <c r="D231">
        <v>268500</v>
      </c>
      <c r="F231">
        <v>4</v>
      </c>
      <c r="G231">
        <f>IF(F231&gt;F$277,1,0)</f>
        <v>1</v>
      </c>
      <c r="H231" t="str">
        <f t="shared" si="95"/>
        <v>10</v>
      </c>
      <c r="J231" t="s">
        <v>26</v>
      </c>
      <c r="K231">
        <f t="shared" si="96"/>
        <v>1</v>
      </c>
      <c r="L231" t="str">
        <f t="shared" si="97"/>
        <v>10</v>
      </c>
      <c r="N231">
        <v>2100</v>
      </c>
      <c r="O231">
        <f t="shared" si="98"/>
        <v>1</v>
      </c>
      <c r="P231" t="str">
        <f t="shared" si="99"/>
        <v>10</v>
      </c>
      <c r="R231">
        <v>4237</v>
      </c>
      <c r="S231">
        <f t="shared" si="100"/>
        <v>0</v>
      </c>
      <c r="T231" t="str">
        <f t="shared" si="101"/>
        <v>00</v>
      </c>
      <c r="V231">
        <v>2</v>
      </c>
      <c r="W231">
        <f t="shared" si="102"/>
        <v>1</v>
      </c>
      <c r="X231" t="str">
        <f t="shared" si="103"/>
        <v>10</v>
      </c>
      <c r="Z231">
        <v>0</v>
      </c>
      <c r="AA231">
        <f t="shared" si="104"/>
        <v>0</v>
      </c>
      <c r="AB231" t="str">
        <f t="shared" si="105"/>
        <v>00</v>
      </c>
      <c r="AD231">
        <v>0</v>
      </c>
      <c r="AE231">
        <f t="shared" si="106"/>
        <v>0</v>
      </c>
      <c r="AF231" t="str">
        <f t="shared" si="107"/>
        <v>00</v>
      </c>
      <c r="AH231">
        <v>3</v>
      </c>
      <c r="AI231">
        <f t="shared" si="108"/>
        <v>0</v>
      </c>
      <c r="AJ231" t="str">
        <f t="shared" si="109"/>
        <v>00</v>
      </c>
      <c r="AL231">
        <v>8</v>
      </c>
      <c r="AM231">
        <f t="shared" si="110"/>
        <v>1</v>
      </c>
      <c r="AN231" t="str">
        <f t="shared" si="111"/>
        <v>10</v>
      </c>
      <c r="AP231">
        <v>2100</v>
      </c>
      <c r="AQ231">
        <f t="shared" si="112"/>
        <v>1</v>
      </c>
      <c r="AR231" t="str">
        <f t="shared" si="113"/>
        <v>10</v>
      </c>
      <c r="AT231">
        <v>0</v>
      </c>
      <c r="AU231">
        <f t="shared" si="114"/>
        <v>0</v>
      </c>
      <c r="AV231" t="str">
        <f t="shared" si="115"/>
        <v>00</v>
      </c>
      <c r="AX231">
        <v>2006</v>
      </c>
      <c r="AY231">
        <f t="shared" si="116"/>
        <v>1</v>
      </c>
      <c r="AZ231" t="str">
        <f t="shared" si="117"/>
        <v>10</v>
      </c>
      <c r="BB231">
        <v>0</v>
      </c>
      <c r="BC231">
        <f t="shared" si="118"/>
        <v>0</v>
      </c>
      <c r="BD231" t="str">
        <f t="shared" si="119"/>
        <v>00</v>
      </c>
      <c r="BF231">
        <v>98031</v>
      </c>
      <c r="BH231" t="s">
        <v>342</v>
      </c>
      <c r="BI231">
        <v>-122174</v>
      </c>
      <c r="BK231">
        <v>2100</v>
      </c>
      <c r="BL231">
        <f t="shared" si="120"/>
        <v>1</v>
      </c>
      <c r="BM231" t="str">
        <f t="shared" si="121"/>
        <v>10</v>
      </c>
      <c r="BO231">
        <v>4575</v>
      </c>
      <c r="BP231">
        <f t="shared" si="122"/>
        <v>0</v>
      </c>
      <c r="BQ231" t="str">
        <f t="shared" si="123"/>
        <v>00</v>
      </c>
      <c r="BS231">
        <f t="shared" si="93"/>
        <v>268500</v>
      </c>
      <c r="BT231" t="b">
        <f t="shared" si="94"/>
        <v>0</v>
      </c>
      <c r="BU231">
        <v>0</v>
      </c>
    </row>
    <row r="232" spans="1:73">
      <c r="A232">
        <v>6624030050</v>
      </c>
      <c r="B232" t="s">
        <v>140</v>
      </c>
      <c r="C232">
        <v>1</v>
      </c>
      <c r="D232">
        <v>354000</v>
      </c>
      <c r="F232">
        <v>3</v>
      </c>
      <c r="G232">
        <f>IF(F232&gt;F$277,1,0)</f>
        <v>0</v>
      </c>
      <c r="H232" t="str">
        <f t="shared" si="95"/>
        <v>01</v>
      </c>
      <c r="J232" t="s">
        <v>26</v>
      </c>
      <c r="K232">
        <f t="shared" si="96"/>
        <v>1</v>
      </c>
      <c r="L232" t="str">
        <f t="shared" si="97"/>
        <v>11</v>
      </c>
      <c r="N232">
        <v>2160</v>
      </c>
      <c r="O232">
        <f t="shared" si="98"/>
        <v>1</v>
      </c>
      <c r="P232" t="str">
        <f t="shared" si="99"/>
        <v>11</v>
      </c>
      <c r="R232">
        <v>15817</v>
      </c>
      <c r="S232">
        <f t="shared" si="100"/>
        <v>1</v>
      </c>
      <c r="T232" t="str">
        <f t="shared" si="101"/>
        <v>11</v>
      </c>
      <c r="V232">
        <v>2</v>
      </c>
      <c r="W232">
        <f t="shared" si="102"/>
        <v>1</v>
      </c>
      <c r="X232" t="str">
        <f t="shared" si="103"/>
        <v>11</v>
      </c>
      <c r="Z232">
        <v>0</v>
      </c>
      <c r="AA232">
        <f t="shared" si="104"/>
        <v>0</v>
      </c>
      <c r="AB232" t="str">
        <f t="shared" si="105"/>
        <v>01</v>
      </c>
      <c r="AD232">
        <v>0</v>
      </c>
      <c r="AE232">
        <f t="shared" si="106"/>
        <v>0</v>
      </c>
      <c r="AF232" t="str">
        <f t="shared" si="107"/>
        <v>01</v>
      </c>
      <c r="AH232">
        <v>3</v>
      </c>
      <c r="AI232">
        <f t="shared" si="108"/>
        <v>0</v>
      </c>
      <c r="AJ232" t="str">
        <f t="shared" si="109"/>
        <v>01</v>
      </c>
      <c r="AL232">
        <v>8</v>
      </c>
      <c r="AM232">
        <f t="shared" si="110"/>
        <v>1</v>
      </c>
      <c r="AN232" t="str">
        <f t="shared" si="111"/>
        <v>11</v>
      </c>
      <c r="AP232">
        <v>2160</v>
      </c>
      <c r="AQ232">
        <f t="shared" si="112"/>
        <v>1</v>
      </c>
      <c r="AR232" t="str">
        <f t="shared" si="113"/>
        <v>11</v>
      </c>
      <c r="AT232">
        <v>0</v>
      </c>
      <c r="AU232">
        <f t="shared" si="114"/>
        <v>0</v>
      </c>
      <c r="AV232" t="str">
        <f t="shared" si="115"/>
        <v>01</v>
      </c>
      <c r="AX232">
        <v>1999</v>
      </c>
      <c r="AY232">
        <f t="shared" si="116"/>
        <v>1</v>
      </c>
      <c r="AZ232" t="str">
        <f t="shared" si="117"/>
        <v>11</v>
      </c>
      <c r="BB232">
        <v>0</v>
      </c>
      <c r="BC232">
        <f t="shared" si="118"/>
        <v>0</v>
      </c>
      <c r="BD232" t="str">
        <f t="shared" si="119"/>
        <v>01</v>
      </c>
      <c r="BF232">
        <v>98031</v>
      </c>
      <c r="BH232" t="s">
        <v>343</v>
      </c>
      <c r="BI232">
        <v>-122183</v>
      </c>
      <c r="BK232">
        <v>1990</v>
      </c>
      <c r="BL232">
        <f t="shared" si="120"/>
        <v>1</v>
      </c>
      <c r="BM232" t="str">
        <f t="shared" si="121"/>
        <v>11</v>
      </c>
      <c r="BO232">
        <v>15817</v>
      </c>
      <c r="BP232">
        <f t="shared" si="122"/>
        <v>1</v>
      </c>
      <c r="BQ232" t="str">
        <f t="shared" si="123"/>
        <v>11</v>
      </c>
      <c r="BS232">
        <f t="shared" si="93"/>
        <v>354000</v>
      </c>
      <c r="BT232" t="b">
        <f t="shared" si="94"/>
        <v>1</v>
      </c>
      <c r="BU232">
        <v>1</v>
      </c>
    </row>
    <row r="233" spans="1:73">
      <c r="A233">
        <v>739820050</v>
      </c>
      <c r="B233" t="s">
        <v>125</v>
      </c>
      <c r="C233">
        <v>0</v>
      </c>
      <c r="D233">
        <v>250000</v>
      </c>
      <c r="F233">
        <v>3</v>
      </c>
      <c r="G233">
        <f>IF(F233&gt;F$277,1,0)</f>
        <v>0</v>
      </c>
      <c r="H233" t="str">
        <f t="shared" si="95"/>
        <v>00</v>
      </c>
      <c r="J233" t="s">
        <v>26</v>
      </c>
      <c r="K233">
        <f t="shared" si="96"/>
        <v>1</v>
      </c>
      <c r="L233" t="str">
        <f t="shared" si="97"/>
        <v>10</v>
      </c>
      <c r="N233">
        <v>1730</v>
      </c>
      <c r="O233">
        <f t="shared" si="98"/>
        <v>0</v>
      </c>
      <c r="P233" t="str">
        <f t="shared" si="99"/>
        <v>00</v>
      </c>
      <c r="R233">
        <v>7200</v>
      </c>
      <c r="S233">
        <f t="shared" si="100"/>
        <v>0</v>
      </c>
      <c r="T233" t="str">
        <f t="shared" si="101"/>
        <v>00</v>
      </c>
      <c r="V233">
        <v>2</v>
      </c>
      <c r="W233">
        <f t="shared" si="102"/>
        <v>1</v>
      </c>
      <c r="X233" t="str">
        <f t="shared" si="103"/>
        <v>10</v>
      </c>
      <c r="Z233">
        <v>0</v>
      </c>
      <c r="AA233">
        <f t="shared" si="104"/>
        <v>0</v>
      </c>
      <c r="AB233" t="str">
        <f t="shared" si="105"/>
        <v>00</v>
      </c>
      <c r="AD233">
        <v>0</v>
      </c>
      <c r="AE233">
        <f t="shared" si="106"/>
        <v>0</v>
      </c>
      <c r="AF233" t="str">
        <f t="shared" si="107"/>
        <v>00</v>
      </c>
      <c r="AH233">
        <v>4</v>
      </c>
      <c r="AI233">
        <f t="shared" si="108"/>
        <v>1</v>
      </c>
      <c r="AJ233" t="str">
        <f t="shared" si="109"/>
        <v>10</v>
      </c>
      <c r="AL233">
        <v>7</v>
      </c>
      <c r="AM233">
        <f t="shared" si="110"/>
        <v>0</v>
      </c>
      <c r="AN233" t="str">
        <f t="shared" si="111"/>
        <v>00</v>
      </c>
      <c r="AP233">
        <v>1730</v>
      </c>
      <c r="AQ233">
        <f t="shared" si="112"/>
        <v>1</v>
      </c>
      <c r="AR233" t="str">
        <f t="shared" si="113"/>
        <v>10</v>
      </c>
      <c r="AT233">
        <v>0</v>
      </c>
      <c r="AU233">
        <f t="shared" si="114"/>
        <v>0</v>
      </c>
      <c r="AV233" t="str">
        <f t="shared" si="115"/>
        <v>00</v>
      </c>
      <c r="AX233">
        <v>1985</v>
      </c>
      <c r="AY233">
        <f t="shared" si="116"/>
        <v>1</v>
      </c>
      <c r="AZ233" t="str">
        <f t="shared" si="117"/>
        <v>10</v>
      </c>
      <c r="BB233">
        <v>0</v>
      </c>
      <c r="BC233">
        <f t="shared" si="118"/>
        <v>0</v>
      </c>
      <c r="BD233" t="str">
        <f t="shared" si="119"/>
        <v>00</v>
      </c>
      <c r="BF233">
        <v>98031</v>
      </c>
      <c r="BH233" t="s">
        <v>344</v>
      </c>
      <c r="BI233">
        <v>-122196</v>
      </c>
      <c r="BK233">
        <v>1770</v>
      </c>
      <c r="BL233">
        <f t="shared" si="120"/>
        <v>0</v>
      </c>
      <c r="BM233" t="str">
        <f t="shared" si="121"/>
        <v>00</v>
      </c>
      <c r="BO233">
        <v>7396</v>
      </c>
      <c r="BP233">
        <f t="shared" si="122"/>
        <v>0</v>
      </c>
      <c r="BQ233" t="str">
        <f t="shared" si="123"/>
        <v>00</v>
      </c>
      <c r="BS233">
        <f t="shared" si="93"/>
        <v>250000</v>
      </c>
      <c r="BT233" t="b">
        <f t="shared" si="94"/>
        <v>0</v>
      </c>
      <c r="BU233">
        <v>0</v>
      </c>
    </row>
    <row r="234" spans="1:73">
      <c r="A234">
        <v>1561910190</v>
      </c>
      <c r="B234" t="s">
        <v>345</v>
      </c>
      <c r="C234">
        <v>1</v>
      </c>
      <c r="D234">
        <v>399950</v>
      </c>
      <c r="F234">
        <v>3</v>
      </c>
      <c r="G234">
        <f>IF(F234&gt;F$277,1,0)</f>
        <v>0</v>
      </c>
      <c r="H234" t="str">
        <f t="shared" si="95"/>
        <v>01</v>
      </c>
      <c r="J234" t="s">
        <v>26</v>
      </c>
      <c r="K234">
        <f t="shared" si="96"/>
        <v>1</v>
      </c>
      <c r="L234" t="str">
        <f t="shared" si="97"/>
        <v>11</v>
      </c>
      <c r="N234">
        <v>2570</v>
      </c>
      <c r="O234">
        <f t="shared" si="98"/>
        <v>1</v>
      </c>
      <c r="P234" t="str">
        <f t="shared" si="99"/>
        <v>11</v>
      </c>
      <c r="R234">
        <v>10431</v>
      </c>
      <c r="S234">
        <f t="shared" si="100"/>
        <v>0</v>
      </c>
      <c r="T234" t="str">
        <f t="shared" si="101"/>
        <v>01</v>
      </c>
      <c r="V234">
        <v>2</v>
      </c>
      <c r="W234">
        <f t="shared" si="102"/>
        <v>1</v>
      </c>
      <c r="X234" t="str">
        <f t="shared" si="103"/>
        <v>11</v>
      </c>
      <c r="Z234">
        <v>0</v>
      </c>
      <c r="AA234">
        <f t="shared" si="104"/>
        <v>0</v>
      </c>
      <c r="AB234" t="str">
        <f t="shared" si="105"/>
        <v>01</v>
      </c>
      <c r="AD234">
        <v>0</v>
      </c>
      <c r="AE234">
        <f t="shared" si="106"/>
        <v>0</v>
      </c>
      <c r="AF234" t="str">
        <f t="shared" si="107"/>
        <v>01</v>
      </c>
      <c r="AH234">
        <v>3</v>
      </c>
      <c r="AI234">
        <f t="shared" si="108"/>
        <v>0</v>
      </c>
      <c r="AJ234" t="str">
        <f t="shared" si="109"/>
        <v>01</v>
      </c>
      <c r="AL234">
        <v>9</v>
      </c>
      <c r="AM234">
        <f t="shared" si="110"/>
        <v>1</v>
      </c>
      <c r="AN234" t="str">
        <f t="shared" si="111"/>
        <v>11</v>
      </c>
      <c r="AP234">
        <v>2570</v>
      </c>
      <c r="AQ234">
        <f t="shared" si="112"/>
        <v>1</v>
      </c>
      <c r="AR234" t="str">
        <f t="shared" si="113"/>
        <v>11</v>
      </c>
      <c r="AT234">
        <v>0</v>
      </c>
      <c r="AU234">
        <f t="shared" si="114"/>
        <v>0</v>
      </c>
      <c r="AV234" t="str">
        <f t="shared" si="115"/>
        <v>01</v>
      </c>
      <c r="AX234">
        <v>1989</v>
      </c>
      <c r="AY234">
        <f t="shared" si="116"/>
        <v>1</v>
      </c>
      <c r="AZ234" t="str">
        <f t="shared" si="117"/>
        <v>11</v>
      </c>
      <c r="BB234">
        <v>0</v>
      </c>
      <c r="BC234">
        <f t="shared" si="118"/>
        <v>0</v>
      </c>
      <c r="BD234" t="str">
        <f t="shared" si="119"/>
        <v>01</v>
      </c>
      <c r="BF234">
        <v>98031</v>
      </c>
      <c r="BH234" t="s">
        <v>346</v>
      </c>
      <c r="BI234">
        <v>-122213</v>
      </c>
      <c r="BK234">
        <v>2590</v>
      </c>
      <c r="BL234">
        <f t="shared" si="120"/>
        <v>1</v>
      </c>
      <c r="BM234" t="str">
        <f t="shared" si="121"/>
        <v>11</v>
      </c>
      <c r="BO234">
        <v>10078</v>
      </c>
      <c r="BP234">
        <f t="shared" si="122"/>
        <v>1</v>
      </c>
      <c r="BQ234" t="str">
        <f t="shared" si="123"/>
        <v>11</v>
      </c>
      <c r="BS234">
        <f t="shared" si="93"/>
        <v>399950</v>
      </c>
      <c r="BT234" t="b">
        <f t="shared" si="94"/>
        <v>1</v>
      </c>
      <c r="BU234">
        <v>1</v>
      </c>
    </row>
    <row r="235" spans="1:73">
      <c r="A235">
        <v>3235390010</v>
      </c>
      <c r="B235" t="s">
        <v>125</v>
      </c>
      <c r="C235">
        <v>0</v>
      </c>
      <c r="D235">
        <v>265000</v>
      </c>
      <c r="F235">
        <v>3</v>
      </c>
      <c r="G235">
        <f>IF(F235&gt;F$277,1,0)</f>
        <v>0</v>
      </c>
      <c r="H235" t="str">
        <f t="shared" si="95"/>
        <v>00</v>
      </c>
      <c r="J235" t="s">
        <v>31</v>
      </c>
      <c r="K235">
        <f t="shared" si="96"/>
        <v>1</v>
      </c>
      <c r="L235" t="str">
        <f t="shared" si="97"/>
        <v>10</v>
      </c>
      <c r="N235">
        <v>1420</v>
      </c>
      <c r="O235">
        <f t="shared" si="98"/>
        <v>0</v>
      </c>
      <c r="P235" t="str">
        <f t="shared" si="99"/>
        <v>00</v>
      </c>
      <c r="R235">
        <v>8126</v>
      </c>
      <c r="S235">
        <f t="shared" si="100"/>
        <v>0</v>
      </c>
      <c r="T235" t="str">
        <f t="shared" si="101"/>
        <v>00</v>
      </c>
      <c r="V235">
        <v>1</v>
      </c>
      <c r="W235">
        <f t="shared" si="102"/>
        <v>0</v>
      </c>
      <c r="X235" t="str">
        <f t="shared" si="103"/>
        <v>00</v>
      </c>
      <c r="Z235">
        <v>0</v>
      </c>
      <c r="AA235">
        <f t="shared" si="104"/>
        <v>0</v>
      </c>
      <c r="AB235" t="str">
        <f t="shared" si="105"/>
        <v>00</v>
      </c>
      <c r="AD235">
        <v>0</v>
      </c>
      <c r="AE235">
        <f t="shared" si="106"/>
        <v>0</v>
      </c>
      <c r="AF235" t="str">
        <f t="shared" si="107"/>
        <v>00</v>
      </c>
      <c r="AH235">
        <v>3</v>
      </c>
      <c r="AI235">
        <f t="shared" si="108"/>
        <v>0</v>
      </c>
      <c r="AJ235" t="str">
        <f t="shared" si="109"/>
        <v>00</v>
      </c>
      <c r="AL235">
        <v>8</v>
      </c>
      <c r="AM235">
        <f t="shared" si="110"/>
        <v>1</v>
      </c>
      <c r="AN235" t="str">
        <f t="shared" si="111"/>
        <v>10</v>
      </c>
      <c r="AP235">
        <v>1420</v>
      </c>
      <c r="AQ235">
        <f t="shared" si="112"/>
        <v>0</v>
      </c>
      <c r="AR235" t="str">
        <f t="shared" si="113"/>
        <v>00</v>
      </c>
      <c r="AT235">
        <v>0</v>
      </c>
      <c r="AU235">
        <f t="shared" si="114"/>
        <v>0</v>
      </c>
      <c r="AV235" t="str">
        <f t="shared" si="115"/>
        <v>00</v>
      </c>
      <c r="AX235">
        <v>1991</v>
      </c>
      <c r="AY235">
        <f t="shared" si="116"/>
        <v>1</v>
      </c>
      <c r="AZ235" t="str">
        <f t="shared" si="117"/>
        <v>10</v>
      </c>
      <c r="BB235">
        <v>0</v>
      </c>
      <c r="BC235">
        <f t="shared" si="118"/>
        <v>0</v>
      </c>
      <c r="BD235" t="str">
        <f t="shared" si="119"/>
        <v>00</v>
      </c>
      <c r="BF235">
        <v>98031</v>
      </c>
      <c r="BH235" t="s">
        <v>178</v>
      </c>
      <c r="BI235">
        <v>-122189</v>
      </c>
      <c r="BK235">
        <v>1730</v>
      </c>
      <c r="BL235">
        <f t="shared" si="120"/>
        <v>0</v>
      </c>
      <c r="BM235" t="str">
        <f t="shared" si="121"/>
        <v>00</v>
      </c>
      <c r="BO235">
        <v>7954</v>
      </c>
      <c r="BP235">
        <f t="shared" si="122"/>
        <v>0</v>
      </c>
      <c r="BQ235" t="str">
        <f t="shared" si="123"/>
        <v>00</v>
      </c>
      <c r="BS235">
        <f t="shared" si="93"/>
        <v>265000</v>
      </c>
      <c r="BT235" t="b">
        <f t="shared" si="94"/>
        <v>0</v>
      </c>
      <c r="BU235">
        <v>0</v>
      </c>
    </row>
    <row r="236" spans="1:73">
      <c r="A236">
        <v>1450900020</v>
      </c>
      <c r="B236" t="s">
        <v>229</v>
      </c>
      <c r="C236">
        <v>0</v>
      </c>
      <c r="D236">
        <v>268000</v>
      </c>
      <c r="F236">
        <v>3</v>
      </c>
      <c r="G236">
        <f>IF(F236&gt;F$277,1,0)</f>
        <v>0</v>
      </c>
      <c r="H236" t="str">
        <f t="shared" si="95"/>
        <v>00</v>
      </c>
      <c r="J236">
        <v>2</v>
      </c>
      <c r="K236">
        <f t="shared" si="96"/>
        <v>1</v>
      </c>
      <c r="L236" t="str">
        <f t="shared" si="97"/>
        <v>10</v>
      </c>
      <c r="N236">
        <v>1610</v>
      </c>
      <c r="O236">
        <f t="shared" si="98"/>
        <v>0</v>
      </c>
      <c r="P236" t="str">
        <f t="shared" si="99"/>
        <v>00</v>
      </c>
      <c r="R236">
        <v>8416</v>
      </c>
      <c r="S236">
        <f t="shared" si="100"/>
        <v>0</v>
      </c>
      <c r="T236" t="str">
        <f t="shared" si="101"/>
        <v>00</v>
      </c>
      <c r="V236">
        <v>1</v>
      </c>
      <c r="W236">
        <f t="shared" si="102"/>
        <v>0</v>
      </c>
      <c r="X236" t="str">
        <f t="shared" si="103"/>
        <v>00</v>
      </c>
      <c r="Z236">
        <v>0</v>
      </c>
      <c r="AA236">
        <f t="shared" si="104"/>
        <v>0</v>
      </c>
      <c r="AB236" t="str">
        <f t="shared" si="105"/>
        <v>00</v>
      </c>
      <c r="AD236">
        <v>0</v>
      </c>
      <c r="AE236">
        <f t="shared" si="106"/>
        <v>0</v>
      </c>
      <c r="AF236" t="str">
        <f t="shared" si="107"/>
        <v>00</v>
      </c>
      <c r="AH236">
        <v>3</v>
      </c>
      <c r="AI236">
        <f t="shared" si="108"/>
        <v>0</v>
      </c>
      <c r="AJ236" t="str">
        <f t="shared" si="109"/>
        <v>00</v>
      </c>
      <c r="AL236">
        <v>7</v>
      </c>
      <c r="AM236">
        <f t="shared" si="110"/>
        <v>0</v>
      </c>
      <c r="AN236" t="str">
        <f t="shared" si="111"/>
        <v>00</v>
      </c>
      <c r="AP236">
        <v>1610</v>
      </c>
      <c r="AQ236">
        <f t="shared" si="112"/>
        <v>0</v>
      </c>
      <c r="AR236" t="str">
        <f t="shared" si="113"/>
        <v>00</v>
      </c>
      <c r="AT236">
        <v>0</v>
      </c>
      <c r="AU236">
        <f t="shared" si="114"/>
        <v>0</v>
      </c>
      <c r="AV236" t="str">
        <f t="shared" si="115"/>
        <v>00</v>
      </c>
      <c r="AX236">
        <v>1994</v>
      </c>
      <c r="AY236">
        <f t="shared" si="116"/>
        <v>1</v>
      </c>
      <c r="AZ236" t="str">
        <f t="shared" si="117"/>
        <v>10</v>
      </c>
      <c r="BB236">
        <v>0</v>
      </c>
      <c r="BC236">
        <f t="shared" si="118"/>
        <v>0</v>
      </c>
      <c r="BD236" t="str">
        <f t="shared" si="119"/>
        <v>00</v>
      </c>
      <c r="BF236">
        <v>98031</v>
      </c>
      <c r="BH236">
        <v>47397</v>
      </c>
      <c r="BI236">
        <v>-122187</v>
      </c>
      <c r="BK236">
        <v>1600</v>
      </c>
      <c r="BL236">
        <f t="shared" si="120"/>
        <v>0</v>
      </c>
      <c r="BM236" t="str">
        <f t="shared" si="121"/>
        <v>00</v>
      </c>
      <c r="BO236">
        <v>8308</v>
      </c>
      <c r="BP236">
        <f t="shared" si="122"/>
        <v>0</v>
      </c>
      <c r="BQ236" t="str">
        <f t="shared" si="123"/>
        <v>00</v>
      </c>
      <c r="BS236">
        <f t="shared" si="93"/>
        <v>268000</v>
      </c>
      <c r="BT236" t="b">
        <f t="shared" si="94"/>
        <v>0</v>
      </c>
      <c r="BU236">
        <v>0</v>
      </c>
    </row>
    <row r="237" spans="1:73">
      <c r="A237">
        <v>8025700460</v>
      </c>
      <c r="B237" t="s">
        <v>347</v>
      </c>
      <c r="C237">
        <v>0</v>
      </c>
      <c r="D237">
        <v>279000</v>
      </c>
      <c r="F237">
        <v>4</v>
      </c>
      <c r="G237">
        <f>IF(F237&gt;F$277,1,0)</f>
        <v>1</v>
      </c>
      <c r="H237" t="str">
        <f t="shared" si="95"/>
        <v>10</v>
      </c>
      <c r="J237" t="s">
        <v>31</v>
      </c>
      <c r="K237">
        <f t="shared" si="96"/>
        <v>1</v>
      </c>
      <c r="L237" t="str">
        <f t="shared" si="97"/>
        <v>10</v>
      </c>
      <c r="N237">
        <v>1840</v>
      </c>
      <c r="O237">
        <f t="shared" si="98"/>
        <v>0</v>
      </c>
      <c r="P237" t="str">
        <f t="shared" si="99"/>
        <v>00</v>
      </c>
      <c r="R237">
        <v>7275</v>
      </c>
      <c r="S237">
        <f t="shared" si="100"/>
        <v>0</v>
      </c>
      <c r="T237" t="str">
        <f t="shared" si="101"/>
        <v>00</v>
      </c>
      <c r="V237">
        <v>1</v>
      </c>
      <c r="W237">
        <f t="shared" si="102"/>
        <v>0</v>
      </c>
      <c r="X237" t="str">
        <f t="shared" si="103"/>
        <v>00</v>
      </c>
      <c r="Z237">
        <v>0</v>
      </c>
      <c r="AA237">
        <f t="shared" si="104"/>
        <v>0</v>
      </c>
      <c r="AB237" t="str">
        <f t="shared" si="105"/>
        <v>00</v>
      </c>
      <c r="AD237">
        <v>0</v>
      </c>
      <c r="AE237">
        <f t="shared" si="106"/>
        <v>0</v>
      </c>
      <c r="AF237" t="str">
        <f t="shared" si="107"/>
        <v>00</v>
      </c>
      <c r="AH237">
        <v>3</v>
      </c>
      <c r="AI237">
        <f t="shared" si="108"/>
        <v>0</v>
      </c>
      <c r="AJ237" t="str">
        <f t="shared" si="109"/>
        <v>00</v>
      </c>
      <c r="AL237">
        <v>7</v>
      </c>
      <c r="AM237">
        <f t="shared" si="110"/>
        <v>0</v>
      </c>
      <c r="AN237" t="str">
        <f t="shared" si="111"/>
        <v>00</v>
      </c>
      <c r="AP237">
        <v>1090</v>
      </c>
      <c r="AQ237">
        <f t="shared" si="112"/>
        <v>0</v>
      </c>
      <c r="AR237" t="str">
        <f t="shared" si="113"/>
        <v>00</v>
      </c>
      <c r="AT237">
        <v>750</v>
      </c>
      <c r="AU237">
        <f t="shared" si="114"/>
        <v>1</v>
      </c>
      <c r="AV237" t="str">
        <f t="shared" si="115"/>
        <v>10</v>
      </c>
      <c r="AX237">
        <v>1976</v>
      </c>
      <c r="AY237">
        <f t="shared" si="116"/>
        <v>0</v>
      </c>
      <c r="AZ237" t="str">
        <f t="shared" si="117"/>
        <v>00</v>
      </c>
      <c r="BB237">
        <v>0</v>
      </c>
      <c r="BC237">
        <f t="shared" si="118"/>
        <v>0</v>
      </c>
      <c r="BD237" t="str">
        <f t="shared" si="119"/>
        <v>00</v>
      </c>
      <c r="BF237">
        <v>98031</v>
      </c>
      <c r="BH237" t="s">
        <v>348</v>
      </c>
      <c r="BI237">
        <v>-122189</v>
      </c>
      <c r="BK237">
        <v>1840</v>
      </c>
      <c r="BL237">
        <f t="shared" si="120"/>
        <v>0</v>
      </c>
      <c r="BM237" t="str">
        <f t="shared" si="121"/>
        <v>00</v>
      </c>
      <c r="BO237">
        <v>7275</v>
      </c>
      <c r="BP237">
        <f t="shared" si="122"/>
        <v>0</v>
      </c>
      <c r="BQ237" t="str">
        <f t="shared" si="123"/>
        <v>00</v>
      </c>
      <c r="BS237">
        <f t="shared" si="93"/>
        <v>279000</v>
      </c>
      <c r="BT237" t="b">
        <f t="shared" si="94"/>
        <v>0</v>
      </c>
      <c r="BU237">
        <v>0</v>
      </c>
    </row>
    <row r="238" spans="1:73">
      <c r="A238">
        <v>3388000080</v>
      </c>
      <c r="B238" t="s">
        <v>236</v>
      </c>
      <c r="C238">
        <v>0</v>
      </c>
      <c r="D238">
        <v>281700</v>
      </c>
      <c r="F238">
        <v>3</v>
      </c>
      <c r="G238">
        <f>IF(F238&gt;F$277,1,0)</f>
        <v>0</v>
      </c>
      <c r="H238" t="str">
        <f t="shared" si="95"/>
        <v>00</v>
      </c>
      <c r="J238">
        <v>1</v>
      </c>
      <c r="K238">
        <f t="shared" si="96"/>
        <v>0</v>
      </c>
      <c r="L238" t="str">
        <f t="shared" si="97"/>
        <v>00</v>
      </c>
      <c r="N238">
        <v>1570</v>
      </c>
      <c r="O238">
        <f t="shared" si="98"/>
        <v>0</v>
      </c>
      <c r="P238" t="str">
        <f t="shared" si="99"/>
        <v>00</v>
      </c>
      <c r="R238">
        <v>8316</v>
      </c>
      <c r="S238">
        <f t="shared" si="100"/>
        <v>0</v>
      </c>
      <c r="T238" t="str">
        <f t="shared" si="101"/>
        <v>00</v>
      </c>
      <c r="V238">
        <v>1</v>
      </c>
      <c r="W238">
        <f t="shared" si="102"/>
        <v>0</v>
      </c>
      <c r="X238" t="str">
        <f t="shared" si="103"/>
        <v>00</v>
      </c>
      <c r="Z238">
        <v>0</v>
      </c>
      <c r="AA238">
        <f t="shared" si="104"/>
        <v>0</v>
      </c>
      <c r="AB238" t="str">
        <f t="shared" si="105"/>
        <v>00</v>
      </c>
      <c r="AD238">
        <v>0</v>
      </c>
      <c r="AE238">
        <f t="shared" si="106"/>
        <v>0</v>
      </c>
      <c r="AF238" t="str">
        <f t="shared" si="107"/>
        <v>00</v>
      </c>
      <c r="AH238">
        <v>3</v>
      </c>
      <c r="AI238">
        <f t="shared" si="108"/>
        <v>0</v>
      </c>
      <c r="AJ238" t="str">
        <f t="shared" si="109"/>
        <v>00</v>
      </c>
      <c r="AL238">
        <v>7</v>
      </c>
      <c r="AM238">
        <f t="shared" si="110"/>
        <v>0</v>
      </c>
      <c r="AN238" t="str">
        <f t="shared" si="111"/>
        <v>00</v>
      </c>
      <c r="AP238">
        <v>1070</v>
      </c>
      <c r="AQ238">
        <f t="shared" si="112"/>
        <v>0</v>
      </c>
      <c r="AR238" t="str">
        <f t="shared" si="113"/>
        <v>00</v>
      </c>
      <c r="AT238">
        <v>500</v>
      </c>
      <c r="AU238">
        <f t="shared" si="114"/>
        <v>1</v>
      </c>
      <c r="AV238" t="str">
        <f t="shared" si="115"/>
        <v>10</v>
      </c>
      <c r="AX238">
        <v>1962</v>
      </c>
      <c r="AY238">
        <f t="shared" si="116"/>
        <v>0</v>
      </c>
      <c r="AZ238" t="str">
        <f t="shared" si="117"/>
        <v>00</v>
      </c>
      <c r="BB238">
        <v>0</v>
      </c>
      <c r="BC238">
        <f t="shared" si="118"/>
        <v>0</v>
      </c>
      <c r="BD238" t="str">
        <f t="shared" si="119"/>
        <v>00</v>
      </c>
      <c r="BF238">
        <v>98031</v>
      </c>
      <c r="BH238" t="s">
        <v>121</v>
      </c>
      <c r="BI238">
        <v>-122198</v>
      </c>
      <c r="BK238">
        <v>2030</v>
      </c>
      <c r="BL238">
        <f t="shared" si="120"/>
        <v>1</v>
      </c>
      <c r="BM238" t="str">
        <f t="shared" si="121"/>
        <v>10</v>
      </c>
      <c r="BO238">
        <v>8295</v>
      </c>
      <c r="BP238">
        <f t="shared" si="122"/>
        <v>0</v>
      </c>
      <c r="BQ238" t="str">
        <f t="shared" si="123"/>
        <v>00</v>
      </c>
      <c r="BS238">
        <f t="shared" si="93"/>
        <v>281700</v>
      </c>
      <c r="BT238" t="b">
        <f t="shared" si="94"/>
        <v>0</v>
      </c>
      <c r="BU238">
        <v>0</v>
      </c>
    </row>
    <row r="239" spans="1:73">
      <c r="A239">
        <v>5466380050</v>
      </c>
      <c r="B239" t="s">
        <v>349</v>
      </c>
      <c r="C239">
        <v>1</v>
      </c>
      <c r="D239">
        <v>304500</v>
      </c>
      <c r="F239">
        <v>4</v>
      </c>
      <c r="G239">
        <f>IF(F239&gt;F$277,1,0)</f>
        <v>1</v>
      </c>
      <c r="H239" t="str">
        <f t="shared" si="95"/>
        <v>11</v>
      </c>
      <c r="J239" t="s">
        <v>26</v>
      </c>
      <c r="K239">
        <f t="shared" si="96"/>
        <v>1</v>
      </c>
      <c r="L239" t="str">
        <f t="shared" si="97"/>
        <v>11</v>
      </c>
      <c r="N239">
        <v>2030</v>
      </c>
      <c r="O239">
        <f t="shared" si="98"/>
        <v>1</v>
      </c>
      <c r="P239" t="str">
        <f t="shared" si="99"/>
        <v>11</v>
      </c>
      <c r="R239">
        <v>5202</v>
      </c>
      <c r="S239">
        <f t="shared" si="100"/>
        <v>0</v>
      </c>
      <c r="T239" t="str">
        <f t="shared" si="101"/>
        <v>01</v>
      </c>
      <c r="V239">
        <v>2</v>
      </c>
      <c r="W239">
        <f t="shared" si="102"/>
        <v>1</v>
      </c>
      <c r="X239" t="str">
        <f t="shared" si="103"/>
        <v>11</v>
      </c>
      <c r="Z239">
        <v>0</v>
      </c>
      <c r="AA239">
        <f t="shared" si="104"/>
        <v>0</v>
      </c>
      <c r="AB239" t="str">
        <f t="shared" si="105"/>
        <v>01</v>
      </c>
      <c r="AD239">
        <v>0</v>
      </c>
      <c r="AE239">
        <f t="shared" si="106"/>
        <v>0</v>
      </c>
      <c r="AF239" t="str">
        <f t="shared" si="107"/>
        <v>01</v>
      </c>
      <c r="AH239">
        <v>3</v>
      </c>
      <c r="AI239">
        <f t="shared" si="108"/>
        <v>0</v>
      </c>
      <c r="AJ239" t="str">
        <f t="shared" si="109"/>
        <v>01</v>
      </c>
      <c r="AL239">
        <v>8</v>
      </c>
      <c r="AM239">
        <f t="shared" si="110"/>
        <v>1</v>
      </c>
      <c r="AN239" t="str">
        <f t="shared" si="111"/>
        <v>11</v>
      </c>
      <c r="AP239">
        <v>2030</v>
      </c>
      <c r="AQ239">
        <f t="shared" si="112"/>
        <v>1</v>
      </c>
      <c r="AR239" t="str">
        <f t="shared" si="113"/>
        <v>11</v>
      </c>
      <c r="AT239">
        <v>0</v>
      </c>
      <c r="AU239">
        <f t="shared" si="114"/>
        <v>0</v>
      </c>
      <c r="AV239" t="str">
        <f t="shared" si="115"/>
        <v>01</v>
      </c>
      <c r="AX239">
        <v>2001</v>
      </c>
      <c r="AY239">
        <f t="shared" si="116"/>
        <v>1</v>
      </c>
      <c r="AZ239" t="str">
        <f t="shared" si="117"/>
        <v>11</v>
      </c>
      <c r="BB239">
        <v>0</v>
      </c>
      <c r="BC239">
        <f t="shared" si="118"/>
        <v>0</v>
      </c>
      <c r="BD239" t="str">
        <f t="shared" si="119"/>
        <v>01</v>
      </c>
      <c r="BF239">
        <v>98031</v>
      </c>
      <c r="BH239">
        <v>47388</v>
      </c>
      <c r="BI239">
        <v>-122176</v>
      </c>
      <c r="BK239">
        <v>2260</v>
      </c>
      <c r="BL239">
        <f t="shared" si="120"/>
        <v>1</v>
      </c>
      <c r="BM239" t="str">
        <f t="shared" si="121"/>
        <v>11</v>
      </c>
      <c r="BO239">
        <v>5232</v>
      </c>
      <c r="BP239">
        <f t="shared" si="122"/>
        <v>0</v>
      </c>
      <c r="BQ239" t="str">
        <f t="shared" si="123"/>
        <v>01</v>
      </c>
      <c r="BS239">
        <f t="shared" si="93"/>
        <v>304500</v>
      </c>
      <c r="BT239" t="b">
        <f t="shared" si="94"/>
        <v>1</v>
      </c>
      <c r="BU239">
        <v>1</v>
      </c>
    </row>
    <row r="240" spans="1:73">
      <c r="A240">
        <v>1822059073</v>
      </c>
      <c r="B240" t="s">
        <v>327</v>
      </c>
      <c r="C240">
        <v>0</v>
      </c>
      <c r="D240">
        <v>300000</v>
      </c>
      <c r="F240">
        <v>3</v>
      </c>
      <c r="G240">
        <f>IF(F240&gt;F$277,1,0)</f>
        <v>0</v>
      </c>
      <c r="H240" t="str">
        <f t="shared" si="95"/>
        <v>00</v>
      </c>
      <c r="J240">
        <v>1</v>
      </c>
      <c r="K240">
        <f t="shared" si="96"/>
        <v>0</v>
      </c>
      <c r="L240" t="str">
        <f t="shared" si="97"/>
        <v>00</v>
      </c>
      <c r="N240">
        <v>1380</v>
      </c>
      <c r="O240">
        <f t="shared" si="98"/>
        <v>0</v>
      </c>
      <c r="P240" t="str">
        <f t="shared" si="99"/>
        <v>00</v>
      </c>
      <c r="R240">
        <v>12000</v>
      </c>
      <c r="S240">
        <f t="shared" si="100"/>
        <v>0</v>
      </c>
      <c r="T240" t="str">
        <f t="shared" si="101"/>
        <v>00</v>
      </c>
      <c r="V240">
        <v>1</v>
      </c>
      <c r="W240">
        <f t="shared" si="102"/>
        <v>0</v>
      </c>
      <c r="X240" t="str">
        <f t="shared" si="103"/>
        <v>00</v>
      </c>
      <c r="Z240">
        <v>0</v>
      </c>
      <c r="AA240">
        <f t="shared" si="104"/>
        <v>0</v>
      </c>
      <c r="AB240" t="str">
        <f t="shared" si="105"/>
        <v>00</v>
      </c>
      <c r="AD240">
        <v>0</v>
      </c>
      <c r="AE240">
        <f t="shared" si="106"/>
        <v>0</v>
      </c>
      <c r="AF240" t="str">
        <f t="shared" si="107"/>
        <v>00</v>
      </c>
      <c r="AH240">
        <v>3</v>
      </c>
      <c r="AI240">
        <f t="shared" si="108"/>
        <v>0</v>
      </c>
      <c r="AJ240" t="str">
        <f t="shared" si="109"/>
        <v>00</v>
      </c>
      <c r="AL240">
        <v>7</v>
      </c>
      <c r="AM240">
        <f t="shared" si="110"/>
        <v>0</v>
      </c>
      <c r="AN240" t="str">
        <f t="shared" si="111"/>
        <v>00</v>
      </c>
      <c r="AP240">
        <v>1380</v>
      </c>
      <c r="AQ240">
        <f t="shared" si="112"/>
        <v>0</v>
      </c>
      <c r="AR240" t="str">
        <f t="shared" si="113"/>
        <v>00</v>
      </c>
      <c r="AT240">
        <v>0</v>
      </c>
      <c r="AU240">
        <f t="shared" si="114"/>
        <v>0</v>
      </c>
      <c r="AV240" t="str">
        <f t="shared" si="115"/>
        <v>00</v>
      </c>
      <c r="AX240">
        <v>1963</v>
      </c>
      <c r="AY240">
        <f t="shared" si="116"/>
        <v>0</v>
      </c>
      <c r="AZ240" t="str">
        <f t="shared" si="117"/>
        <v>00</v>
      </c>
      <c r="BB240">
        <v>0</v>
      </c>
      <c r="BC240">
        <f t="shared" si="118"/>
        <v>0</v>
      </c>
      <c r="BD240" t="str">
        <f t="shared" si="119"/>
        <v>00</v>
      </c>
      <c r="BF240">
        <v>98031</v>
      </c>
      <c r="BH240" t="s">
        <v>350</v>
      </c>
      <c r="BI240">
        <v>-122215</v>
      </c>
      <c r="BK240">
        <v>1890</v>
      </c>
      <c r="BL240">
        <f t="shared" si="120"/>
        <v>0</v>
      </c>
      <c r="BM240" t="str">
        <f t="shared" si="121"/>
        <v>00</v>
      </c>
      <c r="BO240">
        <v>22001</v>
      </c>
      <c r="BP240">
        <f t="shared" si="122"/>
        <v>1</v>
      </c>
      <c r="BQ240" t="str">
        <f t="shared" si="123"/>
        <v>10</v>
      </c>
      <c r="BS240">
        <f t="shared" si="93"/>
        <v>300000</v>
      </c>
      <c r="BT240" t="b">
        <f t="shared" si="94"/>
        <v>0</v>
      </c>
      <c r="BU240">
        <v>0</v>
      </c>
    </row>
    <row r="241" spans="1:73">
      <c r="A241">
        <v>1561900330</v>
      </c>
      <c r="B241" t="s">
        <v>351</v>
      </c>
      <c r="C241">
        <v>1</v>
      </c>
      <c r="D241">
        <v>397500</v>
      </c>
      <c r="F241">
        <v>4</v>
      </c>
      <c r="G241">
        <f>IF(F241&gt;F$277,1,0)</f>
        <v>1</v>
      </c>
      <c r="H241" t="str">
        <f t="shared" si="95"/>
        <v>11</v>
      </c>
      <c r="J241">
        <v>3</v>
      </c>
      <c r="K241">
        <f t="shared" si="96"/>
        <v>1</v>
      </c>
      <c r="L241" t="str">
        <f t="shared" si="97"/>
        <v>11</v>
      </c>
      <c r="N241">
        <v>2350</v>
      </c>
      <c r="O241">
        <f t="shared" si="98"/>
        <v>1</v>
      </c>
      <c r="P241" t="str">
        <f t="shared" si="99"/>
        <v>11</v>
      </c>
      <c r="R241">
        <v>9952</v>
      </c>
      <c r="S241">
        <f t="shared" si="100"/>
        <v>0</v>
      </c>
      <c r="T241" t="str">
        <f t="shared" si="101"/>
        <v>01</v>
      </c>
      <c r="V241">
        <v>1</v>
      </c>
      <c r="W241">
        <f t="shared" si="102"/>
        <v>0</v>
      </c>
      <c r="X241" t="str">
        <f t="shared" si="103"/>
        <v>01</v>
      </c>
      <c r="Z241">
        <v>0</v>
      </c>
      <c r="AA241">
        <f t="shared" si="104"/>
        <v>0</v>
      </c>
      <c r="AB241" t="str">
        <f t="shared" si="105"/>
        <v>01</v>
      </c>
      <c r="AD241">
        <v>0</v>
      </c>
      <c r="AE241">
        <f t="shared" si="106"/>
        <v>0</v>
      </c>
      <c r="AF241" t="str">
        <f t="shared" si="107"/>
        <v>01</v>
      </c>
      <c r="AH241">
        <v>3</v>
      </c>
      <c r="AI241">
        <f t="shared" si="108"/>
        <v>0</v>
      </c>
      <c r="AJ241" t="str">
        <f t="shared" si="109"/>
        <v>01</v>
      </c>
      <c r="AL241">
        <v>9</v>
      </c>
      <c r="AM241">
        <f t="shared" si="110"/>
        <v>1</v>
      </c>
      <c r="AN241" t="str">
        <f t="shared" si="111"/>
        <v>11</v>
      </c>
      <c r="AP241">
        <v>1650</v>
      </c>
      <c r="AQ241">
        <f t="shared" si="112"/>
        <v>0</v>
      </c>
      <c r="AR241" t="str">
        <f t="shared" si="113"/>
        <v>01</v>
      </c>
      <c r="AT241">
        <v>700</v>
      </c>
      <c r="AU241">
        <f t="shared" si="114"/>
        <v>1</v>
      </c>
      <c r="AV241" t="str">
        <f t="shared" si="115"/>
        <v>11</v>
      </c>
      <c r="AX241">
        <v>1989</v>
      </c>
      <c r="AY241">
        <f t="shared" si="116"/>
        <v>1</v>
      </c>
      <c r="AZ241" t="str">
        <f t="shared" si="117"/>
        <v>11</v>
      </c>
      <c r="BB241">
        <v>0</v>
      </c>
      <c r="BC241">
        <f t="shared" si="118"/>
        <v>0</v>
      </c>
      <c r="BD241" t="str">
        <f t="shared" si="119"/>
        <v>01</v>
      </c>
      <c r="BF241">
        <v>98031</v>
      </c>
      <c r="BH241" t="s">
        <v>352</v>
      </c>
      <c r="BI241">
        <v>-122211</v>
      </c>
      <c r="BK241">
        <v>2440</v>
      </c>
      <c r="BL241">
        <f t="shared" si="120"/>
        <v>1</v>
      </c>
      <c r="BM241" t="str">
        <f t="shared" si="121"/>
        <v>11</v>
      </c>
      <c r="BO241">
        <v>9100</v>
      </c>
      <c r="BP241">
        <f t="shared" si="122"/>
        <v>1</v>
      </c>
      <c r="BQ241" t="str">
        <f t="shared" si="123"/>
        <v>11</v>
      </c>
      <c r="BS241">
        <f t="shared" si="93"/>
        <v>397500</v>
      </c>
      <c r="BT241" t="b">
        <f t="shared" si="94"/>
        <v>1</v>
      </c>
      <c r="BU241">
        <v>1</v>
      </c>
    </row>
    <row r="242" spans="1:73">
      <c r="A242">
        <v>822059059</v>
      </c>
      <c r="B242" t="s">
        <v>226</v>
      </c>
      <c r="C242">
        <v>0</v>
      </c>
      <c r="D242">
        <v>292500</v>
      </c>
      <c r="F242">
        <v>2</v>
      </c>
      <c r="G242">
        <f>IF(F242&gt;F$277,1,0)</f>
        <v>0</v>
      </c>
      <c r="H242" t="str">
        <f t="shared" si="95"/>
        <v>00</v>
      </c>
      <c r="J242">
        <v>1</v>
      </c>
      <c r="K242">
        <f t="shared" si="96"/>
        <v>0</v>
      </c>
      <c r="L242" t="str">
        <f t="shared" si="97"/>
        <v>00</v>
      </c>
      <c r="N242">
        <v>880</v>
      </c>
      <c r="O242">
        <f t="shared" si="98"/>
        <v>0</v>
      </c>
      <c r="P242" t="str">
        <f t="shared" si="99"/>
        <v>00</v>
      </c>
      <c r="R242">
        <v>17743</v>
      </c>
      <c r="S242">
        <f t="shared" si="100"/>
        <v>1</v>
      </c>
      <c r="T242" t="str">
        <f t="shared" si="101"/>
        <v>10</v>
      </c>
      <c r="V242">
        <v>1</v>
      </c>
      <c r="W242">
        <f t="shared" si="102"/>
        <v>0</v>
      </c>
      <c r="X242" t="str">
        <f t="shared" si="103"/>
        <v>00</v>
      </c>
      <c r="Z242">
        <v>0</v>
      </c>
      <c r="AA242">
        <f t="shared" si="104"/>
        <v>0</v>
      </c>
      <c r="AB242" t="str">
        <f t="shared" si="105"/>
        <v>00</v>
      </c>
      <c r="AD242">
        <v>0</v>
      </c>
      <c r="AE242">
        <f t="shared" si="106"/>
        <v>0</v>
      </c>
      <c r="AF242" t="str">
        <f t="shared" si="107"/>
        <v>00</v>
      </c>
      <c r="AH242">
        <v>4</v>
      </c>
      <c r="AI242">
        <f t="shared" si="108"/>
        <v>1</v>
      </c>
      <c r="AJ242" t="str">
        <f t="shared" si="109"/>
        <v>10</v>
      </c>
      <c r="AL242">
        <v>5</v>
      </c>
      <c r="AM242">
        <f t="shared" si="110"/>
        <v>0</v>
      </c>
      <c r="AN242" t="str">
        <f t="shared" si="111"/>
        <v>00</v>
      </c>
      <c r="AP242">
        <v>880</v>
      </c>
      <c r="AQ242">
        <f t="shared" si="112"/>
        <v>0</v>
      </c>
      <c r="AR242" t="str">
        <f t="shared" si="113"/>
        <v>00</v>
      </c>
      <c r="AT242">
        <v>0</v>
      </c>
      <c r="AU242">
        <f t="shared" si="114"/>
        <v>0</v>
      </c>
      <c r="AV242" t="str">
        <f t="shared" si="115"/>
        <v>00</v>
      </c>
      <c r="AX242">
        <v>1951</v>
      </c>
      <c r="AY242">
        <f t="shared" si="116"/>
        <v>0</v>
      </c>
      <c r="AZ242" t="str">
        <f t="shared" si="117"/>
        <v>00</v>
      </c>
      <c r="BB242">
        <v>0</v>
      </c>
      <c r="BC242">
        <f t="shared" si="118"/>
        <v>0</v>
      </c>
      <c r="BD242" t="str">
        <f t="shared" si="119"/>
        <v>00</v>
      </c>
      <c r="BF242">
        <v>98031</v>
      </c>
      <c r="BH242" t="s">
        <v>353</v>
      </c>
      <c r="BI242">
        <v>-122197</v>
      </c>
      <c r="BK242">
        <v>1217</v>
      </c>
      <c r="BL242">
        <f t="shared" si="120"/>
        <v>0</v>
      </c>
      <c r="BM242" t="str">
        <f t="shared" si="121"/>
        <v>00</v>
      </c>
      <c r="BO242">
        <v>13000</v>
      </c>
      <c r="BP242">
        <f t="shared" si="122"/>
        <v>1</v>
      </c>
      <c r="BQ242" t="str">
        <f t="shared" si="123"/>
        <v>10</v>
      </c>
      <c r="BS242">
        <f t="shared" si="93"/>
        <v>292500</v>
      </c>
      <c r="BT242" t="b">
        <f t="shared" si="94"/>
        <v>0</v>
      </c>
      <c r="BU242">
        <v>0</v>
      </c>
    </row>
    <row r="243" spans="1:73">
      <c r="A243">
        <v>5419800090</v>
      </c>
      <c r="B243" t="s">
        <v>36</v>
      </c>
      <c r="C243">
        <v>0</v>
      </c>
      <c r="D243">
        <v>217500</v>
      </c>
      <c r="F243">
        <v>2</v>
      </c>
      <c r="G243">
        <f>IF(F243&gt;F$277,1,0)</f>
        <v>0</v>
      </c>
      <c r="H243" t="str">
        <f t="shared" si="95"/>
        <v>00</v>
      </c>
      <c r="J243">
        <v>2</v>
      </c>
      <c r="K243">
        <f t="shared" si="96"/>
        <v>1</v>
      </c>
      <c r="L243" t="str">
        <f t="shared" si="97"/>
        <v>10</v>
      </c>
      <c r="N243">
        <v>1070</v>
      </c>
      <c r="O243">
        <f t="shared" si="98"/>
        <v>0</v>
      </c>
      <c r="P243" t="str">
        <f t="shared" si="99"/>
        <v>00</v>
      </c>
      <c r="R243">
        <v>8400</v>
      </c>
      <c r="S243">
        <f t="shared" si="100"/>
        <v>0</v>
      </c>
      <c r="T243" t="str">
        <f t="shared" si="101"/>
        <v>00</v>
      </c>
      <c r="V243">
        <v>1</v>
      </c>
      <c r="W243">
        <f t="shared" si="102"/>
        <v>0</v>
      </c>
      <c r="X243" t="str">
        <f t="shared" si="103"/>
        <v>00</v>
      </c>
      <c r="Z243">
        <v>0</v>
      </c>
      <c r="AA243">
        <f t="shared" si="104"/>
        <v>0</v>
      </c>
      <c r="AB243" t="str">
        <f t="shared" si="105"/>
        <v>00</v>
      </c>
      <c r="AD243">
        <v>0</v>
      </c>
      <c r="AE243">
        <f t="shared" si="106"/>
        <v>0</v>
      </c>
      <c r="AF243" t="str">
        <f t="shared" si="107"/>
        <v>00</v>
      </c>
      <c r="AH243">
        <v>4</v>
      </c>
      <c r="AI243">
        <f t="shared" si="108"/>
        <v>1</v>
      </c>
      <c r="AJ243" t="str">
        <f t="shared" si="109"/>
        <v>10</v>
      </c>
      <c r="AL243">
        <v>7</v>
      </c>
      <c r="AM243">
        <f t="shared" si="110"/>
        <v>0</v>
      </c>
      <c r="AN243" t="str">
        <f t="shared" si="111"/>
        <v>00</v>
      </c>
      <c r="AP243">
        <v>1070</v>
      </c>
      <c r="AQ243">
        <f t="shared" si="112"/>
        <v>0</v>
      </c>
      <c r="AR243" t="str">
        <f t="shared" si="113"/>
        <v>00</v>
      </c>
      <c r="AT243">
        <v>0</v>
      </c>
      <c r="AU243">
        <f t="shared" si="114"/>
        <v>0</v>
      </c>
      <c r="AV243" t="str">
        <f t="shared" si="115"/>
        <v>00</v>
      </c>
      <c r="AX243">
        <v>1980</v>
      </c>
      <c r="AY243">
        <f t="shared" si="116"/>
        <v>0</v>
      </c>
      <c r="AZ243" t="str">
        <f t="shared" si="117"/>
        <v>00</v>
      </c>
      <c r="BB243">
        <v>0</v>
      </c>
      <c r="BC243">
        <f t="shared" si="118"/>
        <v>0</v>
      </c>
      <c r="BD243" t="str">
        <f t="shared" si="119"/>
        <v>00</v>
      </c>
      <c r="BF243">
        <v>98031</v>
      </c>
      <c r="BH243" t="s">
        <v>354</v>
      </c>
      <c r="BI243">
        <v>-122186</v>
      </c>
      <c r="BK243">
        <v>1430</v>
      </c>
      <c r="BL243">
        <f t="shared" si="120"/>
        <v>0</v>
      </c>
      <c r="BM243" t="str">
        <f t="shared" si="121"/>
        <v>00</v>
      </c>
      <c r="BO243">
        <v>8190</v>
      </c>
      <c r="BP243">
        <f t="shared" si="122"/>
        <v>0</v>
      </c>
      <c r="BQ243" t="str">
        <f t="shared" si="123"/>
        <v>00</v>
      </c>
      <c r="BS243">
        <f t="shared" si="93"/>
        <v>217500</v>
      </c>
      <c r="BT243" t="b">
        <f t="shared" si="94"/>
        <v>0</v>
      </c>
      <c r="BU243">
        <v>0</v>
      </c>
    </row>
    <row r="244" spans="1:73">
      <c r="A244">
        <v>5201810110</v>
      </c>
      <c r="B244" t="s">
        <v>188</v>
      </c>
      <c r="C244">
        <v>1</v>
      </c>
      <c r="D244">
        <v>364900</v>
      </c>
      <c r="F244">
        <v>3</v>
      </c>
      <c r="G244">
        <f>IF(F244&gt;F$277,1,0)</f>
        <v>0</v>
      </c>
      <c r="H244" t="str">
        <f t="shared" si="95"/>
        <v>01</v>
      </c>
      <c r="J244">
        <v>3</v>
      </c>
      <c r="K244">
        <f t="shared" si="96"/>
        <v>1</v>
      </c>
      <c r="L244" t="str">
        <f t="shared" si="97"/>
        <v>11</v>
      </c>
      <c r="N244">
        <v>2500</v>
      </c>
      <c r="O244">
        <f t="shared" si="98"/>
        <v>1</v>
      </c>
      <c r="P244" t="str">
        <f t="shared" si="99"/>
        <v>11</v>
      </c>
      <c r="R244">
        <v>8304</v>
      </c>
      <c r="S244">
        <f t="shared" si="100"/>
        <v>0</v>
      </c>
      <c r="T244" t="str">
        <f t="shared" si="101"/>
        <v>01</v>
      </c>
      <c r="V244">
        <v>2</v>
      </c>
      <c r="W244">
        <f t="shared" si="102"/>
        <v>1</v>
      </c>
      <c r="X244" t="str">
        <f t="shared" si="103"/>
        <v>11</v>
      </c>
      <c r="Z244">
        <v>0</v>
      </c>
      <c r="AA244">
        <f t="shared" si="104"/>
        <v>0</v>
      </c>
      <c r="AB244" t="str">
        <f t="shared" si="105"/>
        <v>01</v>
      </c>
      <c r="AD244">
        <v>0</v>
      </c>
      <c r="AE244">
        <f t="shared" si="106"/>
        <v>0</v>
      </c>
      <c r="AF244" t="str">
        <f t="shared" si="107"/>
        <v>01</v>
      </c>
      <c r="AH244">
        <v>3</v>
      </c>
      <c r="AI244">
        <f t="shared" si="108"/>
        <v>0</v>
      </c>
      <c r="AJ244" t="str">
        <f t="shared" si="109"/>
        <v>01</v>
      </c>
      <c r="AL244">
        <v>8</v>
      </c>
      <c r="AM244">
        <f t="shared" si="110"/>
        <v>1</v>
      </c>
      <c r="AN244" t="str">
        <f t="shared" si="111"/>
        <v>11</v>
      </c>
      <c r="AP244">
        <v>2500</v>
      </c>
      <c r="AQ244">
        <f t="shared" si="112"/>
        <v>1</v>
      </c>
      <c r="AR244" t="str">
        <f t="shared" si="113"/>
        <v>11</v>
      </c>
      <c r="AT244">
        <v>0</v>
      </c>
      <c r="AU244">
        <f t="shared" si="114"/>
        <v>0</v>
      </c>
      <c r="AV244" t="str">
        <f t="shared" si="115"/>
        <v>01</v>
      </c>
      <c r="AX244">
        <v>1997</v>
      </c>
      <c r="AY244">
        <f t="shared" si="116"/>
        <v>1</v>
      </c>
      <c r="AZ244" t="str">
        <f t="shared" si="117"/>
        <v>11</v>
      </c>
      <c r="BB244">
        <v>0</v>
      </c>
      <c r="BC244">
        <f t="shared" si="118"/>
        <v>0</v>
      </c>
      <c r="BD244" t="str">
        <f t="shared" si="119"/>
        <v>01</v>
      </c>
      <c r="BF244">
        <v>98031</v>
      </c>
      <c r="BH244" t="s">
        <v>45</v>
      </c>
      <c r="BI244">
        <v>-122166</v>
      </c>
      <c r="BK244">
        <v>2290</v>
      </c>
      <c r="BL244">
        <f t="shared" si="120"/>
        <v>1</v>
      </c>
      <c r="BM244" t="str">
        <f t="shared" si="121"/>
        <v>11</v>
      </c>
      <c r="BO244">
        <v>7855</v>
      </c>
      <c r="BP244">
        <f t="shared" si="122"/>
        <v>0</v>
      </c>
      <c r="BQ244" t="str">
        <f t="shared" si="123"/>
        <v>01</v>
      </c>
      <c r="BS244">
        <f t="shared" si="93"/>
        <v>364900</v>
      </c>
      <c r="BT244" t="b">
        <f t="shared" si="94"/>
        <v>1</v>
      </c>
      <c r="BU244">
        <v>1</v>
      </c>
    </row>
    <row r="245" spans="1:73">
      <c r="A245">
        <v>2212210360</v>
      </c>
      <c r="B245" t="s">
        <v>102</v>
      </c>
      <c r="C245">
        <v>0</v>
      </c>
      <c r="D245">
        <v>253000</v>
      </c>
      <c r="F245">
        <v>2</v>
      </c>
      <c r="G245">
        <f>IF(F245&gt;F$277,1,0)</f>
        <v>0</v>
      </c>
      <c r="H245" t="str">
        <f t="shared" si="95"/>
        <v>00</v>
      </c>
      <c r="J245">
        <v>1</v>
      </c>
      <c r="K245">
        <f t="shared" si="96"/>
        <v>0</v>
      </c>
      <c r="L245" t="str">
        <f t="shared" si="97"/>
        <v>00</v>
      </c>
      <c r="N245">
        <v>1310</v>
      </c>
      <c r="O245">
        <f t="shared" si="98"/>
        <v>0</v>
      </c>
      <c r="P245" t="str">
        <f t="shared" si="99"/>
        <v>00</v>
      </c>
      <c r="R245">
        <v>7128</v>
      </c>
      <c r="S245">
        <f t="shared" si="100"/>
        <v>0</v>
      </c>
      <c r="T245" t="str">
        <f t="shared" si="101"/>
        <v>00</v>
      </c>
      <c r="V245">
        <v>1</v>
      </c>
      <c r="W245">
        <f t="shared" si="102"/>
        <v>0</v>
      </c>
      <c r="X245" t="str">
        <f t="shared" si="103"/>
        <v>00</v>
      </c>
      <c r="Z245">
        <v>0</v>
      </c>
      <c r="AA245">
        <f t="shared" si="104"/>
        <v>0</v>
      </c>
      <c r="AB245" t="str">
        <f t="shared" si="105"/>
        <v>00</v>
      </c>
      <c r="AD245">
        <v>0</v>
      </c>
      <c r="AE245">
        <f t="shared" si="106"/>
        <v>0</v>
      </c>
      <c r="AF245" t="str">
        <f t="shared" si="107"/>
        <v>00</v>
      </c>
      <c r="AH245">
        <v>4</v>
      </c>
      <c r="AI245">
        <f t="shared" si="108"/>
        <v>1</v>
      </c>
      <c r="AJ245" t="str">
        <f t="shared" si="109"/>
        <v>10</v>
      </c>
      <c r="AL245">
        <v>7</v>
      </c>
      <c r="AM245">
        <f t="shared" si="110"/>
        <v>0</v>
      </c>
      <c r="AN245" t="str">
        <f t="shared" si="111"/>
        <v>00</v>
      </c>
      <c r="AP245">
        <v>940</v>
      </c>
      <c r="AQ245">
        <f t="shared" si="112"/>
        <v>0</v>
      </c>
      <c r="AR245" t="str">
        <f t="shared" si="113"/>
        <v>00</v>
      </c>
      <c r="AT245">
        <v>370</v>
      </c>
      <c r="AU245">
        <f t="shared" si="114"/>
        <v>1</v>
      </c>
      <c r="AV245" t="str">
        <f t="shared" si="115"/>
        <v>10</v>
      </c>
      <c r="AX245">
        <v>1980</v>
      </c>
      <c r="AY245">
        <f t="shared" si="116"/>
        <v>0</v>
      </c>
      <c r="AZ245" t="str">
        <f t="shared" si="117"/>
        <v>00</v>
      </c>
      <c r="BB245">
        <v>0</v>
      </c>
      <c r="BC245">
        <f t="shared" si="118"/>
        <v>0</v>
      </c>
      <c r="BD245" t="str">
        <f t="shared" si="119"/>
        <v>00</v>
      </c>
      <c r="BF245">
        <v>98031</v>
      </c>
      <c r="BH245" t="s">
        <v>108</v>
      </c>
      <c r="BI245">
        <v>-122189</v>
      </c>
      <c r="BK245">
        <v>1400</v>
      </c>
      <c r="BL245">
        <f t="shared" si="120"/>
        <v>0</v>
      </c>
      <c r="BM245" t="str">
        <f t="shared" si="121"/>
        <v>00</v>
      </c>
      <c r="BO245">
        <v>7161</v>
      </c>
      <c r="BP245">
        <f t="shared" si="122"/>
        <v>0</v>
      </c>
      <c r="BQ245" t="str">
        <f t="shared" si="123"/>
        <v>00</v>
      </c>
      <c r="BS245">
        <f t="shared" si="93"/>
        <v>253000</v>
      </c>
      <c r="BT245" t="b">
        <f t="shared" si="94"/>
        <v>0</v>
      </c>
      <c r="BU245">
        <v>0</v>
      </c>
    </row>
    <row r="246" spans="1:73">
      <c r="A246">
        <v>1862900690</v>
      </c>
      <c r="B246" t="s">
        <v>127</v>
      </c>
      <c r="C246">
        <v>0</v>
      </c>
      <c r="D246">
        <v>257500</v>
      </c>
      <c r="F246">
        <v>3</v>
      </c>
      <c r="G246">
        <f>IF(F246&gt;F$277,1,0)</f>
        <v>0</v>
      </c>
      <c r="H246" t="str">
        <f t="shared" si="95"/>
        <v>00</v>
      </c>
      <c r="J246">
        <v>2</v>
      </c>
      <c r="K246">
        <f t="shared" si="96"/>
        <v>1</v>
      </c>
      <c r="L246" t="str">
        <f t="shared" si="97"/>
        <v>10</v>
      </c>
      <c r="N246">
        <v>1140</v>
      </c>
      <c r="O246">
        <f t="shared" si="98"/>
        <v>0</v>
      </c>
      <c r="P246" t="str">
        <f t="shared" si="99"/>
        <v>00</v>
      </c>
      <c r="R246">
        <v>7078</v>
      </c>
      <c r="S246">
        <f t="shared" si="100"/>
        <v>0</v>
      </c>
      <c r="T246" t="str">
        <f t="shared" si="101"/>
        <v>00</v>
      </c>
      <c r="V246">
        <v>1</v>
      </c>
      <c r="W246">
        <f t="shared" si="102"/>
        <v>0</v>
      </c>
      <c r="X246" t="str">
        <f t="shared" si="103"/>
        <v>00</v>
      </c>
      <c r="Z246">
        <v>0</v>
      </c>
      <c r="AA246">
        <f t="shared" si="104"/>
        <v>0</v>
      </c>
      <c r="AB246" t="str">
        <f t="shared" si="105"/>
        <v>00</v>
      </c>
      <c r="AD246">
        <v>0</v>
      </c>
      <c r="AE246">
        <f t="shared" si="106"/>
        <v>0</v>
      </c>
      <c r="AF246" t="str">
        <f t="shared" si="107"/>
        <v>00</v>
      </c>
      <c r="AH246">
        <v>4</v>
      </c>
      <c r="AI246">
        <f t="shared" si="108"/>
        <v>1</v>
      </c>
      <c r="AJ246" t="str">
        <f t="shared" si="109"/>
        <v>10</v>
      </c>
      <c r="AL246">
        <v>7</v>
      </c>
      <c r="AM246">
        <f t="shared" si="110"/>
        <v>0</v>
      </c>
      <c r="AN246" t="str">
        <f t="shared" si="111"/>
        <v>00</v>
      </c>
      <c r="AP246">
        <v>1140</v>
      </c>
      <c r="AQ246">
        <f t="shared" si="112"/>
        <v>0</v>
      </c>
      <c r="AR246" t="str">
        <f t="shared" si="113"/>
        <v>00</v>
      </c>
      <c r="AT246">
        <v>0</v>
      </c>
      <c r="AU246">
        <f t="shared" si="114"/>
        <v>0</v>
      </c>
      <c r="AV246" t="str">
        <f t="shared" si="115"/>
        <v>00</v>
      </c>
      <c r="AX246">
        <v>1991</v>
      </c>
      <c r="AY246">
        <f t="shared" si="116"/>
        <v>1</v>
      </c>
      <c r="AZ246" t="str">
        <f t="shared" si="117"/>
        <v>10</v>
      </c>
      <c r="BB246">
        <v>0</v>
      </c>
      <c r="BC246">
        <f t="shared" si="118"/>
        <v>0</v>
      </c>
      <c r="BD246" t="str">
        <f t="shared" si="119"/>
        <v>00</v>
      </c>
      <c r="BF246">
        <v>98031</v>
      </c>
      <c r="BH246" t="s">
        <v>355</v>
      </c>
      <c r="BI246">
        <v>-122185</v>
      </c>
      <c r="BK246">
        <v>1460</v>
      </c>
      <c r="BL246">
        <f t="shared" si="120"/>
        <v>0</v>
      </c>
      <c r="BM246" t="str">
        <f t="shared" si="121"/>
        <v>00</v>
      </c>
      <c r="BO246">
        <v>7078</v>
      </c>
      <c r="BP246">
        <f t="shared" si="122"/>
        <v>0</v>
      </c>
      <c r="BQ246" t="str">
        <f t="shared" si="123"/>
        <v>00</v>
      </c>
      <c r="BS246">
        <f t="shared" si="93"/>
        <v>257500</v>
      </c>
      <c r="BT246" t="b">
        <f t="shared" si="94"/>
        <v>0</v>
      </c>
      <c r="BU246">
        <v>0</v>
      </c>
    </row>
    <row r="247" spans="1:73">
      <c r="A247">
        <v>1822059382</v>
      </c>
      <c r="B247" t="s">
        <v>356</v>
      </c>
      <c r="C247">
        <v>0</v>
      </c>
      <c r="D247">
        <v>243000</v>
      </c>
      <c r="F247">
        <v>3</v>
      </c>
      <c r="G247">
        <f>IF(F247&gt;F$277,1,0)</f>
        <v>0</v>
      </c>
      <c r="H247" t="str">
        <f t="shared" si="95"/>
        <v>00</v>
      </c>
      <c r="J247" t="s">
        <v>31</v>
      </c>
      <c r="K247">
        <f t="shared" si="96"/>
        <v>1</v>
      </c>
      <c r="L247" t="str">
        <f t="shared" si="97"/>
        <v>10</v>
      </c>
      <c r="N247">
        <v>1320</v>
      </c>
      <c r="O247">
        <f t="shared" si="98"/>
        <v>0</v>
      </c>
      <c r="P247" t="str">
        <f t="shared" si="99"/>
        <v>00</v>
      </c>
      <c r="R247">
        <v>10416</v>
      </c>
      <c r="S247">
        <f t="shared" si="100"/>
        <v>0</v>
      </c>
      <c r="T247" t="str">
        <f t="shared" si="101"/>
        <v>00</v>
      </c>
      <c r="V247">
        <v>1</v>
      </c>
      <c r="W247">
        <f t="shared" si="102"/>
        <v>0</v>
      </c>
      <c r="X247" t="str">
        <f t="shared" si="103"/>
        <v>00</v>
      </c>
      <c r="Z247">
        <v>0</v>
      </c>
      <c r="AA247">
        <f t="shared" si="104"/>
        <v>0</v>
      </c>
      <c r="AB247" t="str">
        <f t="shared" si="105"/>
        <v>00</v>
      </c>
      <c r="AD247">
        <v>0</v>
      </c>
      <c r="AE247">
        <f t="shared" si="106"/>
        <v>0</v>
      </c>
      <c r="AF247" t="str">
        <f t="shared" si="107"/>
        <v>00</v>
      </c>
      <c r="AH247">
        <v>3</v>
      </c>
      <c r="AI247">
        <f t="shared" si="108"/>
        <v>0</v>
      </c>
      <c r="AJ247" t="str">
        <f t="shared" si="109"/>
        <v>00</v>
      </c>
      <c r="AL247">
        <v>7</v>
      </c>
      <c r="AM247">
        <f t="shared" si="110"/>
        <v>0</v>
      </c>
      <c r="AN247" t="str">
        <f t="shared" si="111"/>
        <v>00</v>
      </c>
      <c r="AP247">
        <v>1320</v>
      </c>
      <c r="AQ247">
        <f t="shared" si="112"/>
        <v>0</v>
      </c>
      <c r="AR247" t="str">
        <f t="shared" si="113"/>
        <v>00</v>
      </c>
      <c r="AT247">
        <v>0</v>
      </c>
      <c r="AU247">
        <f t="shared" si="114"/>
        <v>0</v>
      </c>
      <c r="AV247" t="str">
        <f t="shared" si="115"/>
        <v>00</v>
      </c>
      <c r="AX247">
        <v>1996</v>
      </c>
      <c r="AY247">
        <f t="shared" si="116"/>
        <v>1</v>
      </c>
      <c r="AZ247" t="str">
        <f t="shared" si="117"/>
        <v>10</v>
      </c>
      <c r="BB247">
        <v>0</v>
      </c>
      <c r="BC247">
        <f t="shared" si="118"/>
        <v>0</v>
      </c>
      <c r="BD247" t="str">
        <f t="shared" si="119"/>
        <v>00</v>
      </c>
      <c r="BF247">
        <v>98031</v>
      </c>
      <c r="BH247" t="s">
        <v>357</v>
      </c>
      <c r="BI247">
        <v>-122208</v>
      </c>
      <c r="BK247">
        <v>1670</v>
      </c>
      <c r="BL247">
        <f t="shared" si="120"/>
        <v>0</v>
      </c>
      <c r="BM247" t="str">
        <f t="shared" si="121"/>
        <v>00</v>
      </c>
      <c r="BO247">
        <v>7991</v>
      </c>
      <c r="BP247">
        <f t="shared" si="122"/>
        <v>0</v>
      </c>
      <c r="BQ247" t="str">
        <f t="shared" si="123"/>
        <v>00</v>
      </c>
      <c r="BS247">
        <f t="shared" si="93"/>
        <v>243000</v>
      </c>
      <c r="BT247" t="b">
        <f t="shared" si="94"/>
        <v>0</v>
      </c>
      <c r="BU247">
        <v>0</v>
      </c>
    </row>
    <row r="248" spans="1:73">
      <c r="A248">
        <v>6700390090</v>
      </c>
      <c r="B248" t="s">
        <v>46</v>
      </c>
      <c r="C248">
        <v>0</v>
      </c>
      <c r="D248">
        <v>255950</v>
      </c>
      <c r="F248">
        <v>3</v>
      </c>
      <c r="G248">
        <f>IF(F248&gt;F$277,1,0)</f>
        <v>0</v>
      </c>
      <c r="H248" t="str">
        <f t="shared" si="95"/>
        <v>00</v>
      </c>
      <c r="J248" t="s">
        <v>26</v>
      </c>
      <c r="K248">
        <f t="shared" si="96"/>
        <v>1</v>
      </c>
      <c r="L248" t="str">
        <f t="shared" si="97"/>
        <v>10</v>
      </c>
      <c r="N248">
        <v>1720</v>
      </c>
      <c r="O248">
        <f t="shared" si="98"/>
        <v>0</v>
      </c>
      <c r="P248" t="str">
        <f t="shared" si="99"/>
        <v>00</v>
      </c>
      <c r="R248">
        <v>3676</v>
      </c>
      <c r="S248">
        <f t="shared" si="100"/>
        <v>0</v>
      </c>
      <c r="T248" t="str">
        <f t="shared" si="101"/>
        <v>00</v>
      </c>
      <c r="V248">
        <v>2</v>
      </c>
      <c r="W248">
        <f t="shared" si="102"/>
        <v>1</v>
      </c>
      <c r="X248" t="str">
        <f t="shared" si="103"/>
        <v>10</v>
      </c>
      <c r="Z248">
        <v>0</v>
      </c>
      <c r="AA248">
        <f t="shared" si="104"/>
        <v>0</v>
      </c>
      <c r="AB248" t="str">
        <f t="shared" si="105"/>
        <v>00</v>
      </c>
      <c r="AD248">
        <v>0</v>
      </c>
      <c r="AE248">
        <f t="shared" si="106"/>
        <v>0</v>
      </c>
      <c r="AF248" t="str">
        <f t="shared" si="107"/>
        <v>00</v>
      </c>
      <c r="AH248">
        <v>3</v>
      </c>
      <c r="AI248">
        <f t="shared" si="108"/>
        <v>0</v>
      </c>
      <c r="AJ248" t="str">
        <f t="shared" si="109"/>
        <v>00</v>
      </c>
      <c r="AL248">
        <v>7</v>
      </c>
      <c r="AM248">
        <f t="shared" si="110"/>
        <v>0</v>
      </c>
      <c r="AN248" t="str">
        <f t="shared" si="111"/>
        <v>00</v>
      </c>
      <c r="AP248">
        <v>1720</v>
      </c>
      <c r="AQ248">
        <f t="shared" si="112"/>
        <v>1</v>
      </c>
      <c r="AR248" t="str">
        <f t="shared" si="113"/>
        <v>10</v>
      </c>
      <c r="AT248">
        <v>0</v>
      </c>
      <c r="AU248">
        <f t="shared" si="114"/>
        <v>0</v>
      </c>
      <c r="AV248" t="str">
        <f t="shared" si="115"/>
        <v>00</v>
      </c>
      <c r="AX248">
        <v>1992</v>
      </c>
      <c r="AY248">
        <f t="shared" si="116"/>
        <v>1</v>
      </c>
      <c r="AZ248" t="str">
        <f t="shared" si="117"/>
        <v>10</v>
      </c>
      <c r="BB248">
        <v>0</v>
      </c>
      <c r="BC248">
        <f t="shared" si="118"/>
        <v>0</v>
      </c>
      <c r="BD248" t="str">
        <f t="shared" si="119"/>
        <v>00</v>
      </c>
      <c r="BF248">
        <v>98031</v>
      </c>
      <c r="BH248" t="s">
        <v>358</v>
      </c>
      <c r="BI248">
        <v>-122188</v>
      </c>
      <c r="BK248">
        <v>1720</v>
      </c>
      <c r="BL248">
        <f t="shared" si="120"/>
        <v>0</v>
      </c>
      <c r="BM248" t="str">
        <f t="shared" si="121"/>
        <v>00</v>
      </c>
      <c r="BO248">
        <v>3510</v>
      </c>
      <c r="BP248">
        <f t="shared" si="122"/>
        <v>0</v>
      </c>
      <c r="BQ248" t="str">
        <f t="shared" si="123"/>
        <v>00</v>
      </c>
      <c r="BS248">
        <f t="shared" si="93"/>
        <v>255950</v>
      </c>
      <c r="BT248" t="b">
        <f t="shared" si="94"/>
        <v>0</v>
      </c>
      <c r="BU248">
        <v>0</v>
      </c>
    </row>
    <row r="249" spans="1:73">
      <c r="A249">
        <v>7931000053</v>
      </c>
      <c r="B249" t="s">
        <v>142</v>
      </c>
      <c r="C249">
        <v>1</v>
      </c>
      <c r="D249">
        <v>362950</v>
      </c>
      <c r="F249">
        <v>4</v>
      </c>
      <c r="G249">
        <f>IF(F249&gt;F$277,1,0)</f>
        <v>1</v>
      </c>
      <c r="H249" t="str">
        <f t="shared" si="95"/>
        <v>11</v>
      </c>
      <c r="J249" t="s">
        <v>31</v>
      </c>
      <c r="K249">
        <f t="shared" si="96"/>
        <v>1</v>
      </c>
      <c r="L249" t="str">
        <f t="shared" si="97"/>
        <v>11</v>
      </c>
      <c r="N249">
        <v>2140</v>
      </c>
      <c r="O249">
        <f t="shared" si="98"/>
        <v>1</v>
      </c>
      <c r="P249" t="str">
        <f t="shared" si="99"/>
        <v>11</v>
      </c>
      <c r="R249">
        <v>159865</v>
      </c>
      <c r="S249">
        <f t="shared" si="100"/>
        <v>1</v>
      </c>
      <c r="T249" t="str">
        <f t="shared" si="101"/>
        <v>11</v>
      </c>
      <c r="V249">
        <v>1</v>
      </c>
      <c r="W249">
        <f t="shared" si="102"/>
        <v>0</v>
      </c>
      <c r="X249" t="str">
        <f t="shared" si="103"/>
        <v>01</v>
      </c>
      <c r="Z249">
        <v>0</v>
      </c>
      <c r="AA249">
        <f t="shared" si="104"/>
        <v>0</v>
      </c>
      <c r="AB249" t="str">
        <f t="shared" si="105"/>
        <v>01</v>
      </c>
      <c r="AD249">
        <v>0</v>
      </c>
      <c r="AE249">
        <f t="shared" si="106"/>
        <v>0</v>
      </c>
      <c r="AF249" t="str">
        <f t="shared" si="107"/>
        <v>01</v>
      </c>
      <c r="AH249">
        <v>4</v>
      </c>
      <c r="AI249">
        <f t="shared" si="108"/>
        <v>1</v>
      </c>
      <c r="AJ249" t="str">
        <f t="shared" si="109"/>
        <v>11</v>
      </c>
      <c r="AL249">
        <v>7</v>
      </c>
      <c r="AM249">
        <f t="shared" si="110"/>
        <v>0</v>
      </c>
      <c r="AN249" t="str">
        <f t="shared" si="111"/>
        <v>01</v>
      </c>
      <c r="AP249">
        <v>1140</v>
      </c>
      <c r="AQ249">
        <f t="shared" si="112"/>
        <v>0</v>
      </c>
      <c r="AR249" t="str">
        <f t="shared" si="113"/>
        <v>01</v>
      </c>
      <c r="AT249">
        <v>1000</v>
      </c>
      <c r="AU249">
        <f t="shared" si="114"/>
        <v>1</v>
      </c>
      <c r="AV249" t="str">
        <f t="shared" si="115"/>
        <v>11</v>
      </c>
      <c r="AX249">
        <v>1960</v>
      </c>
      <c r="AY249">
        <f t="shared" si="116"/>
        <v>0</v>
      </c>
      <c r="AZ249" t="str">
        <f t="shared" si="117"/>
        <v>01</v>
      </c>
      <c r="BB249">
        <v>0</v>
      </c>
      <c r="BC249">
        <f t="shared" si="118"/>
        <v>0</v>
      </c>
      <c r="BD249" t="str">
        <f t="shared" si="119"/>
        <v>01</v>
      </c>
      <c r="BF249">
        <v>98031</v>
      </c>
      <c r="BH249" t="s">
        <v>359</v>
      </c>
      <c r="BI249">
        <v>-122218</v>
      </c>
      <c r="BK249">
        <v>1830</v>
      </c>
      <c r="BL249">
        <f t="shared" si="120"/>
        <v>0</v>
      </c>
      <c r="BM249" t="str">
        <f t="shared" si="121"/>
        <v>01</v>
      </c>
      <c r="BO249">
        <v>15569</v>
      </c>
      <c r="BP249">
        <f t="shared" si="122"/>
        <v>1</v>
      </c>
      <c r="BQ249" t="str">
        <f t="shared" si="123"/>
        <v>11</v>
      </c>
      <c r="BS249">
        <f t="shared" si="93"/>
        <v>362950</v>
      </c>
      <c r="BT249" t="b">
        <f t="shared" si="94"/>
        <v>1</v>
      </c>
      <c r="BU249">
        <v>1</v>
      </c>
    </row>
    <row r="250" spans="1:73">
      <c r="A250">
        <v>6305900300</v>
      </c>
      <c r="B250" t="s">
        <v>360</v>
      </c>
      <c r="C250">
        <v>1</v>
      </c>
      <c r="D250">
        <v>395000</v>
      </c>
      <c r="F250">
        <v>4</v>
      </c>
      <c r="G250">
        <f>IF(F250&gt;F$277,1,0)</f>
        <v>1</v>
      </c>
      <c r="H250" t="str">
        <f t="shared" si="95"/>
        <v>11</v>
      </c>
      <c r="J250" t="s">
        <v>26</v>
      </c>
      <c r="K250">
        <f t="shared" si="96"/>
        <v>1</v>
      </c>
      <c r="L250" t="str">
        <f t="shared" si="97"/>
        <v>11</v>
      </c>
      <c r="N250">
        <v>2740</v>
      </c>
      <c r="O250">
        <f t="shared" si="98"/>
        <v>1</v>
      </c>
      <c r="P250" t="str">
        <f t="shared" si="99"/>
        <v>11</v>
      </c>
      <c r="R250">
        <v>8336</v>
      </c>
      <c r="S250">
        <f t="shared" si="100"/>
        <v>0</v>
      </c>
      <c r="T250" t="str">
        <f t="shared" si="101"/>
        <v>01</v>
      </c>
      <c r="V250">
        <v>2</v>
      </c>
      <c r="W250">
        <f t="shared" si="102"/>
        <v>1</v>
      </c>
      <c r="X250" t="str">
        <f t="shared" si="103"/>
        <v>11</v>
      </c>
      <c r="Z250">
        <v>0</v>
      </c>
      <c r="AA250">
        <f t="shared" si="104"/>
        <v>0</v>
      </c>
      <c r="AB250" t="str">
        <f t="shared" si="105"/>
        <v>01</v>
      </c>
      <c r="AD250">
        <v>0</v>
      </c>
      <c r="AE250">
        <f t="shared" si="106"/>
        <v>0</v>
      </c>
      <c r="AF250" t="str">
        <f t="shared" si="107"/>
        <v>01</v>
      </c>
      <c r="AH250">
        <v>4</v>
      </c>
      <c r="AI250">
        <f t="shared" si="108"/>
        <v>1</v>
      </c>
      <c r="AJ250" t="str">
        <f t="shared" si="109"/>
        <v>11</v>
      </c>
      <c r="AL250">
        <v>9</v>
      </c>
      <c r="AM250">
        <f t="shared" si="110"/>
        <v>1</v>
      </c>
      <c r="AN250" t="str">
        <f t="shared" si="111"/>
        <v>11</v>
      </c>
      <c r="AP250">
        <v>2740</v>
      </c>
      <c r="AQ250">
        <f t="shared" si="112"/>
        <v>1</v>
      </c>
      <c r="AR250" t="str">
        <f t="shared" si="113"/>
        <v>11</v>
      </c>
      <c r="AT250">
        <v>0</v>
      </c>
      <c r="AU250">
        <f t="shared" si="114"/>
        <v>0</v>
      </c>
      <c r="AV250" t="str">
        <f t="shared" si="115"/>
        <v>01</v>
      </c>
      <c r="AX250">
        <v>1990</v>
      </c>
      <c r="AY250">
        <f t="shared" si="116"/>
        <v>1</v>
      </c>
      <c r="AZ250" t="str">
        <f t="shared" si="117"/>
        <v>11</v>
      </c>
      <c r="BB250">
        <v>0</v>
      </c>
      <c r="BC250">
        <f t="shared" si="118"/>
        <v>0</v>
      </c>
      <c r="BD250" t="str">
        <f t="shared" si="119"/>
        <v>01</v>
      </c>
      <c r="BF250">
        <v>98031</v>
      </c>
      <c r="BH250" t="s">
        <v>252</v>
      </c>
      <c r="BI250">
        <v>-122176</v>
      </c>
      <c r="BK250">
        <v>2460</v>
      </c>
      <c r="BL250">
        <f t="shared" si="120"/>
        <v>1</v>
      </c>
      <c r="BM250" t="str">
        <f t="shared" si="121"/>
        <v>11</v>
      </c>
      <c r="BO250">
        <v>9189</v>
      </c>
      <c r="BP250">
        <f t="shared" si="122"/>
        <v>1</v>
      </c>
      <c r="BQ250" t="str">
        <f t="shared" si="123"/>
        <v>11</v>
      </c>
      <c r="BS250">
        <f t="shared" si="93"/>
        <v>395000</v>
      </c>
      <c r="BT250" t="b">
        <f t="shared" si="94"/>
        <v>1</v>
      </c>
      <c r="BU250">
        <v>1</v>
      </c>
    </row>
    <row r="251" spans="1:73">
      <c r="A251">
        <v>5466700450</v>
      </c>
      <c r="B251" t="s">
        <v>361</v>
      </c>
      <c r="C251">
        <v>0</v>
      </c>
      <c r="D251">
        <v>250000</v>
      </c>
      <c r="F251">
        <v>4</v>
      </c>
      <c r="G251">
        <f>IF(F251&gt;F$277,1,0)</f>
        <v>1</v>
      </c>
      <c r="H251" t="str">
        <f t="shared" si="95"/>
        <v>10</v>
      </c>
      <c r="J251" t="s">
        <v>31</v>
      </c>
      <c r="K251">
        <f t="shared" si="96"/>
        <v>1</v>
      </c>
      <c r="L251" t="str">
        <f t="shared" si="97"/>
        <v>10</v>
      </c>
      <c r="N251">
        <v>1860</v>
      </c>
      <c r="O251">
        <f t="shared" si="98"/>
        <v>0</v>
      </c>
      <c r="P251" t="str">
        <f t="shared" si="99"/>
        <v>00</v>
      </c>
      <c r="R251">
        <v>7350</v>
      </c>
      <c r="S251">
        <f t="shared" si="100"/>
        <v>0</v>
      </c>
      <c r="T251" t="str">
        <f t="shared" si="101"/>
        <v>00</v>
      </c>
      <c r="V251">
        <v>1</v>
      </c>
      <c r="W251">
        <f t="shared" si="102"/>
        <v>0</v>
      </c>
      <c r="X251" t="str">
        <f t="shared" si="103"/>
        <v>00</v>
      </c>
      <c r="Z251">
        <v>0</v>
      </c>
      <c r="AA251">
        <f t="shared" si="104"/>
        <v>0</v>
      </c>
      <c r="AB251" t="str">
        <f t="shared" si="105"/>
        <v>00</v>
      </c>
      <c r="AD251">
        <v>0</v>
      </c>
      <c r="AE251">
        <f t="shared" si="106"/>
        <v>0</v>
      </c>
      <c r="AF251" t="str">
        <f t="shared" si="107"/>
        <v>00</v>
      </c>
      <c r="AH251">
        <v>4</v>
      </c>
      <c r="AI251">
        <f t="shared" si="108"/>
        <v>1</v>
      </c>
      <c r="AJ251" t="str">
        <f t="shared" si="109"/>
        <v>10</v>
      </c>
      <c r="AL251">
        <v>7</v>
      </c>
      <c r="AM251">
        <f t="shared" si="110"/>
        <v>0</v>
      </c>
      <c r="AN251" t="str">
        <f t="shared" si="111"/>
        <v>00</v>
      </c>
      <c r="AP251">
        <v>1090</v>
      </c>
      <c r="AQ251">
        <f t="shared" si="112"/>
        <v>0</v>
      </c>
      <c r="AR251" t="str">
        <f t="shared" si="113"/>
        <v>00</v>
      </c>
      <c r="AT251">
        <v>770</v>
      </c>
      <c r="AU251">
        <f t="shared" si="114"/>
        <v>1</v>
      </c>
      <c r="AV251" t="str">
        <f t="shared" si="115"/>
        <v>10</v>
      </c>
      <c r="AX251">
        <v>1977</v>
      </c>
      <c r="AY251">
        <f t="shared" si="116"/>
        <v>0</v>
      </c>
      <c r="AZ251" t="str">
        <f t="shared" si="117"/>
        <v>00</v>
      </c>
      <c r="BB251">
        <v>0</v>
      </c>
      <c r="BC251">
        <f t="shared" si="118"/>
        <v>0</v>
      </c>
      <c r="BD251" t="str">
        <f t="shared" si="119"/>
        <v>00</v>
      </c>
      <c r="BF251">
        <v>98031</v>
      </c>
      <c r="BH251" t="s">
        <v>271</v>
      </c>
      <c r="BI251">
        <v>-122174</v>
      </c>
      <c r="BK251">
        <v>1710</v>
      </c>
      <c r="BL251">
        <f t="shared" si="120"/>
        <v>0</v>
      </c>
      <c r="BM251" t="str">
        <f t="shared" si="121"/>
        <v>00</v>
      </c>
      <c r="BO251">
        <v>7350</v>
      </c>
      <c r="BP251">
        <f t="shared" si="122"/>
        <v>0</v>
      </c>
      <c r="BQ251" t="str">
        <f t="shared" si="123"/>
        <v>00</v>
      </c>
      <c r="BS251">
        <f t="shared" si="93"/>
        <v>250000</v>
      </c>
      <c r="BT251" t="b">
        <f t="shared" si="94"/>
        <v>0</v>
      </c>
      <c r="BU251">
        <v>0</v>
      </c>
    </row>
    <row r="252" spans="1:73">
      <c r="A252">
        <v>6648700150</v>
      </c>
      <c r="B252" t="s">
        <v>160</v>
      </c>
      <c r="C252">
        <v>0</v>
      </c>
      <c r="D252">
        <v>285000</v>
      </c>
      <c r="F252">
        <v>4</v>
      </c>
      <c r="G252">
        <f>IF(F252&gt;F$277,1,0)</f>
        <v>1</v>
      </c>
      <c r="H252" t="str">
        <f t="shared" si="95"/>
        <v>10</v>
      </c>
      <c r="J252" t="s">
        <v>31</v>
      </c>
      <c r="K252">
        <f t="shared" si="96"/>
        <v>1</v>
      </c>
      <c r="L252" t="str">
        <f t="shared" si="97"/>
        <v>10</v>
      </c>
      <c r="N252">
        <v>2130</v>
      </c>
      <c r="O252">
        <f t="shared" si="98"/>
        <v>1</v>
      </c>
      <c r="P252" t="str">
        <f t="shared" si="99"/>
        <v>10</v>
      </c>
      <c r="R252">
        <v>8151</v>
      </c>
      <c r="S252">
        <f t="shared" si="100"/>
        <v>0</v>
      </c>
      <c r="T252" t="str">
        <f t="shared" si="101"/>
        <v>00</v>
      </c>
      <c r="V252">
        <v>1</v>
      </c>
      <c r="W252">
        <f t="shared" si="102"/>
        <v>0</v>
      </c>
      <c r="X252" t="str">
        <f t="shared" si="103"/>
        <v>00</v>
      </c>
      <c r="Z252">
        <v>0</v>
      </c>
      <c r="AA252">
        <f t="shared" si="104"/>
        <v>0</v>
      </c>
      <c r="AB252" t="str">
        <f t="shared" si="105"/>
        <v>00</v>
      </c>
      <c r="AD252">
        <v>0</v>
      </c>
      <c r="AE252">
        <f t="shared" si="106"/>
        <v>0</v>
      </c>
      <c r="AF252" t="str">
        <f t="shared" si="107"/>
        <v>00</v>
      </c>
      <c r="AH252">
        <v>4</v>
      </c>
      <c r="AI252">
        <f t="shared" si="108"/>
        <v>1</v>
      </c>
      <c r="AJ252" t="str">
        <f t="shared" si="109"/>
        <v>10</v>
      </c>
      <c r="AL252">
        <v>7</v>
      </c>
      <c r="AM252">
        <f t="shared" si="110"/>
        <v>0</v>
      </c>
      <c r="AN252" t="str">
        <f t="shared" si="111"/>
        <v>00</v>
      </c>
      <c r="AP252">
        <v>1330</v>
      </c>
      <c r="AQ252">
        <f t="shared" si="112"/>
        <v>0</v>
      </c>
      <c r="AR252" t="str">
        <f t="shared" si="113"/>
        <v>00</v>
      </c>
      <c r="AT252">
        <v>800</v>
      </c>
      <c r="AU252">
        <f t="shared" si="114"/>
        <v>1</v>
      </c>
      <c r="AV252" t="str">
        <f t="shared" si="115"/>
        <v>10</v>
      </c>
      <c r="AX252">
        <v>1967</v>
      </c>
      <c r="AY252">
        <f t="shared" si="116"/>
        <v>0</v>
      </c>
      <c r="AZ252" t="str">
        <f t="shared" si="117"/>
        <v>00</v>
      </c>
      <c r="BB252">
        <v>0</v>
      </c>
      <c r="BC252">
        <f t="shared" si="118"/>
        <v>0</v>
      </c>
      <c r="BD252" t="str">
        <f t="shared" si="119"/>
        <v>00</v>
      </c>
      <c r="BF252">
        <v>98031</v>
      </c>
      <c r="BH252" t="s">
        <v>362</v>
      </c>
      <c r="BI252">
        <v>-122201</v>
      </c>
      <c r="BK252">
        <v>1600</v>
      </c>
      <c r="BL252">
        <f t="shared" si="120"/>
        <v>0</v>
      </c>
      <c r="BM252" t="str">
        <f t="shared" si="121"/>
        <v>00</v>
      </c>
      <c r="BO252">
        <v>8587</v>
      </c>
      <c r="BP252">
        <f t="shared" si="122"/>
        <v>1</v>
      </c>
      <c r="BQ252" t="str">
        <f t="shared" si="123"/>
        <v>10</v>
      </c>
      <c r="BS252">
        <f t="shared" si="93"/>
        <v>285000</v>
      </c>
      <c r="BT252" t="b">
        <f t="shared" si="94"/>
        <v>0</v>
      </c>
      <c r="BU252">
        <v>0</v>
      </c>
    </row>
    <row r="253" spans="1:73">
      <c r="A253">
        <v>2787311110</v>
      </c>
      <c r="B253" t="s">
        <v>363</v>
      </c>
      <c r="C253">
        <v>0</v>
      </c>
      <c r="D253">
        <v>273148</v>
      </c>
      <c r="F253">
        <v>3</v>
      </c>
      <c r="G253">
        <f>IF(F253&gt;F$277,1,0)</f>
        <v>0</v>
      </c>
      <c r="H253" t="str">
        <f t="shared" si="95"/>
        <v>00</v>
      </c>
      <c r="J253" t="s">
        <v>31</v>
      </c>
      <c r="K253">
        <f t="shared" si="96"/>
        <v>1</v>
      </c>
      <c r="L253" t="str">
        <f t="shared" si="97"/>
        <v>10</v>
      </c>
      <c r="N253">
        <v>1710</v>
      </c>
      <c r="O253">
        <f t="shared" si="98"/>
        <v>0</v>
      </c>
      <c r="P253" t="str">
        <f t="shared" si="99"/>
        <v>00</v>
      </c>
      <c r="R253">
        <v>7210</v>
      </c>
      <c r="S253">
        <f t="shared" si="100"/>
        <v>0</v>
      </c>
      <c r="T253" t="str">
        <f t="shared" si="101"/>
        <v>00</v>
      </c>
      <c r="V253">
        <v>1</v>
      </c>
      <c r="W253">
        <f t="shared" si="102"/>
        <v>0</v>
      </c>
      <c r="X253" t="str">
        <f t="shared" si="103"/>
        <v>00</v>
      </c>
      <c r="Z253">
        <v>0</v>
      </c>
      <c r="AA253">
        <f t="shared" si="104"/>
        <v>0</v>
      </c>
      <c r="AB253" t="str">
        <f t="shared" si="105"/>
        <v>00</v>
      </c>
      <c r="AD253">
        <v>0</v>
      </c>
      <c r="AE253">
        <f t="shared" si="106"/>
        <v>0</v>
      </c>
      <c r="AF253" t="str">
        <f t="shared" si="107"/>
        <v>00</v>
      </c>
      <c r="AH253">
        <v>4</v>
      </c>
      <c r="AI253">
        <f t="shared" si="108"/>
        <v>1</v>
      </c>
      <c r="AJ253" t="str">
        <f t="shared" si="109"/>
        <v>10</v>
      </c>
      <c r="AL253">
        <v>7</v>
      </c>
      <c r="AM253">
        <f t="shared" si="110"/>
        <v>0</v>
      </c>
      <c r="AN253" t="str">
        <f t="shared" si="111"/>
        <v>00</v>
      </c>
      <c r="AP253">
        <v>1240</v>
      </c>
      <c r="AQ253">
        <f t="shared" si="112"/>
        <v>0</v>
      </c>
      <c r="AR253" t="str">
        <f t="shared" si="113"/>
        <v>00</v>
      </c>
      <c r="AT253">
        <v>470</v>
      </c>
      <c r="AU253">
        <f t="shared" si="114"/>
        <v>1</v>
      </c>
      <c r="AV253" t="str">
        <f t="shared" si="115"/>
        <v>10</v>
      </c>
      <c r="AX253">
        <v>1974</v>
      </c>
      <c r="AY253">
        <f t="shared" si="116"/>
        <v>0</v>
      </c>
      <c r="AZ253" t="str">
        <f t="shared" si="117"/>
        <v>00</v>
      </c>
      <c r="BB253">
        <v>0</v>
      </c>
      <c r="BC253">
        <f t="shared" si="118"/>
        <v>0</v>
      </c>
      <c r="BD253" t="str">
        <f t="shared" si="119"/>
        <v>00</v>
      </c>
      <c r="BF253">
        <v>98031</v>
      </c>
      <c r="BH253" t="s">
        <v>195</v>
      </c>
      <c r="BI253">
        <v>-122175</v>
      </c>
      <c r="BK253">
        <v>1840</v>
      </c>
      <c r="BL253">
        <f t="shared" si="120"/>
        <v>0</v>
      </c>
      <c r="BM253" t="str">
        <f t="shared" si="121"/>
        <v>00</v>
      </c>
      <c r="BO253">
        <v>7245</v>
      </c>
      <c r="BP253">
        <f t="shared" si="122"/>
        <v>0</v>
      </c>
      <c r="BQ253" t="str">
        <f t="shared" si="123"/>
        <v>00</v>
      </c>
      <c r="BS253">
        <f t="shared" si="93"/>
        <v>273148</v>
      </c>
      <c r="BT253" t="b">
        <f t="shared" si="94"/>
        <v>0</v>
      </c>
      <c r="BU253">
        <v>0</v>
      </c>
    </row>
    <row r="254" spans="1:73">
      <c r="A254">
        <v>1332200100</v>
      </c>
      <c r="B254" t="s">
        <v>364</v>
      </c>
      <c r="C254">
        <v>1</v>
      </c>
      <c r="D254">
        <v>393000</v>
      </c>
      <c r="F254">
        <v>4</v>
      </c>
      <c r="G254">
        <f>IF(F254&gt;F$277,1,0)</f>
        <v>1</v>
      </c>
      <c r="H254" t="str">
        <f t="shared" si="95"/>
        <v>11</v>
      </c>
      <c r="J254" t="s">
        <v>26</v>
      </c>
      <c r="K254">
        <f t="shared" si="96"/>
        <v>1</v>
      </c>
      <c r="L254" t="str">
        <f t="shared" si="97"/>
        <v>11</v>
      </c>
      <c r="N254">
        <v>2641</v>
      </c>
      <c r="O254">
        <f t="shared" si="98"/>
        <v>1</v>
      </c>
      <c r="P254" t="str">
        <f t="shared" si="99"/>
        <v>11</v>
      </c>
      <c r="R254">
        <v>8091</v>
      </c>
      <c r="S254">
        <f t="shared" si="100"/>
        <v>0</v>
      </c>
      <c r="T254" t="str">
        <f t="shared" si="101"/>
        <v>01</v>
      </c>
      <c r="V254">
        <v>2</v>
      </c>
      <c r="W254">
        <f t="shared" si="102"/>
        <v>1</v>
      </c>
      <c r="X254" t="str">
        <f t="shared" si="103"/>
        <v>11</v>
      </c>
      <c r="Z254">
        <v>0</v>
      </c>
      <c r="AA254">
        <f t="shared" si="104"/>
        <v>0</v>
      </c>
      <c r="AB254" t="str">
        <f t="shared" si="105"/>
        <v>01</v>
      </c>
      <c r="AD254">
        <v>0</v>
      </c>
      <c r="AE254">
        <f t="shared" si="106"/>
        <v>0</v>
      </c>
      <c r="AF254" t="str">
        <f t="shared" si="107"/>
        <v>01</v>
      </c>
      <c r="AH254">
        <v>3</v>
      </c>
      <c r="AI254">
        <f t="shared" si="108"/>
        <v>0</v>
      </c>
      <c r="AJ254" t="str">
        <f t="shared" si="109"/>
        <v>01</v>
      </c>
      <c r="AL254">
        <v>7</v>
      </c>
      <c r="AM254">
        <f t="shared" si="110"/>
        <v>0</v>
      </c>
      <c r="AN254" t="str">
        <f t="shared" si="111"/>
        <v>01</v>
      </c>
      <c r="AP254">
        <v>2641</v>
      </c>
      <c r="AQ254">
        <f t="shared" si="112"/>
        <v>1</v>
      </c>
      <c r="AR254" t="str">
        <f t="shared" si="113"/>
        <v>11</v>
      </c>
      <c r="AT254">
        <v>0</v>
      </c>
      <c r="AU254">
        <f t="shared" si="114"/>
        <v>0</v>
      </c>
      <c r="AV254" t="str">
        <f t="shared" si="115"/>
        <v>01</v>
      </c>
      <c r="AX254">
        <v>1998</v>
      </c>
      <c r="AY254">
        <f t="shared" si="116"/>
        <v>1</v>
      </c>
      <c r="AZ254" t="str">
        <f t="shared" si="117"/>
        <v>11</v>
      </c>
      <c r="BB254">
        <v>0</v>
      </c>
      <c r="BC254">
        <f t="shared" si="118"/>
        <v>0</v>
      </c>
      <c r="BD254" t="str">
        <f t="shared" si="119"/>
        <v>01</v>
      </c>
      <c r="BF254">
        <v>98031</v>
      </c>
      <c r="BH254" t="s">
        <v>219</v>
      </c>
      <c r="BI254">
        <v>-122213</v>
      </c>
      <c r="BK254">
        <v>2641</v>
      </c>
      <c r="BL254">
        <f t="shared" si="120"/>
        <v>1</v>
      </c>
      <c r="BM254" t="str">
        <f t="shared" si="121"/>
        <v>11</v>
      </c>
      <c r="BO254">
        <v>8535</v>
      </c>
      <c r="BP254">
        <f t="shared" si="122"/>
        <v>1</v>
      </c>
      <c r="BQ254" t="str">
        <f t="shared" si="123"/>
        <v>11</v>
      </c>
      <c r="BS254">
        <f t="shared" si="93"/>
        <v>393000</v>
      </c>
      <c r="BT254" t="b">
        <f t="shared" si="94"/>
        <v>1</v>
      </c>
      <c r="BU254">
        <v>1</v>
      </c>
    </row>
    <row r="255" spans="1:73">
      <c r="A255">
        <v>3235390100</v>
      </c>
      <c r="B255" t="s">
        <v>211</v>
      </c>
      <c r="C255">
        <v>1</v>
      </c>
      <c r="D255">
        <v>377000</v>
      </c>
      <c r="F255">
        <v>4</v>
      </c>
      <c r="G255">
        <f>IF(F255&gt;F$277,1,0)</f>
        <v>1</v>
      </c>
      <c r="H255" t="str">
        <f t="shared" si="95"/>
        <v>11</v>
      </c>
      <c r="J255" t="s">
        <v>26</v>
      </c>
      <c r="K255">
        <f t="shared" si="96"/>
        <v>1</v>
      </c>
      <c r="L255" t="str">
        <f t="shared" si="97"/>
        <v>11</v>
      </c>
      <c r="N255">
        <v>2170</v>
      </c>
      <c r="O255">
        <f t="shared" si="98"/>
        <v>1</v>
      </c>
      <c r="P255" t="str">
        <f t="shared" si="99"/>
        <v>11</v>
      </c>
      <c r="R255">
        <v>11511</v>
      </c>
      <c r="S255">
        <f t="shared" si="100"/>
        <v>0</v>
      </c>
      <c r="T255" t="str">
        <f t="shared" si="101"/>
        <v>01</v>
      </c>
      <c r="V255">
        <v>2</v>
      </c>
      <c r="W255">
        <f t="shared" si="102"/>
        <v>1</v>
      </c>
      <c r="X255" t="str">
        <f t="shared" si="103"/>
        <v>11</v>
      </c>
      <c r="Z255">
        <v>0</v>
      </c>
      <c r="AA255">
        <f t="shared" si="104"/>
        <v>0</v>
      </c>
      <c r="AB255" t="str">
        <f t="shared" si="105"/>
        <v>01</v>
      </c>
      <c r="AD255">
        <v>0</v>
      </c>
      <c r="AE255">
        <f t="shared" si="106"/>
        <v>0</v>
      </c>
      <c r="AF255" t="str">
        <f t="shared" si="107"/>
        <v>01</v>
      </c>
      <c r="AH255">
        <v>3</v>
      </c>
      <c r="AI255">
        <f t="shared" si="108"/>
        <v>0</v>
      </c>
      <c r="AJ255" t="str">
        <f t="shared" si="109"/>
        <v>01</v>
      </c>
      <c r="AL255">
        <v>8</v>
      </c>
      <c r="AM255">
        <f t="shared" si="110"/>
        <v>1</v>
      </c>
      <c r="AN255" t="str">
        <f t="shared" si="111"/>
        <v>11</v>
      </c>
      <c r="AP255">
        <v>2170</v>
      </c>
      <c r="AQ255">
        <f t="shared" si="112"/>
        <v>1</v>
      </c>
      <c r="AR255" t="str">
        <f t="shared" si="113"/>
        <v>11</v>
      </c>
      <c r="AT255">
        <v>0</v>
      </c>
      <c r="AU255">
        <f t="shared" si="114"/>
        <v>0</v>
      </c>
      <c r="AV255" t="str">
        <f t="shared" si="115"/>
        <v>01</v>
      </c>
      <c r="AX255">
        <v>1992</v>
      </c>
      <c r="AY255">
        <f t="shared" si="116"/>
        <v>1</v>
      </c>
      <c r="AZ255" t="str">
        <f t="shared" si="117"/>
        <v>11</v>
      </c>
      <c r="BB255">
        <v>0</v>
      </c>
      <c r="BC255">
        <f t="shared" si="118"/>
        <v>0</v>
      </c>
      <c r="BD255" t="str">
        <f t="shared" si="119"/>
        <v>01</v>
      </c>
      <c r="BF255">
        <v>98031</v>
      </c>
      <c r="BH255" t="s">
        <v>365</v>
      </c>
      <c r="BI255">
        <v>-122188</v>
      </c>
      <c r="BK255">
        <v>1900</v>
      </c>
      <c r="BL255">
        <f t="shared" si="120"/>
        <v>0</v>
      </c>
      <c r="BM255" t="str">
        <f t="shared" si="121"/>
        <v>01</v>
      </c>
      <c r="BO255">
        <v>8961</v>
      </c>
      <c r="BP255">
        <f t="shared" si="122"/>
        <v>1</v>
      </c>
      <c r="BQ255" t="str">
        <f t="shared" si="123"/>
        <v>11</v>
      </c>
      <c r="BS255">
        <f t="shared" si="93"/>
        <v>377000</v>
      </c>
      <c r="BT255" t="b">
        <f t="shared" si="94"/>
        <v>1</v>
      </c>
      <c r="BU255">
        <v>1</v>
      </c>
    </row>
    <row r="256" spans="1:73">
      <c r="A256">
        <v>5115000100</v>
      </c>
      <c r="B256" t="s">
        <v>366</v>
      </c>
      <c r="C256">
        <v>0</v>
      </c>
      <c r="D256">
        <v>255000</v>
      </c>
      <c r="F256">
        <v>3</v>
      </c>
      <c r="G256">
        <f>IF(F256&gt;F$277,1,0)</f>
        <v>0</v>
      </c>
      <c r="H256" t="str">
        <f t="shared" si="95"/>
        <v>00</v>
      </c>
      <c r="J256">
        <v>2</v>
      </c>
      <c r="K256">
        <f t="shared" si="96"/>
        <v>1</v>
      </c>
      <c r="L256" t="str">
        <f t="shared" si="97"/>
        <v>10</v>
      </c>
      <c r="N256">
        <v>1490</v>
      </c>
      <c r="O256">
        <f t="shared" si="98"/>
        <v>0</v>
      </c>
      <c r="P256" t="str">
        <f t="shared" si="99"/>
        <v>00</v>
      </c>
      <c r="R256">
        <v>8371</v>
      </c>
      <c r="S256">
        <f t="shared" si="100"/>
        <v>0</v>
      </c>
      <c r="T256" t="str">
        <f t="shared" si="101"/>
        <v>00</v>
      </c>
      <c r="V256" t="s">
        <v>42</v>
      </c>
      <c r="W256">
        <f t="shared" si="102"/>
        <v>1</v>
      </c>
      <c r="X256" t="str">
        <f t="shared" si="103"/>
        <v>10</v>
      </c>
      <c r="Z256">
        <v>0</v>
      </c>
      <c r="AA256">
        <f t="shared" si="104"/>
        <v>0</v>
      </c>
      <c r="AB256" t="str">
        <f t="shared" si="105"/>
        <v>00</v>
      </c>
      <c r="AD256">
        <v>0</v>
      </c>
      <c r="AE256">
        <f t="shared" si="106"/>
        <v>0</v>
      </c>
      <c r="AF256" t="str">
        <f t="shared" si="107"/>
        <v>00</v>
      </c>
      <c r="AH256">
        <v>3</v>
      </c>
      <c r="AI256">
        <f t="shared" si="108"/>
        <v>0</v>
      </c>
      <c r="AJ256" t="str">
        <f t="shared" si="109"/>
        <v>00</v>
      </c>
      <c r="AL256">
        <v>7</v>
      </c>
      <c r="AM256">
        <f t="shared" si="110"/>
        <v>0</v>
      </c>
      <c r="AN256" t="str">
        <f t="shared" si="111"/>
        <v>00</v>
      </c>
      <c r="AP256">
        <v>1490</v>
      </c>
      <c r="AQ256">
        <f t="shared" si="112"/>
        <v>0</v>
      </c>
      <c r="AR256" t="str">
        <f t="shared" si="113"/>
        <v>00</v>
      </c>
      <c r="AT256">
        <v>0</v>
      </c>
      <c r="AU256">
        <f t="shared" si="114"/>
        <v>0</v>
      </c>
      <c r="AV256" t="str">
        <f t="shared" si="115"/>
        <v>00</v>
      </c>
      <c r="AX256">
        <v>1984</v>
      </c>
      <c r="AY256">
        <f t="shared" si="116"/>
        <v>1</v>
      </c>
      <c r="AZ256" t="str">
        <f t="shared" si="117"/>
        <v>10</v>
      </c>
      <c r="BB256">
        <v>0</v>
      </c>
      <c r="BC256">
        <f t="shared" si="118"/>
        <v>0</v>
      </c>
      <c r="BD256" t="str">
        <f t="shared" si="119"/>
        <v>00</v>
      </c>
      <c r="BF256">
        <v>98031</v>
      </c>
      <c r="BH256" t="s">
        <v>367</v>
      </c>
      <c r="BI256">
        <v>-122189</v>
      </c>
      <c r="BK256">
        <v>1350</v>
      </c>
      <c r="BL256">
        <f t="shared" si="120"/>
        <v>0</v>
      </c>
      <c r="BM256" t="str">
        <f t="shared" si="121"/>
        <v>00</v>
      </c>
      <c r="BO256">
        <v>7846</v>
      </c>
      <c r="BP256">
        <f t="shared" si="122"/>
        <v>0</v>
      </c>
      <c r="BQ256" t="str">
        <f t="shared" si="123"/>
        <v>00</v>
      </c>
      <c r="BS256">
        <f t="shared" si="93"/>
        <v>255000</v>
      </c>
      <c r="BT256" t="b">
        <f t="shared" si="94"/>
        <v>0</v>
      </c>
      <c r="BU256">
        <v>0</v>
      </c>
    </row>
    <row r="257" spans="1:73">
      <c r="A257">
        <v>3216900100</v>
      </c>
      <c r="B257" t="s">
        <v>368</v>
      </c>
      <c r="C257">
        <v>1</v>
      </c>
      <c r="D257">
        <v>315000</v>
      </c>
      <c r="F257">
        <v>3</v>
      </c>
      <c r="G257">
        <f>IF(F257&gt;F$277,1,0)</f>
        <v>0</v>
      </c>
      <c r="H257" t="str">
        <f t="shared" si="95"/>
        <v>01</v>
      </c>
      <c r="J257" t="s">
        <v>26</v>
      </c>
      <c r="K257">
        <f t="shared" si="96"/>
        <v>1</v>
      </c>
      <c r="L257" t="str">
        <f t="shared" si="97"/>
        <v>11</v>
      </c>
      <c r="N257">
        <v>1880</v>
      </c>
      <c r="O257">
        <f t="shared" si="98"/>
        <v>0</v>
      </c>
      <c r="P257" t="str">
        <f t="shared" si="99"/>
        <v>01</v>
      </c>
      <c r="R257">
        <v>7000</v>
      </c>
      <c r="S257">
        <f t="shared" si="100"/>
        <v>0</v>
      </c>
      <c r="T257" t="str">
        <f t="shared" si="101"/>
        <v>01</v>
      </c>
      <c r="V257">
        <v>2</v>
      </c>
      <c r="W257">
        <f t="shared" si="102"/>
        <v>1</v>
      </c>
      <c r="X257" t="str">
        <f t="shared" si="103"/>
        <v>11</v>
      </c>
      <c r="Z257">
        <v>0</v>
      </c>
      <c r="AA257">
        <f t="shared" si="104"/>
        <v>0</v>
      </c>
      <c r="AB257" t="str">
        <f t="shared" si="105"/>
        <v>01</v>
      </c>
      <c r="AD257">
        <v>0</v>
      </c>
      <c r="AE257">
        <f t="shared" si="106"/>
        <v>0</v>
      </c>
      <c r="AF257" t="str">
        <f t="shared" si="107"/>
        <v>01</v>
      </c>
      <c r="AH257">
        <v>3</v>
      </c>
      <c r="AI257">
        <f t="shared" si="108"/>
        <v>0</v>
      </c>
      <c r="AJ257" t="str">
        <f t="shared" si="109"/>
        <v>01</v>
      </c>
      <c r="AL257">
        <v>8</v>
      </c>
      <c r="AM257">
        <f t="shared" si="110"/>
        <v>1</v>
      </c>
      <c r="AN257" t="str">
        <f t="shared" si="111"/>
        <v>11</v>
      </c>
      <c r="AP257">
        <v>1880</v>
      </c>
      <c r="AQ257">
        <f t="shared" si="112"/>
        <v>1</v>
      </c>
      <c r="AR257" t="str">
        <f t="shared" si="113"/>
        <v>11</v>
      </c>
      <c r="AT257">
        <v>0</v>
      </c>
      <c r="AU257">
        <f t="shared" si="114"/>
        <v>0</v>
      </c>
      <c r="AV257" t="str">
        <f t="shared" si="115"/>
        <v>01</v>
      </c>
      <c r="AX257">
        <v>1993</v>
      </c>
      <c r="AY257">
        <f t="shared" si="116"/>
        <v>1</v>
      </c>
      <c r="AZ257" t="str">
        <f t="shared" si="117"/>
        <v>11</v>
      </c>
      <c r="BB257">
        <v>0</v>
      </c>
      <c r="BC257">
        <f t="shared" si="118"/>
        <v>0</v>
      </c>
      <c r="BD257" t="str">
        <f t="shared" si="119"/>
        <v>01</v>
      </c>
      <c r="BF257">
        <v>98031</v>
      </c>
      <c r="BH257" t="s">
        <v>47</v>
      </c>
      <c r="BI257">
        <v>-122184</v>
      </c>
      <c r="BK257">
        <v>1880</v>
      </c>
      <c r="BL257">
        <f t="shared" si="120"/>
        <v>0</v>
      </c>
      <c r="BM257" t="str">
        <f t="shared" si="121"/>
        <v>01</v>
      </c>
      <c r="BO257">
        <v>7000</v>
      </c>
      <c r="BP257">
        <f t="shared" si="122"/>
        <v>0</v>
      </c>
      <c r="BQ257" t="str">
        <f t="shared" si="123"/>
        <v>01</v>
      </c>
      <c r="BS257">
        <f t="shared" si="93"/>
        <v>315000</v>
      </c>
      <c r="BT257" t="b">
        <f t="shared" si="94"/>
        <v>1</v>
      </c>
      <c r="BU257">
        <v>1</v>
      </c>
    </row>
    <row r="258" spans="1:73">
      <c r="A258">
        <v>739980360</v>
      </c>
      <c r="B258" t="s">
        <v>39</v>
      </c>
      <c r="C258">
        <v>0</v>
      </c>
      <c r="D258">
        <v>295000</v>
      </c>
      <c r="F258">
        <v>4</v>
      </c>
      <c r="G258">
        <f>IF(F258&gt;F$277,1,0)</f>
        <v>1</v>
      </c>
      <c r="H258" t="str">
        <f t="shared" si="95"/>
        <v>10</v>
      </c>
      <c r="J258" t="s">
        <v>26</v>
      </c>
      <c r="K258">
        <f t="shared" si="96"/>
        <v>1</v>
      </c>
      <c r="L258" t="str">
        <f t="shared" si="97"/>
        <v>10</v>
      </c>
      <c r="N258">
        <v>1810</v>
      </c>
      <c r="O258">
        <f t="shared" si="98"/>
        <v>0</v>
      </c>
      <c r="P258" t="str">
        <f t="shared" si="99"/>
        <v>00</v>
      </c>
      <c r="R258">
        <v>4871</v>
      </c>
      <c r="S258">
        <f t="shared" si="100"/>
        <v>0</v>
      </c>
      <c r="T258" t="str">
        <f t="shared" si="101"/>
        <v>00</v>
      </c>
      <c r="V258">
        <v>2</v>
      </c>
      <c r="W258">
        <f t="shared" si="102"/>
        <v>1</v>
      </c>
      <c r="X258" t="str">
        <f t="shared" si="103"/>
        <v>10</v>
      </c>
      <c r="Z258">
        <v>0</v>
      </c>
      <c r="AA258">
        <f t="shared" si="104"/>
        <v>0</v>
      </c>
      <c r="AB258" t="str">
        <f t="shared" si="105"/>
        <v>00</v>
      </c>
      <c r="AD258">
        <v>0</v>
      </c>
      <c r="AE258">
        <f t="shared" si="106"/>
        <v>0</v>
      </c>
      <c r="AF258" t="str">
        <f t="shared" si="107"/>
        <v>00</v>
      </c>
      <c r="AH258">
        <v>3</v>
      </c>
      <c r="AI258">
        <f t="shared" si="108"/>
        <v>0</v>
      </c>
      <c r="AJ258" t="str">
        <f t="shared" si="109"/>
        <v>00</v>
      </c>
      <c r="AL258">
        <v>8</v>
      </c>
      <c r="AM258">
        <f t="shared" si="110"/>
        <v>1</v>
      </c>
      <c r="AN258" t="str">
        <f t="shared" si="111"/>
        <v>10</v>
      </c>
      <c r="AP258">
        <v>1810</v>
      </c>
      <c r="AQ258">
        <f t="shared" si="112"/>
        <v>1</v>
      </c>
      <c r="AR258" t="str">
        <f t="shared" si="113"/>
        <v>10</v>
      </c>
      <c r="AT258">
        <v>0</v>
      </c>
      <c r="AU258">
        <f t="shared" si="114"/>
        <v>0</v>
      </c>
      <c r="AV258" t="str">
        <f t="shared" si="115"/>
        <v>00</v>
      </c>
      <c r="AX258">
        <v>1999</v>
      </c>
      <c r="AY258">
        <f t="shared" si="116"/>
        <v>1</v>
      </c>
      <c r="AZ258" t="str">
        <f t="shared" si="117"/>
        <v>10</v>
      </c>
      <c r="BB258">
        <v>0</v>
      </c>
      <c r="BC258">
        <f t="shared" si="118"/>
        <v>0</v>
      </c>
      <c r="BD258" t="str">
        <f t="shared" si="119"/>
        <v>00</v>
      </c>
      <c r="BF258">
        <v>98031</v>
      </c>
      <c r="BH258" t="s">
        <v>257</v>
      </c>
      <c r="BI258">
        <v>-122192</v>
      </c>
      <c r="BK258">
        <v>1850</v>
      </c>
      <c r="BL258">
        <f t="shared" si="120"/>
        <v>0</v>
      </c>
      <c r="BM258" t="str">
        <f t="shared" si="121"/>
        <v>00</v>
      </c>
      <c r="BO258">
        <v>5003</v>
      </c>
      <c r="BP258">
        <f t="shared" si="122"/>
        <v>0</v>
      </c>
      <c r="BQ258" t="str">
        <f t="shared" si="123"/>
        <v>00</v>
      </c>
      <c r="BS258">
        <f t="shared" ref="BS258:BS275" si="124">D258</f>
        <v>295000</v>
      </c>
      <c r="BT258" t="b">
        <f t="shared" ref="BT258:BT321" si="125">BS258&gt;$BS$277</f>
        <v>0</v>
      </c>
      <c r="BU258">
        <v>0</v>
      </c>
    </row>
    <row r="259" spans="1:73">
      <c r="A259">
        <v>1761300650</v>
      </c>
      <c r="B259" t="s">
        <v>151</v>
      </c>
      <c r="C259">
        <v>0</v>
      </c>
      <c r="D259">
        <v>295000</v>
      </c>
      <c r="F259">
        <v>4</v>
      </c>
      <c r="G259">
        <f>IF(F259&gt;F$277,1,0)</f>
        <v>1</v>
      </c>
      <c r="H259" t="str">
        <f t="shared" ref="H259:H275" si="126">G259&amp;$C259</f>
        <v>10</v>
      </c>
      <c r="J259">
        <v>2</v>
      </c>
      <c r="K259">
        <f t="shared" ref="K259:K275" si="127">IF(J259&gt;J$277,1,0)</f>
        <v>1</v>
      </c>
      <c r="L259" t="str">
        <f t="shared" ref="L259:L275" si="128">K259&amp;$C259</f>
        <v>10</v>
      </c>
      <c r="N259">
        <v>1710</v>
      </c>
      <c r="O259">
        <f t="shared" ref="O259:O275" si="129">IF(N259&gt;N$277,1,0)</f>
        <v>0</v>
      </c>
      <c r="P259" t="str">
        <f t="shared" ref="P259:P275" si="130">O259&amp;$C259</f>
        <v>00</v>
      </c>
      <c r="R259">
        <v>8814</v>
      </c>
      <c r="S259">
        <f t="shared" ref="S259:S275" si="131">IF(R259&gt;R$277,1,0)</f>
        <v>0</v>
      </c>
      <c r="T259" t="str">
        <f t="shared" ref="T259:T275" si="132">S259&amp;$C259</f>
        <v>00</v>
      </c>
      <c r="V259">
        <v>1</v>
      </c>
      <c r="W259">
        <f t="shared" ref="W259:W275" si="133">IF(V259&gt;V$277,1,0)</f>
        <v>0</v>
      </c>
      <c r="X259" t="str">
        <f t="shared" ref="X259:X275" si="134">W259&amp;$C259</f>
        <v>00</v>
      </c>
      <c r="Z259">
        <v>0</v>
      </c>
      <c r="AA259">
        <f t="shared" ref="AA259:AA275" si="135">IF(Z259&gt;Z$277,1,0)</f>
        <v>0</v>
      </c>
      <c r="AB259" t="str">
        <f t="shared" ref="AB259:AB275" si="136">AA259&amp;$C259</f>
        <v>00</v>
      </c>
      <c r="AD259">
        <v>0</v>
      </c>
      <c r="AE259">
        <f t="shared" ref="AE259:AE275" si="137">IF(AD259&gt;AD$277,1,0)</f>
        <v>0</v>
      </c>
      <c r="AF259" t="str">
        <f t="shared" ref="AF259:AF275" si="138">AE259&amp;$C259</f>
        <v>00</v>
      </c>
      <c r="AH259">
        <v>5</v>
      </c>
      <c r="AI259">
        <f t="shared" ref="AI259:AI275" si="139">IF(AH259&gt;AH$277,1,0)</f>
        <v>1</v>
      </c>
      <c r="AJ259" t="str">
        <f t="shared" ref="AJ259:AJ275" si="140">AI259&amp;$C259</f>
        <v>10</v>
      </c>
      <c r="AL259">
        <v>7</v>
      </c>
      <c r="AM259">
        <f t="shared" ref="AM259:AM275" si="141">IF(AL259&gt;AL$277,1,0)</f>
        <v>0</v>
      </c>
      <c r="AN259" t="str">
        <f t="shared" ref="AN259:AN275" si="142">AM259&amp;$C259</f>
        <v>00</v>
      </c>
      <c r="AP259">
        <v>1030</v>
      </c>
      <c r="AQ259">
        <f t="shared" ref="AQ259:AQ275" si="143">IF(AP259&gt;AP$277,1,0)</f>
        <v>0</v>
      </c>
      <c r="AR259" t="str">
        <f t="shared" ref="AR259:AR275" si="144">AQ259&amp;$C259</f>
        <v>00</v>
      </c>
      <c r="AT259">
        <v>680</v>
      </c>
      <c r="AU259">
        <f t="shared" ref="AU259:AU275" si="145">IF(AT259&gt;AT$277,1,0)</f>
        <v>1</v>
      </c>
      <c r="AV259" t="str">
        <f t="shared" ref="AV259:AV275" si="146">AU259&amp;$C259</f>
        <v>10</v>
      </c>
      <c r="AX259">
        <v>1975</v>
      </c>
      <c r="AY259">
        <f t="shared" ref="AY259:AY275" si="147">IF(AX259&gt;AX$277,1,0)</f>
        <v>0</v>
      </c>
      <c r="AZ259" t="str">
        <f t="shared" ref="AZ259:AZ275" si="148">AY259&amp;$C259</f>
        <v>00</v>
      </c>
      <c r="BB259">
        <v>0</v>
      </c>
      <c r="BC259">
        <f t="shared" ref="BC259:BC275" si="149">IF(BB259&gt;BB$277,1,0)</f>
        <v>0</v>
      </c>
      <c r="BD259" t="str">
        <f t="shared" ref="BD259:BD275" si="150">BC259&amp;$C259</f>
        <v>00</v>
      </c>
      <c r="BF259">
        <v>98031</v>
      </c>
      <c r="BH259">
        <v>47395</v>
      </c>
      <c r="BI259">
        <v>-122174</v>
      </c>
      <c r="BK259">
        <v>1710</v>
      </c>
      <c r="BL259">
        <f t="shared" ref="BL259:BL275" si="151">IF(BK259&gt;BK$277,1,0)</f>
        <v>0</v>
      </c>
      <c r="BM259" t="str">
        <f t="shared" ref="BM259:BM275" si="152">BL259&amp;$C259</f>
        <v>00</v>
      </c>
      <c r="BO259">
        <v>7272</v>
      </c>
      <c r="BP259">
        <f t="shared" ref="BP259:BP275" si="153">IF(BO259&gt;BO$277,1,0)</f>
        <v>0</v>
      </c>
      <c r="BQ259" t="str">
        <f t="shared" ref="BQ259:BQ275" si="154">BP259&amp;$C259</f>
        <v>00</v>
      </c>
      <c r="BS259">
        <f t="shared" si="124"/>
        <v>295000</v>
      </c>
      <c r="BT259" t="b">
        <f t="shared" si="125"/>
        <v>0</v>
      </c>
      <c r="BU259">
        <v>0</v>
      </c>
    </row>
    <row r="260" spans="1:73">
      <c r="A260">
        <v>3276980120</v>
      </c>
      <c r="B260" t="s">
        <v>168</v>
      </c>
      <c r="C260">
        <v>0</v>
      </c>
      <c r="D260">
        <v>275000</v>
      </c>
      <c r="F260">
        <v>3</v>
      </c>
      <c r="G260">
        <f>IF(F260&gt;F$277,1,0)</f>
        <v>0</v>
      </c>
      <c r="H260" t="str">
        <f t="shared" si="126"/>
        <v>00</v>
      </c>
      <c r="J260" t="s">
        <v>37</v>
      </c>
      <c r="K260">
        <f t="shared" si="127"/>
        <v>1</v>
      </c>
      <c r="L260" t="str">
        <f t="shared" si="128"/>
        <v>10</v>
      </c>
      <c r="N260">
        <v>1820</v>
      </c>
      <c r="O260">
        <f t="shared" si="129"/>
        <v>0</v>
      </c>
      <c r="P260" t="str">
        <f t="shared" si="130"/>
        <v>00</v>
      </c>
      <c r="R260">
        <v>9766</v>
      </c>
      <c r="S260">
        <f t="shared" si="131"/>
        <v>0</v>
      </c>
      <c r="T260" t="str">
        <f t="shared" si="132"/>
        <v>00</v>
      </c>
      <c r="V260">
        <v>1</v>
      </c>
      <c r="W260">
        <f t="shared" si="133"/>
        <v>0</v>
      </c>
      <c r="X260" t="str">
        <f t="shared" si="134"/>
        <v>00</v>
      </c>
      <c r="Z260">
        <v>0</v>
      </c>
      <c r="AA260">
        <f t="shared" si="135"/>
        <v>0</v>
      </c>
      <c r="AB260" t="str">
        <f t="shared" si="136"/>
        <v>00</v>
      </c>
      <c r="AD260">
        <v>0</v>
      </c>
      <c r="AE260">
        <f t="shared" si="137"/>
        <v>0</v>
      </c>
      <c r="AF260" t="str">
        <f t="shared" si="138"/>
        <v>00</v>
      </c>
      <c r="AH260">
        <v>4</v>
      </c>
      <c r="AI260">
        <f t="shared" si="139"/>
        <v>1</v>
      </c>
      <c r="AJ260" t="str">
        <f t="shared" si="140"/>
        <v>10</v>
      </c>
      <c r="AL260">
        <v>7</v>
      </c>
      <c r="AM260">
        <f t="shared" si="141"/>
        <v>0</v>
      </c>
      <c r="AN260" t="str">
        <f t="shared" si="142"/>
        <v>00</v>
      </c>
      <c r="AP260">
        <v>1450</v>
      </c>
      <c r="AQ260">
        <f t="shared" si="143"/>
        <v>0</v>
      </c>
      <c r="AR260" t="str">
        <f t="shared" si="144"/>
        <v>00</v>
      </c>
      <c r="AT260">
        <v>370</v>
      </c>
      <c r="AU260">
        <f t="shared" si="145"/>
        <v>1</v>
      </c>
      <c r="AV260" t="str">
        <f t="shared" si="146"/>
        <v>10</v>
      </c>
      <c r="AX260">
        <v>1987</v>
      </c>
      <c r="AY260">
        <f t="shared" si="147"/>
        <v>1</v>
      </c>
      <c r="AZ260" t="str">
        <f t="shared" si="148"/>
        <v>10</v>
      </c>
      <c r="BB260">
        <v>0</v>
      </c>
      <c r="BC260">
        <f t="shared" si="149"/>
        <v>0</v>
      </c>
      <c r="BD260" t="str">
        <f t="shared" si="150"/>
        <v>00</v>
      </c>
      <c r="BF260">
        <v>98031</v>
      </c>
      <c r="BH260">
        <v>47397</v>
      </c>
      <c r="BI260">
        <v>-122203</v>
      </c>
      <c r="BK260">
        <v>1860</v>
      </c>
      <c r="BL260">
        <f t="shared" si="151"/>
        <v>0</v>
      </c>
      <c r="BM260" t="str">
        <f t="shared" si="152"/>
        <v>00</v>
      </c>
      <c r="BO260">
        <v>8236</v>
      </c>
      <c r="BP260">
        <f t="shared" si="153"/>
        <v>0</v>
      </c>
      <c r="BQ260" t="str">
        <f t="shared" si="154"/>
        <v>00</v>
      </c>
      <c r="BS260">
        <f t="shared" si="124"/>
        <v>275000</v>
      </c>
      <c r="BT260" t="b">
        <f t="shared" si="125"/>
        <v>0</v>
      </c>
      <c r="BU260">
        <v>0</v>
      </c>
    </row>
    <row r="261" spans="1:73">
      <c r="A261">
        <v>8078550610</v>
      </c>
      <c r="B261" t="s">
        <v>197</v>
      </c>
      <c r="C261">
        <v>0</v>
      </c>
      <c r="D261">
        <v>279000</v>
      </c>
      <c r="F261">
        <v>4</v>
      </c>
      <c r="G261">
        <f>IF(F261&gt;F$277,1,0)</f>
        <v>1</v>
      </c>
      <c r="H261" t="str">
        <f t="shared" si="126"/>
        <v>10</v>
      </c>
      <c r="J261" t="s">
        <v>111</v>
      </c>
      <c r="K261">
        <f t="shared" si="127"/>
        <v>1</v>
      </c>
      <c r="L261" t="str">
        <f t="shared" si="128"/>
        <v>10</v>
      </c>
      <c r="N261">
        <v>2180</v>
      </c>
      <c r="O261">
        <f t="shared" si="129"/>
        <v>1</v>
      </c>
      <c r="P261" t="str">
        <f t="shared" si="130"/>
        <v>10</v>
      </c>
      <c r="R261">
        <v>8475</v>
      </c>
      <c r="S261">
        <f t="shared" si="131"/>
        <v>0</v>
      </c>
      <c r="T261" t="str">
        <f t="shared" si="132"/>
        <v>00</v>
      </c>
      <c r="V261">
        <v>1</v>
      </c>
      <c r="W261">
        <f t="shared" si="133"/>
        <v>0</v>
      </c>
      <c r="X261" t="str">
        <f t="shared" si="134"/>
        <v>00</v>
      </c>
      <c r="Z261">
        <v>0</v>
      </c>
      <c r="AA261">
        <f t="shared" si="135"/>
        <v>0</v>
      </c>
      <c r="AB261" t="str">
        <f t="shared" si="136"/>
        <v>00</v>
      </c>
      <c r="AD261">
        <v>0</v>
      </c>
      <c r="AE261">
        <f t="shared" si="137"/>
        <v>0</v>
      </c>
      <c r="AF261" t="str">
        <f t="shared" si="138"/>
        <v>00</v>
      </c>
      <c r="AH261">
        <v>4</v>
      </c>
      <c r="AI261">
        <f t="shared" si="139"/>
        <v>1</v>
      </c>
      <c r="AJ261" t="str">
        <f t="shared" si="140"/>
        <v>10</v>
      </c>
      <c r="AL261">
        <v>7</v>
      </c>
      <c r="AM261">
        <f t="shared" si="141"/>
        <v>0</v>
      </c>
      <c r="AN261" t="str">
        <f t="shared" si="142"/>
        <v>00</v>
      </c>
      <c r="AP261">
        <v>1330</v>
      </c>
      <c r="AQ261">
        <f t="shared" si="143"/>
        <v>0</v>
      </c>
      <c r="AR261" t="str">
        <f t="shared" si="144"/>
        <v>00</v>
      </c>
      <c r="AT261">
        <v>850</v>
      </c>
      <c r="AU261">
        <f t="shared" si="145"/>
        <v>1</v>
      </c>
      <c r="AV261" t="str">
        <f t="shared" si="146"/>
        <v>10</v>
      </c>
      <c r="AX261">
        <v>1987</v>
      </c>
      <c r="AY261">
        <f t="shared" si="147"/>
        <v>1</v>
      </c>
      <c r="AZ261" t="str">
        <f t="shared" si="148"/>
        <v>10</v>
      </c>
      <c r="BB261">
        <v>0</v>
      </c>
      <c r="BC261">
        <f t="shared" si="149"/>
        <v>0</v>
      </c>
      <c r="BD261" t="str">
        <f t="shared" si="150"/>
        <v>00</v>
      </c>
      <c r="BF261">
        <v>98031</v>
      </c>
      <c r="BH261" t="s">
        <v>27</v>
      </c>
      <c r="BI261">
        <v>-122174</v>
      </c>
      <c r="BK261">
        <v>1500</v>
      </c>
      <c r="BL261">
        <f t="shared" si="151"/>
        <v>0</v>
      </c>
      <c r="BM261" t="str">
        <f t="shared" si="152"/>
        <v>00</v>
      </c>
      <c r="BO261">
        <v>7140</v>
      </c>
      <c r="BP261">
        <f t="shared" si="153"/>
        <v>0</v>
      </c>
      <c r="BQ261" t="str">
        <f t="shared" si="154"/>
        <v>00</v>
      </c>
      <c r="BS261">
        <f t="shared" si="124"/>
        <v>279000</v>
      </c>
      <c r="BT261" t="b">
        <f t="shared" si="125"/>
        <v>0</v>
      </c>
      <c r="BU261">
        <v>0</v>
      </c>
    </row>
    <row r="262" spans="1:73">
      <c r="A262">
        <v>1822059156</v>
      </c>
      <c r="B262" t="s">
        <v>304</v>
      </c>
      <c r="C262">
        <v>1</v>
      </c>
      <c r="D262">
        <v>680000</v>
      </c>
      <c r="F262">
        <v>3</v>
      </c>
      <c r="G262">
        <f>IF(F262&gt;F$277,1,0)</f>
        <v>0</v>
      </c>
      <c r="H262" t="str">
        <f t="shared" si="126"/>
        <v>01</v>
      </c>
      <c r="J262" t="s">
        <v>212</v>
      </c>
      <c r="K262">
        <f t="shared" si="127"/>
        <v>1</v>
      </c>
      <c r="L262" t="str">
        <f t="shared" si="128"/>
        <v>11</v>
      </c>
      <c r="N262">
        <v>3650</v>
      </c>
      <c r="O262">
        <f t="shared" si="129"/>
        <v>1</v>
      </c>
      <c r="P262" t="str">
        <f t="shared" si="130"/>
        <v>11</v>
      </c>
      <c r="R262">
        <v>103672</v>
      </c>
      <c r="S262">
        <f t="shared" si="131"/>
        <v>1</v>
      </c>
      <c r="T262" t="str">
        <f t="shared" si="132"/>
        <v>11</v>
      </c>
      <c r="V262">
        <v>1</v>
      </c>
      <c r="W262">
        <f t="shared" si="133"/>
        <v>0</v>
      </c>
      <c r="X262" t="str">
        <f t="shared" si="134"/>
        <v>01</v>
      </c>
      <c r="Z262">
        <v>0</v>
      </c>
      <c r="AA262">
        <f t="shared" si="135"/>
        <v>0</v>
      </c>
      <c r="AB262" t="str">
        <f t="shared" si="136"/>
        <v>01</v>
      </c>
      <c r="AD262">
        <v>0</v>
      </c>
      <c r="AE262">
        <f t="shared" si="137"/>
        <v>0</v>
      </c>
      <c r="AF262" t="str">
        <f t="shared" si="138"/>
        <v>01</v>
      </c>
      <c r="AH262">
        <v>3</v>
      </c>
      <c r="AI262">
        <f t="shared" si="139"/>
        <v>0</v>
      </c>
      <c r="AJ262" t="str">
        <f t="shared" si="140"/>
        <v>01</v>
      </c>
      <c r="AL262">
        <v>10</v>
      </c>
      <c r="AM262">
        <f t="shared" si="141"/>
        <v>1</v>
      </c>
      <c r="AN262" t="str">
        <f t="shared" si="142"/>
        <v>11</v>
      </c>
      <c r="AP262">
        <v>2050</v>
      </c>
      <c r="AQ262">
        <f t="shared" si="143"/>
        <v>1</v>
      </c>
      <c r="AR262" t="str">
        <f t="shared" si="144"/>
        <v>11</v>
      </c>
      <c r="AT262">
        <v>1600</v>
      </c>
      <c r="AU262">
        <f t="shared" si="145"/>
        <v>1</v>
      </c>
      <c r="AV262" t="str">
        <f t="shared" si="146"/>
        <v>11</v>
      </c>
      <c r="AX262">
        <v>2011</v>
      </c>
      <c r="AY262">
        <f t="shared" si="147"/>
        <v>1</v>
      </c>
      <c r="AZ262" t="str">
        <f t="shared" si="148"/>
        <v>11</v>
      </c>
      <c r="BB262">
        <v>0</v>
      </c>
      <c r="BC262">
        <f t="shared" si="149"/>
        <v>0</v>
      </c>
      <c r="BD262" t="str">
        <f t="shared" si="150"/>
        <v>01</v>
      </c>
      <c r="BF262">
        <v>98031</v>
      </c>
      <c r="BH262" t="s">
        <v>348</v>
      </c>
      <c r="BI262">
        <v>-122217</v>
      </c>
      <c r="BK262">
        <v>2550</v>
      </c>
      <c r="BL262">
        <f t="shared" si="151"/>
        <v>1</v>
      </c>
      <c r="BM262" t="str">
        <f t="shared" si="152"/>
        <v>11</v>
      </c>
      <c r="BO262">
        <v>16140</v>
      </c>
      <c r="BP262">
        <f t="shared" si="153"/>
        <v>1</v>
      </c>
      <c r="BQ262" t="str">
        <f t="shared" si="154"/>
        <v>11</v>
      </c>
      <c r="BS262">
        <f t="shared" si="124"/>
        <v>680000</v>
      </c>
      <c r="BT262" t="b">
        <f t="shared" si="125"/>
        <v>1</v>
      </c>
      <c r="BU262">
        <v>1</v>
      </c>
    </row>
    <row r="263" spans="1:73">
      <c r="A263">
        <v>8802400906</v>
      </c>
      <c r="B263" t="s">
        <v>181</v>
      </c>
      <c r="C263">
        <v>0</v>
      </c>
      <c r="D263">
        <v>244000</v>
      </c>
      <c r="F263">
        <v>3</v>
      </c>
      <c r="G263">
        <f>IF(F263&gt;F$277,1,0)</f>
        <v>0</v>
      </c>
      <c r="H263" t="str">
        <f t="shared" si="126"/>
        <v>00</v>
      </c>
      <c r="J263" t="s">
        <v>31</v>
      </c>
      <c r="K263">
        <f t="shared" si="127"/>
        <v>1</v>
      </c>
      <c r="L263" t="str">
        <f t="shared" si="128"/>
        <v>10</v>
      </c>
      <c r="N263">
        <v>1540</v>
      </c>
      <c r="O263">
        <f t="shared" si="129"/>
        <v>0</v>
      </c>
      <c r="P263" t="str">
        <f t="shared" si="130"/>
        <v>00</v>
      </c>
      <c r="R263">
        <v>8885</v>
      </c>
      <c r="S263">
        <f t="shared" si="131"/>
        <v>0</v>
      </c>
      <c r="T263" t="str">
        <f t="shared" si="132"/>
        <v>00</v>
      </c>
      <c r="V263">
        <v>1</v>
      </c>
      <c r="W263">
        <f t="shared" si="133"/>
        <v>0</v>
      </c>
      <c r="X263" t="str">
        <f t="shared" si="134"/>
        <v>00</v>
      </c>
      <c r="Z263">
        <v>0</v>
      </c>
      <c r="AA263">
        <f t="shared" si="135"/>
        <v>0</v>
      </c>
      <c r="AB263" t="str">
        <f t="shared" si="136"/>
        <v>00</v>
      </c>
      <c r="AD263">
        <v>0</v>
      </c>
      <c r="AE263">
        <f t="shared" si="137"/>
        <v>0</v>
      </c>
      <c r="AF263" t="str">
        <f t="shared" si="138"/>
        <v>00</v>
      </c>
      <c r="AH263">
        <v>4</v>
      </c>
      <c r="AI263">
        <f t="shared" si="139"/>
        <v>1</v>
      </c>
      <c r="AJ263" t="str">
        <f t="shared" si="140"/>
        <v>10</v>
      </c>
      <c r="AL263">
        <v>7</v>
      </c>
      <c r="AM263">
        <f t="shared" si="141"/>
        <v>0</v>
      </c>
      <c r="AN263" t="str">
        <f t="shared" si="142"/>
        <v>00</v>
      </c>
      <c r="AP263">
        <v>1440</v>
      </c>
      <c r="AQ263">
        <f t="shared" si="143"/>
        <v>0</v>
      </c>
      <c r="AR263" t="str">
        <f t="shared" si="144"/>
        <v>00</v>
      </c>
      <c r="AT263">
        <v>100</v>
      </c>
      <c r="AU263">
        <f t="shared" si="145"/>
        <v>0</v>
      </c>
      <c r="AV263" t="str">
        <f t="shared" si="146"/>
        <v>00</v>
      </c>
      <c r="AX263">
        <v>1980</v>
      </c>
      <c r="AY263">
        <f t="shared" si="147"/>
        <v>0</v>
      </c>
      <c r="AZ263" t="str">
        <f t="shared" si="148"/>
        <v>00</v>
      </c>
      <c r="BB263">
        <v>0</v>
      </c>
      <c r="BC263">
        <f t="shared" si="149"/>
        <v>0</v>
      </c>
      <c r="BD263" t="str">
        <f t="shared" si="150"/>
        <v>00</v>
      </c>
      <c r="BF263">
        <v>98031</v>
      </c>
      <c r="BH263" t="s">
        <v>331</v>
      </c>
      <c r="BI263">
        <v>-122201</v>
      </c>
      <c r="BK263">
        <v>1540</v>
      </c>
      <c r="BL263">
        <f t="shared" si="151"/>
        <v>0</v>
      </c>
      <c r="BM263" t="str">
        <f t="shared" si="152"/>
        <v>00</v>
      </c>
      <c r="BO263">
        <v>12734</v>
      </c>
      <c r="BP263">
        <f t="shared" si="153"/>
        <v>1</v>
      </c>
      <c r="BQ263" t="str">
        <f t="shared" si="154"/>
        <v>10</v>
      </c>
      <c r="BS263">
        <f t="shared" si="124"/>
        <v>244000</v>
      </c>
      <c r="BT263" t="b">
        <f t="shared" si="125"/>
        <v>0</v>
      </c>
      <c r="BU263">
        <v>0</v>
      </c>
    </row>
    <row r="264" spans="1:73">
      <c r="A264">
        <v>722059020</v>
      </c>
      <c r="B264" t="s">
        <v>33</v>
      </c>
      <c r="C264">
        <v>1</v>
      </c>
      <c r="D264">
        <v>550000</v>
      </c>
      <c r="F264">
        <v>6</v>
      </c>
      <c r="G264">
        <f>IF(F264&gt;F$277,1,0)</f>
        <v>1</v>
      </c>
      <c r="H264" t="str">
        <f t="shared" si="126"/>
        <v>11</v>
      </c>
      <c r="J264" t="s">
        <v>225</v>
      </c>
      <c r="K264">
        <f t="shared" si="127"/>
        <v>1</v>
      </c>
      <c r="L264" t="str">
        <f t="shared" si="128"/>
        <v>11</v>
      </c>
      <c r="N264">
        <v>4520</v>
      </c>
      <c r="O264">
        <f t="shared" si="129"/>
        <v>1</v>
      </c>
      <c r="P264" t="str">
        <f t="shared" si="130"/>
        <v>11</v>
      </c>
      <c r="R264">
        <v>40164</v>
      </c>
      <c r="S264">
        <f t="shared" si="131"/>
        <v>1</v>
      </c>
      <c r="T264" t="str">
        <f t="shared" si="132"/>
        <v>11</v>
      </c>
      <c r="V264">
        <v>2</v>
      </c>
      <c r="W264">
        <f t="shared" si="133"/>
        <v>1</v>
      </c>
      <c r="X264" t="str">
        <f t="shared" si="134"/>
        <v>11</v>
      </c>
      <c r="Z264">
        <v>0</v>
      </c>
      <c r="AA264">
        <f t="shared" si="135"/>
        <v>0</v>
      </c>
      <c r="AB264" t="str">
        <f t="shared" si="136"/>
        <v>01</v>
      </c>
      <c r="AD264">
        <v>0</v>
      </c>
      <c r="AE264">
        <f t="shared" si="137"/>
        <v>0</v>
      </c>
      <c r="AF264" t="str">
        <f t="shared" si="138"/>
        <v>01</v>
      </c>
      <c r="AH264">
        <v>3</v>
      </c>
      <c r="AI264">
        <f t="shared" si="139"/>
        <v>0</v>
      </c>
      <c r="AJ264" t="str">
        <f t="shared" si="140"/>
        <v>01</v>
      </c>
      <c r="AL264">
        <v>9</v>
      </c>
      <c r="AM264">
        <f t="shared" si="141"/>
        <v>1</v>
      </c>
      <c r="AN264" t="str">
        <f t="shared" si="142"/>
        <v>11</v>
      </c>
      <c r="AP264">
        <v>3580</v>
      </c>
      <c r="AQ264">
        <f t="shared" si="143"/>
        <v>1</v>
      </c>
      <c r="AR264" t="str">
        <f t="shared" si="144"/>
        <v>11</v>
      </c>
      <c r="AT264">
        <v>940</v>
      </c>
      <c r="AU264">
        <f t="shared" si="145"/>
        <v>1</v>
      </c>
      <c r="AV264" t="str">
        <f t="shared" si="146"/>
        <v>11</v>
      </c>
      <c r="AX264">
        <v>1953</v>
      </c>
      <c r="AY264">
        <f t="shared" si="147"/>
        <v>0</v>
      </c>
      <c r="AZ264" t="str">
        <f t="shared" si="148"/>
        <v>01</v>
      </c>
      <c r="BB264">
        <v>2008</v>
      </c>
      <c r="BC264">
        <f t="shared" si="149"/>
        <v>1</v>
      </c>
      <c r="BD264" t="str">
        <f t="shared" si="150"/>
        <v>11</v>
      </c>
      <c r="BF264">
        <v>98031</v>
      </c>
      <c r="BH264">
        <v>47407</v>
      </c>
      <c r="BI264">
        <v>-122216</v>
      </c>
      <c r="BK264">
        <v>2870</v>
      </c>
      <c r="BL264">
        <f t="shared" si="151"/>
        <v>1</v>
      </c>
      <c r="BM264" t="str">
        <f t="shared" si="152"/>
        <v>11</v>
      </c>
      <c r="BO264">
        <v>13068</v>
      </c>
      <c r="BP264">
        <f t="shared" si="153"/>
        <v>1</v>
      </c>
      <c r="BQ264" t="str">
        <f t="shared" si="154"/>
        <v>11</v>
      </c>
      <c r="BS264">
        <f t="shared" si="124"/>
        <v>550000</v>
      </c>
      <c r="BT264" t="b">
        <f t="shared" si="125"/>
        <v>1</v>
      </c>
      <c r="BU264">
        <v>1</v>
      </c>
    </row>
    <row r="265" spans="1:73">
      <c r="A265">
        <v>5267000180</v>
      </c>
      <c r="B265" t="s">
        <v>369</v>
      </c>
      <c r="C265">
        <v>0</v>
      </c>
      <c r="D265">
        <v>299000</v>
      </c>
      <c r="F265">
        <v>3</v>
      </c>
      <c r="G265">
        <f>IF(F265&gt;F$277,1,0)</f>
        <v>0</v>
      </c>
      <c r="H265" t="str">
        <f t="shared" si="126"/>
        <v>00</v>
      </c>
      <c r="J265" t="s">
        <v>37</v>
      </c>
      <c r="K265">
        <f t="shared" si="127"/>
        <v>1</v>
      </c>
      <c r="L265" t="str">
        <f t="shared" si="128"/>
        <v>10</v>
      </c>
      <c r="N265">
        <v>2540</v>
      </c>
      <c r="O265">
        <f t="shared" si="129"/>
        <v>1</v>
      </c>
      <c r="P265" t="str">
        <f t="shared" si="130"/>
        <v>10</v>
      </c>
      <c r="R265">
        <v>9961</v>
      </c>
      <c r="S265">
        <f t="shared" si="131"/>
        <v>0</v>
      </c>
      <c r="T265" t="str">
        <f t="shared" si="132"/>
        <v>00</v>
      </c>
      <c r="V265">
        <v>1</v>
      </c>
      <c r="W265">
        <f t="shared" si="133"/>
        <v>0</v>
      </c>
      <c r="X265" t="str">
        <f t="shared" si="134"/>
        <v>00</v>
      </c>
      <c r="Z265">
        <v>0</v>
      </c>
      <c r="AA265">
        <f t="shared" si="135"/>
        <v>0</v>
      </c>
      <c r="AB265" t="str">
        <f t="shared" si="136"/>
        <v>00</v>
      </c>
      <c r="AD265">
        <v>0</v>
      </c>
      <c r="AE265">
        <f t="shared" si="137"/>
        <v>0</v>
      </c>
      <c r="AF265" t="str">
        <f t="shared" si="138"/>
        <v>00</v>
      </c>
      <c r="AH265">
        <v>4</v>
      </c>
      <c r="AI265">
        <f t="shared" si="139"/>
        <v>1</v>
      </c>
      <c r="AJ265" t="str">
        <f t="shared" si="140"/>
        <v>10</v>
      </c>
      <c r="AL265">
        <v>8</v>
      </c>
      <c r="AM265">
        <f t="shared" si="141"/>
        <v>1</v>
      </c>
      <c r="AN265" t="str">
        <f t="shared" si="142"/>
        <v>10</v>
      </c>
      <c r="AP265">
        <v>1320</v>
      </c>
      <c r="AQ265">
        <f t="shared" si="143"/>
        <v>0</v>
      </c>
      <c r="AR265" t="str">
        <f t="shared" si="144"/>
        <v>00</v>
      </c>
      <c r="AT265">
        <v>1220</v>
      </c>
      <c r="AU265">
        <f t="shared" si="145"/>
        <v>1</v>
      </c>
      <c r="AV265" t="str">
        <f t="shared" si="146"/>
        <v>10</v>
      </c>
      <c r="AX265">
        <v>1969</v>
      </c>
      <c r="AY265">
        <f t="shared" si="147"/>
        <v>0</v>
      </c>
      <c r="AZ265" t="str">
        <f t="shared" si="148"/>
        <v>00</v>
      </c>
      <c r="BB265">
        <v>0</v>
      </c>
      <c r="BC265">
        <f t="shared" si="149"/>
        <v>0</v>
      </c>
      <c r="BD265" t="str">
        <f t="shared" si="150"/>
        <v>00</v>
      </c>
      <c r="BF265">
        <v>98031</v>
      </c>
      <c r="BH265" t="s">
        <v>370</v>
      </c>
      <c r="BI265">
        <v>-122208</v>
      </c>
      <c r="BK265">
        <v>1870</v>
      </c>
      <c r="BL265">
        <f t="shared" si="151"/>
        <v>0</v>
      </c>
      <c r="BM265" t="str">
        <f t="shared" si="152"/>
        <v>00</v>
      </c>
      <c r="BO265">
        <v>10251</v>
      </c>
      <c r="BP265">
        <f t="shared" si="153"/>
        <v>1</v>
      </c>
      <c r="BQ265" t="str">
        <f t="shared" si="154"/>
        <v>10</v>
      </c>
      <c r="BS265">
        <f t="shared" si="124"/>
        <v>299000</v>
      </c>
      <c r="BT265" t="b">
        <f t="shared" si="125"/>
        <v>0</v>
      </c>
      <c r="BU265">
        <v>0</v>
      </c>
    </row>
    <row r="266" spans="1:73">
      <c r="A266">
        <v>3529300330</v>
      </c>
      <c r="B266" t="s">
        <v>371</v>
      </c>
      <c r="C266">
        <v>1</v>
      </c>
      <c r="D266">
        <v>370000</v>
      </c>
      <c r="F266">
        <v>3</v>
      </c>
      <c r="G266">
        <f>IF(F266&gt;F$277,1,0)</f>
        <v>0</v>
      </c>
      <c r="H266" t="str">
        <f t="shared" si="126"/>
        <v>01</v>
      </c>
      <c r="J266" t="s">
        <v>26</v>
      </c>
      <c r="K266">
        <f t="shared" si="127"/>
        <v>1</v>
      </c>
      <c r="L266" t="str">
        <f t="shared" si="128"/>
        <v>11</v>
      </c>
      <c r="N266">
        <v>1980</v>
      </c>
      <c r="O266">
        <f t="shared" si="129"/>
        <v>1</v>
      </c>
      <c r="P266" t="str">
        <f t="shared" si="130"/>
        <v>11</v>
      </c>
      <c r="R266">
        <v>6922</v>
      </c>
      <c r="S266">
        <f t="shared" si="131"/>
        <v>0</v>
      </c>
      <c r="T266" t="str">
        <f t="shared" si="132"/>
        <v>01</v>
      </c>
      <c r="V266">
        <v>2</v>
      </c>
      <c r="W266">
        <f t="shared" si="133"/>
        <v>1</v>
      </c>
      <c r="X266" t="str">
        <f t="shared" si="134"/>
        <v>11</v>
      </c>
      <c r="Z266">
        <v>0</v>
      </c>
      <c r="AA266">
        <f t="shared" si="135"/>
        <v>0</v>
      </c>
      <c r="AB266" t="str">
        <f t="shared" si="136"/>
        <v>01</v>
      </c>
      <c r="AD266">
        <v>0</v>
      </c>
      <c r="AE266">
        <f t="shared" si="137"/>
        <v>0</v>
      </c>
      <c r="AF266" t="str">
        <f t="shared" si="138"/>
        <v>01</v>
      </c>
      <c r="AH266">
        <v>5</v>
      </c>
      <c r="AI266">
        <f t="shared" si="139"/>
        <v>1</v>
      </c>
      <c r="AJ266" t="str">
        <f t="shared" si="140"/>
        <v>11</v>
      </c>
      <c r="AL266">
        <v>8</v>
      </c>
      <c r="AM266">
        <f t="shared" si="141"/>
        <v>1</v>
      </c>
      <c r="AN266" t="str">
        <f t="shared" si="142"/>
        <v>11</v>
      </c>
      <c r="AP266">
        <v>1980</v>
      </c>
      <c r="AQ266">
        <f t="shared" si="143"/>
        <v>1</v>
      </c>
      <c r="AR266" t="str">
        <f t="shared" si="144"/>
        <v>11</v>
      </c>
      <c r="AT266">
        <v>0</v>
      </c>
      <c r="AU266">
        <f t="shared" si="145"/>
        <v>0</v>
      </c>
      <c r="AV266" t="str">
        <f t="shared" si="146"/>
        <v>01</v>
      </c>
      <c r="AX266">
        <v>1991</v>
      </c>
      <c r="AY266">
        <f t="shared" si="147"/>
        <v>1</v>
      </c>
      <c r="AZ266" t="str">
        <f t="shared" si="148"/>
        <v>11</v>
      </c>
      <c r="BB266">
        <v>0</v>
      </c>
      <c r="BC266">
        <f t="shared" si="149"/>
        <v>0</v>
      </c>
      <c r="BD266" t="str">
        <f t="shared" si="150"/>
        <v>01</v>
      </c>
      <c r="BF266">
        <v>98031</v>
      </c>
      <c r="BH266">
        <v>47396</v>
      </c>
      <c r="BI266">
        <v>-122184</v>
      </c>
      <c r="BK266">
        <v>2090</v>
      </c>
      <c r="BL266">
        <f t="shared" si="151"/>
        <v>1</v>
      </c>
      <c r="BM266" t="str">
        <f t="shared" si="152"/>
        <v>11</v>
      </c>
      <c r="BO266">
        <v>7697</v>
      </c>
      <c r="BP266">
        <f t="shared" si="153"/>
        <v>0</v>
      </c>
      <c r="BQ266" t="str">
        <f t="shared" si="154"/>
        <v>01</v>
      </c>
      <c r="BS266">
        <f t="shared" si="124"/>
        <v>370000</v>
      </c>
      <c r="BT266" t="b">
        <f t="shared" si="125"/>
        <v>1</v>
      </c>
      <c r="BU266">
        <v>1</v>
      </c>
    </row>
    <row r="267" spans="1:73">
      <c r="A267">
        <v>6799300150</v>
      </c>
      <c r="B267" t="s">
        <v>76</v>
      </c>
      <c r="C267">
        <v>1</v>
      </c>
      <c r="D267">
        <v>321000</v>
      </c>
      <c r="F267">
        <v>4</v>
      </c>
      <c r="G267">
        <f>IF(F267&gt;F$277,1,0)</f>
        <v>1</v>
      </c>
      <c r="H267" t="str">
        <f t="shared" si="126"/>
        <v>11</v>
      </c>
      <c r="J267" t="s">
        <v>37</v>
      </c>
      <c r="K267">
        <f t="shared" si="127"/>
        <v>1</v>
      </c>
      <c r="L267" t="str">
        <f t="shared" si="128"/>
        <v>11</v>
      </c>
      <c r="N267">
        <v>1800</v>
      </c>
      <c r="O267">
        <f t="shared" si="129"/>
        <v>0</v>
      </c>
      <c r="P267" t="str">
        <f t="shared" si="130"/>
        <v>01</v>
      </c>
      <c r="R267">
        <v>4500</v>
      </c>
      <c r="S267">
        <f t="shared" si="131"/>
        <v>0</v>
      </c>
      <c r="T267" t="str">
        <f t="shared" si="132"/>
        <v>01</v>
      </c>
      <c r="V267">
        <v>2</v>
      </c>
      <c r="W267">
        <f t="shared" si="133"/>
        <v>1</v>
      </c>
      <c r="X267" t="str">
        <f t="shared" si="134"/>
        <v>11</v>
      </c>
      <c r="Z267">
        <v>0</v>
      </c>
      <c r="AA267">
        <f t="shared" si="135"/>
        <v>0</v>
      </c>
      <c r="AB267" t="str">
        <f t="shared" si="136"/>
        <v>01</v>
      </c>
      <c r="AD267">
        <v>0</v>
      </c>
      <c r="AE267">
        <f t="shared" si="137"/>
        <v>0</v>
      </c>
      <c r="AF267" t="str">
        <f t="shared" si="138"/>
        <v>01</v>
      </c>
      <c r="AH267">
        <v>4</v>
      </c>
      <c r="AI267">
        <f t="shared" si="139"/>
        <v>1</v>
      </c>
      <c r="AJ267" t="str">
        <f t="shared" si="140"/>
        <v>11</v>
      </c>
      <c r="AL267">
        <v>8</v>
      </c>
      <c r="AM267">
        <f t="shared" si="141"/>
        <v>1</v>
      </c>
      <c r="AN267" t="str">
        <f t="shared" si="142"/>
        <v>11</v>
      </c>
      <c r="AP267">
        <v>1800</v>
      </c>
      <c r="AQ267">
        <f t="shared" si="143"/>
        <v>1</v>
      </c>
      <c r="AR267" t="str">
        <f t="shared" si="144"/>
        <v>11</v>
      </c>
      <c r="AT267">
        <v>0</v>
      </c>
      <c r="AU267">
        <f t="shared" si="145"/>
        <v>0</v>
      </c>
      <c r="AV267" t="str">
        <f t="shared" si="146"/>
        <v>01</v>
      </c>
      <c r="AX267">
        <v>2004</v>
      </c>
      <c r="AY267">
        <f t="shared" si="147"/>
        <v>1</v>
      </c>
      <c r="AZ267" t="str">
        <f t="shared" si="148"/>
        <v>11</v>
      </c>
      <c r="BB267">
        <v>0</v>
      </c>
      <c r="BC267">
        <f t="shared" si="149"/>
        <v>0</v>
      </c>
      <c r="BD267" t="str">
        <f t="shared" si="150"/>
        <v>01</v>
      </c>
      <c r="BF267">
        <v>98031</v>
      </c>
      <c r="BH267">
        <v>47394</v>
      </c>
      <c r="BI267">
        <v>-122183</v>
      </c>
      <c r="BK267">
        <v>2010</v>
      </c>
      <c r="BL267">
        <f t="shared" si="151"/>
        <v>1</v>
      </c>
      <c r="BM267" t="str">
        <f t="shared" si="152"/>
        <v>11</v>
      </c>
      <c r="BO267">
        <v>5050</v>
      </c>
      <c r="BP267">
        <f t="shared" si="153"/>
        <v>0</v>
      </c>
      <c r="BQ267" t="str">
        <f t="shared" si="154"/>
        <v>01</v>
      </c>
      <c r="BS267">
        <f t="shared" si="124"/>
        <v>321000</v>
      </c>
      <c r="BT267" t="b">
        <f t="shared" si="125"/>
        <v>1</v>
      </c>
      <c r="BU267">
        <v>1</v>
      </c>
    </row>
    <row r="268" spans="1:73">
      <c r="A268">
        <v>2517101200</v>
      </c>
      <c r="B268" t="s">
        <v>372</v>
      </c>
      <c r="C268">
        <v>0</v>
      </c>
      <c r="D268">
        <v>300000</v>
      </c>
      <c r="F268">
        <v>4</v>
      </c>
      <c r="G268">
        <f>IF(F268&gt;F$277,1,0)</f>
        <v>1</v>
      </c>
      <c r="H268" t="str">
        <f t="shared" si="126"/>
        <v>10</v>
      </c>
      <c r="J268" t="s">
        <v>26</v>
      </c>
      <c r="K268">
        <f t="shared" si="127"/>
        <v>1</v>
      </c>
      <c r="L268" t="str">
        <f t="shared" si="128"/>
        <v>10</v>
      </c>
      <c r="N268">
        <v>2090</v>
      </c>
      <c r="O268">
        <f t="shared" si="129"/>
        <v>1</v>
      </c>
      <c r="P268" t="str">
        <f t="shared" si="130"/>
        <v>10</v>
      </c>
      <c r="R268">
        <v>5195</v>
      </c>
      <c r="S268">
        <f t="shared" si="131"/>
        <v>0</v>
      </c>
      <c r="T268" t="str">
        <f t="shared" si="132"/>
        <v>00</v>
      </c>
      <c r="V268">
        <v>2</v>
      </c>
      <c r="W268">
        <f t="shared" si="133"/>
        <v>1</v>
      </c>
      <c r="X268" t="str">
        <f t="shared" si="134"/>
        <v>10</v>
      </c>
      <c r="Z268">
        <v>0</v>
      </c>
      <c r="AA268">
        <f t="shared" si="135"/>
        <v>0</v>
      </c>
      <c r="AB268" t="str">
        <f t="shared" si="136"/>
        <v>00</v>
      </c>
      <c r="AD268">
        <v>0</v>
      </c>
      <c r="AE268">
        <f t="shared" si="137"/>
        <v>0</v>
      </c>
      <c r="AF268" t="str">
        <f t="shared" si="138"/>
        <v>00</v>
      </c>
      <c r="AH268">
        <v>3</v>
      </c>
      <c r="AI268">
        <f t="shared" si="139"/>
        <v>0</v>
      </c>
      <c r="AJ268" t="str">
        <f t="shared" si="140"/>
        <v>00</v>
      </c>
      <c r="AL268">
        <v>7</v>
      </c>
      <c r="AM268">
        <f t="shared" si="141"/>
        <v>0</v>
      </c>
      <c r="AN268" t="str">
        <f t="shared" si="142"/>
        <v>00</v>
      </c>
      <c r="AP268">
        <v>2090</v>
      </c>
      <c r="AQ268">
        <f t="shared" si="143"/>
        <v>1</v>
      </c>
      <c r="AR268" t="str">
        <f t="shared" si="144"/>
        <v>10</v>
      </c>
      <c r="AT268">
        <v>0</v>
      </c>
      <c r="AU268">
        <f t="shared" si="145"/>
        <v>0</v>
      </c>
      <c r="AV268" t="str">
        <f t="shared" si="146"/>
        <v>00</v>
      </c>
      <c r="AX268">
        <v>2007</v>
      </c>
      <c r="AY268">
        <f t="shared" si="147"/>
        <v>1</v>
      </c>
      <c r="AZ268" t="str">
        <f t="shared" si="148"/>
        <v>10</v>
      </c>
      <c r="BB268">
        <v>0</v>
      </c>
      <c r="BC268">
        <f t="shared" si="149"/>
        <v>0</v>
      </c>
      <c r="BD268" t="str">
        <f t="shared" si="150"/>
        <v>00</v>
      </c>
      <c r="BF268">
        <v>98031</v>
      </c>
      <c r="BH268" t="s">
        <v>99</v>
      </c>
      <c r="BI268">
        <v>-122166</v>
      </c>
      <c r="BK268">
        <v>2090</v>
      </c>
      <c r="BL268">
        <f t="shared" si="151"/>
        <v>1</v>
      </c>
      <c r="BM268" t="str">
        <f t="shared" si="152"/>
        <v>10</v>
      </c>
      <c r="BO268">
        <v>5236</v>
      </c>
      <c r="BP268">
        <f t="shared" si="153"/>
        <v>0</v>
      </c>
      <c r="BQ268" t="str">
        <f t="shared" si="154"/>
        <v>00</v>
      </c>
      <c r="BS268">
        <f t="shared" si="124"/>
        <v>300000</v>
      </c>
      <c r="BT268" t="b">
        <f t="shared" si="125"/>
        <v>0</v>
      </c>
      <c r="BU268">
        <v>0</v>
      </c>
    </row>
    <row r="269" spans="1:73">
      <c r="A269">
        <v>8943600020</v>
      </c>
      <c r="B269" t="s">
        <v>373</v>
      </c>
      <c r="C269">
        <v>0</v>
      </c>
      <c r="D269">
        <v>260000</v>
      </c>
      <c r="F269">
        <v>3</v>
      </c>
      <c r="G269">
        <f>IF(F269&gt;F$277,1,0)</f>
        <v>0</v>
      </c>
      <c r="H269" t="str">
        <f t="shared" si="126"/>
        <v>00</v>
      </c>
      <c r="J269" t="s">
        <v>37</v>
      </c>
      <c r="K269">
        <f t="shared" si="127"/>
        <v>1</v>
      </c>
      <c r="L269" t="str">
        <f t="shared" si="128"/>
        <v>10</v>
      </c>
      <c r="N269">
        <v>1413</v>
      </c>
      <c r="O269">
        <f t="shared" si="129"/>
        <v>0</v>
      </c>
      <c r="P269" t="str">
        <f t="shared" si="130"/>
        <v>00</v>
      </c>
      <c r="R269">
        <v>3403</v>
      </c>
      <c r="S269">
        <f t="shared" si="131"/>
        <v>0</v>
      </c>
      <c r="T269" t="str">
        <f t="shared" si="132"/>
        <v>00</v>
      </c>
      <c r="V269">
        <v>2</v>
      </c>
      <c r="W269">
        <f t="shared" si="133"/>
        <v>1</v>
      </c>
      <c r="X269" t="str">
        <f t="shared" si="134"/>
        <v>10</v>
      </c>
      <c r="Z269">
        <v>0</v>
      </c>
      <c r="AA269">
        <f t="shared" si="135"/>
        <v>0</v>
      </c>
      <c r="AB269" t="str">
        <f t="shared" si="136"/>
        <v>00</v>
      </c>
      <c r="AD269">
        <v>0</v>
      </c>
      <c r="AE269">
        <f t="shared" si="137"/>
        <v>0</v>
      </c>
      <c r="AF269" t="str">
        <f t="shared" si="138"/>
        <v>00</v>
      </c>
      <c r="AH269">
        <v>3</v>
      </c>
      <c r="AI269">
        <f t="shared" si="139"/>
        <v>0</v>
      </c>
      <c r="AJ269" t="str">
        <f t="shared" si="140"/>
        <v>00</v>
      </c>
      <c r="AL269">
        <v>8</v>
      </c>
      <c r="AM269">
        <f t="shared" si="141"/>
        <v>1</v>
      </c>
      <c r="AN269" t="str">
        <f t="shared" si="142"/>
        <v>10</v>
      </c>
      <c r="AP269">
        <v>1413</v>
      </c>
      <c r="AQ269">
        <f t="shared" si="143"/>
        <v>0</v>
      </c>
      <c r="AR269" t="str">
        <f t="shared" si="144"/>
        <v>00</v>
      </c>
      <c r="AT269">
        <v>0</v>
      </c>
      <c r="AU269">
        <f t="shared" si="145"/>
        <v>0</v>
      </c>
      <c r="AV269" t="str">
        <f t="shared" si="146"/>
        <v>00</v>
      </c>
      <c r="AX269">
        <v>2009</v>
      </c>
      <c r="AY269">
        <f t="shared" si="147"/>
        <v>1</v>
      </c>
      <c r="AZ269" t="str">
        <f t="shared" si="148"/>
        <v>10</v>
      </c>
      <c r="BB269">
        <v>0</v>
      </c>
      <c r="BC269">
        <f t="shared" si="149"/>
        <v>0</v>
      </c>
      <c r="BD269" t="str">
        <f t="shared" si="150"/>
        <v>00</v>
      </c>
      <c r="BF269">
        <v>98031</v>
      </c>
      <c r="BH269" t="s">
        <v>374</v>
      </c>
      <c r="BI269">
        <v>-122193</v>
      </c>
      <c r="BK269">
        <v>1763</v>
      </c>
      <c r="BL269">
        <f t="shared" si="151"/>
        <v>0</v>
      </c>
      <c r="BM269" t="str">
        <f t="shared" si="152"/>
        <v>00</v>
      </c>
      <c r="BO269">
        <v>3719</v>
      </c>
      <c r="BP269">
        <f t="shared" si="153"/>
        <v>0</v>
      </c>
      <c r="BQ269" t="str">
        <f t="shared" si="154"/>
        <v>00</v>
      </c>
      <c r="BS269">
        <f t="shared" si="124"/>
        <v>260000</v>
      </c>
      <c r="BT269" t="b">
        <f t="shared" si="125"/>
        <v>0</v>
      </c>
      <c r="BU269">
        <v>0</v>
      </c>
    </row>
    <row r="270" spans="1:73">
      <c r="A270">
        <v>8943600430</v>
      </c>
      <c r="B270" t="s">
        <v>375</v>
      </c>
      <c r="C270">
        <v>1</v>
      </c>
      <c r="D270">
        <v>389950</v>
      </c>
      <c r="F270">
        <v>3</v>
      </c>
      <c r="G270">
        <f>IF(F270&gt;F$277,1,0)</f>
        <v>0</v>
      </c>
      <c r="H270" t="str">
        <f t="shared" si="126"/>
        <v>01</v>
      </c>
      <c r="J270" t="s">
        <v>26</v>
      </c>
      <c r="K270">
        <f t="shared" si="127"/>
        <v>1</v>
      </c>
      <c r="L270" t="str">
        <f t="shared" si="128"/>
        <v>11</v>
      </c>
      <c r="N270">
        <v>2283</v>
      </c>
      <c r="O270">
        <f t="shared" si="129"/>
        <v>1</v>
      </c>
      <c r="P270" t="str">
        <f t="shared" si="130"/>
        <v>11</v>
      </c>
      <c r="R270">
        <v>3996</v>
      </c>
      <c r="S270">
        <f t="shared" si="131"/>
        <v>0</v>
      </c>
      <c r="T270" t="str">
        <f t="shared" si="132"/>
        <v>01</v>
      </c>
      <c r="V270">
        <v>2</v>
      </c>
      <c r="W270">
        <f t="shared" si="133"/>
        <v>1</v>
      </c>
      <c r="X270" t="str">
        <f t="shared" si="134"/>
        <v>11</v>
      </c>
      <c r="Z270">
        <v>0</v>
      </c>
      <c r="AA270">
        <f t="shared" si="135"/>
        <v>0</v>
      </c>
      <c r="AB270" t="str">
        <f t="shared" si="136"/>
        <v>01</v>
      </c>
      <c r="AD270">
        <v>0</v>
      </c>
      <c r="AE270">
        <f t="shared" si="137"/>
        <v>0</v>
      </c>
      <c r="AF270" t="str">
        <f t="shared" si="138"/>
        <v>01</v>
      </c>
      <c r="AH270">
        <v>3</v>
      </c>
      <c r="AI270">
        <f t="shared" si="139"/>
        <v>0</v>
      </c>
      <c r="AJ270" t="str">
        <f t="shared" si="140"/>
        <v>01</v>
      </c>
      <c r="AL270">
        <v>8</v>
      </c>
      <c r="AM270">
        <f t="shared" si="141"/>
        <v>1</v>
      </c>
      <c r="AN270" t="str">
        <f t="shared" si="142"/>
        <v>11</v>
      </c>
      <c r="AP270">
        <v>2283</v>
      </c>
      <c r="AQ270">
        <f t="shared" si="143"/>
        <v>1</v>
      </c>
      <c r="AR270" t="str">
        <f t="shared" si="144"/>
        <v>11</v>
      </c>
      <c r="AT270">
        <v>0</v>
      </c>
      <c r="AU270">
        <f t="shared" si="145"/>
        <v>0</v>
      </c>
      <c r="AV270" t="str">
        <f t="shared" si="146"/>
        <v>01</v>
      </c>
      <c r="AX270">
        <v>2008</v>
      </c>
      <c r="AY270">
        <f t="shared" si="147"/>
        <v>1</v>
      </c>
      <c r="AZ270" t="str">
        <f t="shared" si="148"/>
        <v>11</v>
      </c>
      <c r="BB270">
        <v>0</v>
      </c>
      <c r="BC270">
        <f t="shared" si="149"/>
        <v>0</v>
      </c>
      <c r="BD270" t="str">
        <f t="shared" si="150"/>
        <v>01</v>
      </c>
      <c r="BF270">
        <v>98031</v>
      </c>
      <c r="BH270" t="s">
        <v>376</v>
      </c>
      <c r="BI270">
        <v>-122192</v>
      </c>
      <c r="BK270">
        <v>1760</v>
      </c>
      <c r="BL270">
        <f t="shared" si="151"/>
        <v>0</v>
      </c>
      <c r="BM270" t="str">
        <f t="shared" si="152"/>
        <v>01</v>
      </c>
      <c r="BO270">
        <v>3992</v>
      </c>
      <c r="BP270">
        <f t="shared" si="153"/>
        <v>0</v>
      </c>
      <c r="BQ270" t="str">
        <f t="shared" si="154"/>
        <v>01</v>
      </c>
      <c r="BS270">
        <f t="shared" si="124"/>
        <v>389950</v>
      </c>
      <c r="BT270" t="b">
        <f t="shared" si="125"/>
        <v>1</v>
      </c>
      <c r="BU270">
        <v>1</v>
      </c>
    </row>
    <row r="271" spans="1:73">
      <c r="A271">
        <v>8943600720</v>
      </c>
      <c r="B271" t="s">
        <v>41</v>
      </c>
      <c r="C271">
        <v>0</v>
      </c>
      <c r="D271">
        <v>286800</v>
      </c>
      <c r="F271">
        <v>3</v>
      </c>
      <c r="G271">
        <f>IF(F271&gt;F$277,1,0)</f>
        <v>0</v>
      </c>
      <c r="H271" t="str">
        <f t="shared" si="126"/>
        <v>00</v>
      </c>
      <c r="J271" t="s">
        <v>26</v>
      </c>
      <c r="K271">
        <f t="shared" si="127"/>
        <v>1</v>
      </c>
      <c r="L271" t="str">
        <f t="shared" si="128"/>
        <v>10</v>
      </c>
      <c r="N271">
        <v>1413</v>
      </c>
      <c r="O271">
        <f t="shared" si="129"/>
        <v>0</v>
      </c>
      <c r="P271" t="str">
        <f t="shared" si="130"/>
        <v>00</v>
      </c>
      <c r="R271">
        <v>3600</v>
      </c>
      <c r="S271">
        <f t="shared" si="131"/>
        <v>0</v>
      </c>
      <c r="T271" t="str">
        <f t="shared" si="132"/>
        <v>00</v>
      </c>
      <c r="V271">
        <v>2</v>
      </c>
      <c r="W271">
        <f t="shared" si="133"/>
        <v>1</v>
      </c>
      <c r="X271" t="str">
        <f t="shared" si="134"/>
        <v>10</v>
      </c>
      <c r="Z271">
        <v>0</v>
      </c>
      <c r="AA271">
        <f t="shared" si="135"/>
        <v>0</v>
      </c>
      <c r="AB271" t="str">
        <f t="shared" si="136"/>
        <v>00</v>
      </c>
      <c r="AD271">
        <v>0</v>
      </c>
      <c r="AE271">
        <f t="shared" si="137"/>
        <v>0</v>
      </c>
      <c r="AF271" t="str">
        <f t="shared" si="138"/>
        <v>00</v>
      </c>
      <c r="AH271">
        <v>3</v>
      </c>
      <c r="AI271">
        <f t="shared" si="139"/>
        <v>0</v>
      </c>
      <c r="AJ271" t="str">
        <f t="shared" si="140"/>
        <v>00</v>
      </c>
      <c r="AL271">
        <v>8</v>
      </c>
      <c r="AM271">
        <f t="shared" si="141"/>
        <v>1</v>
      </c>
      <c r="AN271" t="str">
        <f t="shared" si="142"/>
        <v>10</v>
      </c>
      <c r="AP271">
        <v>1413</v>
      </c>
      <c r="AQ271">
        <f t="shared" si="143"/>
        <v>0</v>
      </c>
      <c r="AR271" t="str">
        <f t="shared" si="144"/>
        <v>00</v>
      </c>
      <c r="AT271">
        <v>0</v>
      </c>
      <c r="AU271">
        <f t="shared" si="145"/>
        <v>0</v>
      </c>
      <c r="AV271" t="str">
        <f t="shared" si="146"/>
        <v>00</v>
      </c>
      <c r="AX271">
        <v>2011</v>
      </c>
      <c r="AY271">
        <f t="shared" si="147"/>
        <v>1</v>
      </c>
      <c r="AZ271" t="str">
        <f t="shared" si="148"/>
        <v>10</v>
      </c>
      <c r="BB271">
        <v>0</v>
      </c>
      <c r="BC271">
        <f t="shared" si="149"/>
        <v>0</v>
      </c>
      <c r="BD271" t="str">
        <f t="shared" si="150"/>
        <v>00</v>
      </c>
      <c r="BF271">
        <v>98031</v>
      </c>
      <c r="BH271" t="s">
        <v>377</v>
      </c>
      <c r="BI271">
        <v>-122193</v>
      </c>
      <c r="BK271">
        <v>2150</v>
      </c>
      <c r="BL271">
        <f t="shared" si="151"/>
        <v>1</v>
      </c>
      <c r="BM271" t="str">
        <f t="shared" si="152"/>
        <v>10</v>
      </c>
      <c r="BO271">
        <v>3869</v>
      </c>
      <c r="BP271">
        <f t="shared" si="153"/>
        <v>0</v>
      </c>
      <c r="BQ271" t="str">
        <f t="shared" si="154"/>
        <v>00</v>
      </c>
      <c r="BS271">
        <f t="shared" si="124"/>
        <v>286800</v>
      </c>
      <c r="BT271" t="b">
        <f t="shared" si="125"/>
        <v>0</v>
      </c>
      <c r="BU271">
        <v>0</v>
      </c>
    </row>
    <row r="272" spans="1:73">
      <c r="A272">
        <v>6306810110</v>
      </c>
      <c r="B272" t="s">
        <v>39</v>
      </c>
      <c r="C272">
        <v>1</v>
      </c>
      <c r="D272">
        <v>485230</v>
      </c>
      <c r="F272">
        <v>4</v>
      </c>
      <c r="G272">
        <f>IF(F272&gt;F$277,1,0)</f>
        <v>1</v>
      </c>
      <c r="H272" t="str">
        <f t="shared" si="126"/>
        <v>11</v>
      </c>
      <c r="J272" t="s">
        <v>26</v>
      </c>
      <c r="K272">
        <f t="shared" si="127"/>
        <v>1</v>
      </c>
      <c r="L272" t="str">
        <f t="shared" si="128"/>
        <v>11</v>
      </c>
      <c r="N272">
        <v>2714</v>
      </c>
      <c r="O272">
        <f t="shared" si="129"/>
        <v>1</v>
      </c>
      <c r="P272" t="str">
        <f t="shared" si="130"/>
        <v>11</v>
      </c>
      <c r="R272">
        <v>12558</v>
      </c>
      <c r="S272">
        <f t="shared" si="131"/>
        <v>1</v>
      </c>
      <c r="T272" t="str">
        <f t="shared" si="132"/>
        <v>11</v>
      </c>
      <c r="V272">
        <v>2</v>
      </c>
      <c r="W272">
        <f t="shared" si="133"/>
        <v>1</v>
      </c>
      <c r="X272" t="str">
        <f t="shared" si="134"/>
        <v>11</v>
      </c>
      <c r="Z272">
        <v>0</v>
      </c>
      <c r="AA272">
        <f t="shared" si="135"/>
        <v>0</v>
      </c>
      <c r="AB272" t="str">
        <f t="shared" si="136"/>
        <v>01</v>
      </c>
      <c r="AD272">
        <v>0</v>
      </c>
      <c r="AE272">
        <f t="shared" si="137"/>
        <v>0</v>
      </c>
      <c r="AF272" t="str">
        <f t="shared" si="138"/>
        <v>01</v>
      </c>
      <c r="AH272">
        <v>3</v>
      </c>
      <c r="AI272">
        <f t="shared" si="139"/>
        <v>0</v>
      </c>
      <c r="AJ272" t="str">
        <f t="shared" si="140"/>
        <v>01</v>
      </c>
      <c r="AL272">
        <v>9</v>
      </c>
      <c r="AM272">
        <f t="shared" si="141"/>
        <v>1</v>
      </c>
      <c r="AN272" t="str">
        <f t="shared" si="142"/>
        <v>11</v>
      </c>
      <c r="AP272">
        <v>2714</v>
      </c>
      <c r="AQ272">
        <f t="shared" si="143"/>
        <v>1</v>
      </c>
      <c r="AR272" t="str">
        <f t="shared" si="144"/>
        <v>11</v>
      </c>
      <c r="AT272">
        <v>0</v>
      </c>
      <c r="AU272">
        <f t="shared" si="145"/>
        <v>0</v>
      </c>
      <c r="AV272" t="str">
        <f t="shared" si="146"/>
        <v>01</v>
      </c>
      <c r="AX272">
        <v>2014</v>
      </c>
      <c r="AY272">
        <f t="shared" si="147"/>
        <v>1</v>
      </c>
      <c r="AZ272" t="str">
        <f t="shared" si="148"/>
        <v>11</v>
      </c>
      <c r="BB272">
        <v>0</v>
      </c>
      <c r="BC272">
        <f t="shared" si="149"/>
        <v>0</v>
      </c>
      <c r="BD272" t="str">
        <f t="shared" si="150"/>
        <v>01</v>
      </c>
      <c r="BF272">
        <v>98031</v>
      </c>
      <c r="BH272" t="s">
        <v>378</v>
      </c>
      <c r="BI272">
        <v>-122201</v>
      </c>
      <c r="BK272">
        <v>2873</v>
      </c>
      <c r="BL272">
        <f t="shared" si="151"/>
        <v>1</v>
      </c>
      <c r="BM272" t="str">
        <f t="shared" si="152"/>
        <v>11</v>
      </c>
      <c r="BO272">
        <v>8269</v>
      </c>
      <c r="BP272">
        <f t="shared" si="153"/>
        <v>0</v>
      </c>
      <c r="BQ272" t="str">
        <f t="shared" si="154"/>
        <v>01</v>
      </c>
      <c r="BS272">
        <f t="shared" si="124"/>
        <v>485230</v>
      </c>
      <c r="BT272" t="b">
        <f t="shared" si="125"/>
        <v>1</v>
      </c>
      <c r="BU272">
        <v>1</v>
      </c>
    </row>
    <row r="273" spans="1:73">
      <c r="A273">
        <v>8943600870</v>
      </c>
      <c r="B273" t="s">
        <v>170</v>
      </c>
      <c r="C273">
        <v>1</v>
      </c>
      <c r="D273">
        <v>305000</v>
      </c>
      <c r="F273">
        <v>4</v>
      </c>
      <c r="G273">
        <f>IF(F273&gt;F$277,1,0)</f>
        <v>1</v>
      </c>
      <c r="H273" t="str">
        <f t="shared" si="126"/>
        <v>11</v>
      </c>
      <c r="J273" t="s">
        <v>37</v>
      </c>
      <c r="K273">
        <f t="shared" si="127"/>
        <v>1</v>
      </c>
      <c r="L273" t="str">
        <f t="shared" si="128"/>
        <v>11</v>
      </c>
      <c r="N273">
        <v>1763</v>
      </c>
      <c r="O273">
        <f t="shared" si="129"/>
        <v>0</v>
      </c>
      <c r="P273" t="str">
        <f t="shared" si="130"/>
        <v>01</v>
      </c>
      <c r="R273">
        <v>3717</v>
      </c>
      <c r="S273">
        <f t="shared" si="131"/>
        <v>0</v>
      </c>
      <c r="T273" t="str">
        <f t="shared" si="132"/>
        <v>01</v>
      </c>
      <c r="V273">
        <v>2</v>
      </c>
      <c r="W273">
        <f t="shared" si="133"/>
        <v>1</v>
      </c>
      <c r="X273" t="str">
        <f t="shared" si="134"/>
        <v>11</v>
      </c>
      <c r="Z273">
        <v>0</v>
      </c>
      <c r="AA273">
        <f t="shared" si="135"/>
        <v>0</v>
      </c>
      <c r="AB273" t="str">
        <f t="shared" si="136"/>
        <v>01</v>
      </c>
      <c r="AD273">
        <v>0</v>
      </c>
      <c r="AE273">
        <f t="shared" si="137"/>
        <v>0</v>
      </c>
      <c r="AF273" t="str">
        <f t="shared" si="138"/>
        <v>01</v>
      </c>
      <c r="AH273">
        <v>3</v>
      </c>
      <c r="AI273">
        <f t="shared" si="139"/>
        <v>0</v>
      </c>
      <c r="AJ273" t="str">
        <f t="shared" si="140"/>
        <v>01</v>
      </c>
      <c r="AL273">
        <v>8</v>
      </c>
      <c r="AM273">
        <f t="shared" si="141"/>
        <v>1</v>
      </c>
      <c r="AN273" t="str">
        <f t="shared" si="142"/>
        <v>11</v>
      </c>
      <c r="AP273">
        <v>1763</v>
      </c>
      <c r="AQ273">
        <f t="shared" si="143"/>
        <v>1</v>
      </c>
      <c r="AR273" t="str">
        <f t="shared" si="144"/>
        <v>11</v>
      </c>
      <c r="AT273">
        <v>0</v>
      </c>
      <c r="AU273">
        <f t="shared" si="145"/>
        <v>0</v>
      </c>
      <c r="AV273" t="str">
        <f t="shared" si="146"/>
        <v>01</v>
      </c>
      <c r="AX273">
        <v>2012</v>
      </c>
      <c r="AY273">
        <f t="shared" si="147"/>
        <v>1</v>
      </c>
      <c r="AZ273" t="str">
        <f t="shared" si="148"/>
        <v>11</v>
      </c>
      <c r="BB273">
        <v>0</v>
      </c>
      <c r="BC273">
        <f t="shared" si="149"/>
        <v>0</v>
      </c>
      <c r="BD273" t="str">
        <f t="shared" si="150"/>
        <v>01</v>
      </c>
      <c r="BF273">
        <v>98031</v>
      </c>
      <c r="BH273" t="s">
        <v>379</v>
      </c>
      <c r="BI273">
        <v>-122194</v>
      </c>
      <c r="BK273">
        <v>1763</v>
      </c>
      <c r="BL273">
        <f t="shared" si="151"/>
        <v>0</v>
      </c>
      <c r="BM273" t="str">
        <f t="shared" si="152"/>
        <v>01</v>
      </c>
      <c r="BO273">
        <v>3666</v>
      </c>
      <c r="BP273">
        <f t="shared" si="153"/>
        <v>0</v>
      </c>
      <c r="BQ273" t="str">
        <f t="shared" si="154"/>
        <v>01</v>
      </c>
      <c r="BS273">
        <f t="shared" si="124"/>
        <v>305000</v>
      </c>
      <c r="BT273" t="b">
        <f t="shared" si="125"/>
        <v>1</v>
      </c>
      <c r="BU273">
        <v>1</v>
      </c>
    </row>
    <row r="274" spans="1:73">
      <c r="A274">
        <v>8943600360</v>
      </c>
      <c r="B274" t="s">
        <v>380</v>
      </c>
      <c r="C274">
        <v>0</v>
      </c>
      <c r="D274">
        <v>299000</v>
      </c>
      <c r="F274">
        <v>3</v>
      </c>
      <c r="G274">
        <f>IF(F274&gt;F$277,1,0)</f>
        <v>0</v>
      </c>
      <c r="H274" t="str">
        <f t="shared" si="126"/>
        <v>00</v>
      </c>
      <c r="J274" t="s">
        <v>37</v>
      </c>
      <c r="K274">
        <f t="shared" si="127"/>
        <v>1</v>
      </c>
      <c r="L274" t="str">
        <f t="shared" si="128"/>
        <v>10</v>
      </c>
      <c r="N274">
        <v>1350</v>
      </c>
      <c r="O274">
        <f t="shared" si="129"/>
        <v>0</v>
      </c>
      <c r="P274" t="str">
        <f t="shared" si="130"/>
        <v>00</v>
      </c>
      <c r="R274">
        <v>3582</v>
      </c>
      <c r="S274">
        <f t="shared" si="131"/>
        <v>0</v>
      </c>
      <c r="T274" t="str">
        <f t="shared" si="132"/>
        <v>00</v>
      </c>
      <c r="V274">
        <v>2</v>
      </c>
      <c r="W274">
        <f t="shared" si="133"/>
        <v>1</v>
      </c>
      <c r="X274" t="str">
        <f t="shared" si="134"/>
        <v>10</v>
      </c>
      <c r="Z274">
        <v>0</v>
      </c>
      <c r="AA274">
        <f t="shared" si="135"/>
        <v>0</v>
      </c>
      <c r="AB274" t="str">
        <f t="shared" si="136"/>
        <v>00</v>
      </c>
      <c r="AD274">
        <v>0</v>
      </c>
      <c r="AE274">
        <f t="shared" si="137"/>
        <v>0</v>
      </c>
      <c r="AF274" t="str">
        <f t="shared" si="138"/>
        <v>00</v>
      </c>
      <c r="AH274">
        <v>3</v>
      </c>
      <c r="AI274">
        <f t="shared" si="139"/>
        <v>0</v>
      </c>
      <c r="AJ274" t="str">
        <f t="shared" si="140"/>
        <v>00</v>
      </c>
      <c r="AL274">
        <v>8</v>
      </c>
      <c r="AM274">
        <f t="shared" si="141"/>
        <v>1</v>
      </c>
      <c r="AN274" t="str">
        <f t="shared" si="142"/>
        <v>10</v>
      </c>
      <c r="AP274">
        <v>1350</v>
      </c>
      <c r="AQ274">
        <f t="shared" si="143"/>
        <v>0</v>
      </c>
      <c r="AR274" t="str">
        <f t="shared" si="144"/>
        <v>00</v>
      </c>
      <c r="AT274">
        <v>0</v>
      </c>
      <c r="AU274">
        <f t="shared" si="145"/>
        <v>0</v>
      </c>
      <c r="AV274" t="str">
        <f t="shared" si="146"/>
        <v>00</v>
      </c>
      <c r="AX274">
        <v>2010</v>
      </c>
      <c r="AY274">
        <f t="shared" si="147"/>
        <v>1</v>
      </c>
      <c r="AZ274" t="str">
        <f t="shared" si="148"/>
        <v>10</v>
      </c>
      <c r="BB274">
        <v>0</v>
      </c>
      <c r="BC274">
        <f t="shared" si="149"/>
        <v>0</v>
      </c>
      <c r="BD274" t="str">
        <f t="shared" si="150"/>
        <v>00</v>
      </c>
      <c r="BF274">
        <v>98031</v>
      </c>
      <c r="BH274" t="s">
        <v>381</v>
      </c>
      <c r="BI274">
        <v>-122191</v>
      </c>
      <c r="BK274">
        <v>1940</v>
      </c>
      <c r="BL274">
        <f t="shared" si="151"/>
        <v>1</v>
      </c>
      <c r="BM274" t="str">
        <f t="shared" si="152"/>
        <v>10</v>
      </c>
      <c r="BO274">
        <v>3860</v>
      </c>
      <c r="BP274">
        <f t="shared" si="153"/>
        <v>0</v>
      </c>
      <c r="BQ274" t="str">
        <f t="shared" si="154"/>
        <v>00</v>
      </c>
      <c r="BS274">
        <f t="shared" si="124"/>
        <v>299000</v>
      </c>
      <c r="BT274" t="b">
        <f t="shared" si="125"/>
        <v>0</v>
      </c>
      <c r="BU274">
        <v>0</v>
      </c>
    </row>
    <row r="275" spans="1:73">
      <c r="A275">
        <v>1608000120</v>
      </c>
      <c r="B275" t="s">
        <v>382</v>
      </c>
      <c r="C275">
        <v>0</v>
      </c>
      <c r="D275">
        <v>255000</v>
      </c>
      <c r="F275">
        <v>3</v>
      </c>
      <c r="G275">
        <f>IF(F275&gt;F$277,1,0)</f>
        <v>0</v>
      </c>
      <c r="H275" t="str">
        <f t="shared" si="126"/>
        <v>00</v>
      </c>
      <c r="J275" t="s">
        <v>26</v>
      </c>
      <c r="K275">
        <f t="shared" si="127"/>
        <v>1</v>
      </c>
      <c r="L275" t="str">
        <f t="shared" si="128"/>
        <v>10</v>
      </c>
      <c r="N275">
        <v>2555</v>
      </c>
      <c r="O275">
        <f t="shared" si="129"/>
        <v>1</v>
      </c>
      <c r="P275" t="str">
        <f t="shared" si="130"/>
        <v>10</v>
      </c>
      <c r="R275">
        <v>5720</v>
      </c>
      <c r="S275">
        <f t="shared" si="131"/>
        <v>0</v>
      </c>
      <c r="T275" t="str">
        <f t="shared" si="132"/>
        <v>00</v>
      </c>
      <c r="V275">
        <v>2</v>
      </c>
      <c r="W275">
        <f t="shared" si="133"/>
        <v>1</v>
      </c>
      <c r="X275" t="str">
        <f t="shared" si="134"/>
        <v>10</v>
      </c>
      <c r="Z275">
        <v>0</v>
      </c>
      <c r="AA275">
        <f t="shared" si="135"/>
        <v>0</v>
      </c>
      <c r="AB275" t="str">
        <f t="shared" si="136"/>
        <v>00</v>
      </c>
      <c r="AD275">
        <v>0</v>
      </c>
      <c r="AE275">
        <f t="shared" si="137"/>
        <v>0</v>
      </c>
      <c r="AF275" t="str">
        <f t="shared" si="138"/>
        <v>00</v>
      </c>
      <c r="AH275">
        <v>3</v>
      </c>
      <c r="AI275">
        <f t="shared" si="139"/>
        <v>0</v>
      </c>
      <c r="AJ275" t="str">
        <f t="shared" si="140"/>
        <v>00</v>
      </c>
      <c r="AL275">
        <v>8</v>
      </c>
      <c r="AM275">
        <f t="shared" si="141"/>
        <v>1</v>
      </c>
      <c r="AN275" t="str">
        <f t="shared" si="142"/>
        <v>10</v>
      </c>
      <c r="AP275">
        <v>2555</v>
      </c>
      <c r="AQ275">
        <f t="shared" si="143"/>
        <v>1</v>
      </c>
      <c r="AR275" t="str">
        <f t="shared" si="144"/>
        <v>10</v>
      </c>
      <c r="AT275">
        <v>0</v>
      </c>
      <c r="AU275">
        <f t="shared" si="145"/>
        <v>0</v>
      </c>
      <c r="AV275" t="str">
        <f t="shared" si="146"/>
        <v>00</v>
      </c>
      <c r="AX275">
        <v>2006</v>
      </c>
      <c r="AY275">
        <f t="shared" si="147"/>
        <v>1</v>
      </c>
      <c r="AZ275" t="str">
        <f t="shared" si="148"/>
        <v>10</v>
      </c>
      <c r="BB275">
        <v>0</v>
      </c>
      <c r="BC275">
        <f t="shared" si="149"/>
        <v>0</v>
      </c>
      <c r="BD275" t="str">
        <f t="shared" si="150"/>
        <v>00</v>
      </c>
      <c r="BF275">
        <v>98031</v>
      </c>
      <c r="BH275">
        <v>47386</v>
      </c>
      <c r="BI275">
        <v>-122184</v>
      </c>
      <c r="BK275">
        <v>2844</v>
      </c>
      <c r="BL275">
        <f t="shared" si="151"/>
        <v>1</v>
      </c>
      <c r="BM275" t="str">
        <f t="shared" si="152"/>
        <v>10</v>
      </c>
      <c r="BO275">
        <v>5769</v>
      </c>
      <c r="BP275">
        <f t="shared" si="153"/>
        <v>0</v>
      </c>
      <c r="BQ275" t="str">
        <f t="shared" si="154"/>
        <v>00</v>
      </c>
      <c r="BS275">
        <f t="shared" si="124"/>
        <v>255000</v>
      </c>
      <c r="BT275" t="b">
        <f t="shared" si="125"/>
        <v>0</v>
      </c>
      <c r="BU275">
        <v>0</v>
      </c>
    </row>
    <row r="277" spans="1:73">
      <c r="A277" t="s">
        <v>383</v>
      </c>
      <c r="D277">
        <f>AVERAGE(D2:D275)</f>
        <v>300539.8905109489</v>
      </c>
      <c r="F277">
        <f>AVERAGE(F2:F275)</f>
        <v>3.4854014598540144</v>
      </c>
      <c r="G277">
        <f>SUM(G2:G275)</f>
        <v>125</v>
      </c>
      <c r="J277">
        <f>AVERAGE(J2:J275)</f>
        <v>1.6226415094339623</v>
      </c>
      <c r="K277">
        <f>SUM(K2:K275)</f>
        <v>251</v>
      </c>
      <c r="N277">
        <f t="shared" ref="N277:BB277" si="155">AVERAGE(N2:N275)</f>
        <v>1931.6277372262773</v>
      </c>
      <c r="O277">
        <f>SUM(O2:O275)</f>
        <v>116</v>
      </c>
      <c r="R277">
        <f t="shared" si="155"/>
        <v>12091.963503649635</v>
      </c>
      <c r="S277">
        <f>SUM(S2:S275)</f>
        <v>38</v>
      </c>
      <c r="V277">
        <f t="shared" si="155"/>
        <v>1.4436090225563909</v>
      </c>
      <c r="W277">
        <f>SUM(W2:W275)</f>
        <v>126</v>
      </c>
      <c r="Z277">
        <f t="shared" si="155"/>
        <v>0</v>
      </c>
      <c r="AA277">
        <f>SUM(AA2:AA275)</f>
        <v>0</v>
      </c>
      <c r="AD277">
        <f t="shared" si="155"/>
        <v>7.2992700729927005E-3</v>
      </c>
      <c r="AE277">
        <f>SUM(AE2:AE275)</f>
        <v>1</v>
      </c>
      <c r="AH277">
        <f t="shared" si="155"/>
        <v>3.5</v>
      </c>
      <c r="AI277">
        <f>SUM(AI2:AI275)</f>
        <v>120</v>
      </c>
      <c r="AL277">
        <f t="shared" si="155"/>
        <v>7.3795620437956204</v>
      </c>
      <c r="AM277">
        <f>SUM(AM2:AM275)</f>
        <v>89</v>
      </c>
      <c r="AP277">
        <f t="shared" si="155"/>
        <v>1707.2846715328467</v>
      </c>
      <c r="AQ277">
        <f>SUM(AQ2:AQ275)</f>
        <v>123</v>
      </c>
      <c r="AT277">
        <f t="shared" si="155"/>
        <v>224.34306569343065</v>
      </c>
      <c r="AU277">
        <f>SUM(AU2:AU275)</f>
        <v>84</v>
      </c>
      <c r="AX277">
        <f t="shared" si="155"/>
        <v>1981.8321167883212</v>
      </c>
      <c r="AY277">
        <f>SUM(AY2:AY275)</f>
        <v>150</v>
      </c>
      <c r="BB277">
        <f t="shared" si="155"/>
        <v>7.3284671532846719</v>
      </c>
      <c r="BC277">
        <f>SUM(BC2:BC275)</f>
        <v>1</v>
      </c>
      <c r="BF277" t="s">
        <v>384</v>
      </c>
      <c r="BH277" t="s">
        <v>384</v>
      </c>
      <c r="BI277" t="s">
        <v>384</v>
      </c>
      <c r="BK277">
        <f t="shared" ref="BK277:BO277" si="156">AVERAGE(BK2:BK275)</f>
        <v>1911.0839416058395</v>
      </c>
      <c r="BL277">
        <f>SUM(BL2:BL275)</f>
        <v>116</v>
      </c>
      <c r="BO277">
        <f t="shared" si="156"/>
        <v>8480.6204379562041</v>
      </c>
      <c r="BP277">
        <f>SUM(BP2:BP275)</f>
        <v>90</v>
      </c>
      <c r="BS277">
        <f>AVERAGE(BS2:BS275)</f>
        <v>300539.8905109489</v>
      </c>
    </row>
    <row r="279" spans="1:73">
      <c r="A279" t="s">
        <v>386</v>
      </c>
      <c r="G279">
        <f>G277</f>
        <v>125</v>
      </c>
      <c r="K279">
        <f>K277</f>
        <v>251</v>
      </c>
      <c r="O279">
        <f>O277</f>
        <v>116</v>
      </c>
      <c r="S279">
        <f>S277</f>
        <v>38</v>
      </c>
      <c r="W279">
        <f>W277</f>
        <v>126</v>
      </c>
      <c r="AA279">
        <f>AA277</f>
        <v>0</v>
      </c>
      <c r="AE279">
        <f>AE277</f>
        <v>1</v>
      </c>
      <c r="AI279">
        <f>AI277</f>
        <v>120</v>
      </c>
      <c r="AM279">
        <f>AM277</f>
        <v>89</v>
      </c>
      <c r="AQ279">
        <f>AQ277</f>
        <v>123</v>
      </c>
      <c r="AU279">
        <f>AU277</f>
        <v>84</v>
      </c>
      <c r="AY279">
        <f>AY277</f>
        <v>150</v>
      </c>
      <c r="BC279">
        <f>BC277</f>
        <v>1</v>
      </c>
      <c r="BL279">
        <f>BL277</f>
        <v>116</v>
      </c>
      <c r="BP279">
        <f>BP277</f>
        <v>90</v>
      </c>
    </row>
    <row r="280" spans="1:73">
      <c r="A280" t="s">
        <v>387</v>
      </c>
      <c r="G280">
        <f>COUNTA(G2:G275)-G279</f>
        <v>149</v>
      </c>
      <c r="K280">
        <f>COUNTA(K2:K275)-K279</f>
        <v>23</v>
      </c>
      <c r="O280">
        <f>COUNTA(O2:O275)-O279</f>
        <v>158</v>
      </c>
      <c r="S280">
        <f>COUNTA(S2:S275)-S279</f>
        <v>236</v>
      </c>
      <c r="W280">
        <f>COUNTA(W2:W275)-W279</f>
        <v>148</v>
      </c>
      <c r="AA280">
        <f>COUNTA(AA2:AA275)-AA279</f>
        <v>274</v>
      </c>
      <c r="AE280">
        <f>COUNTA(AE2:AE275)-AE279</f>
        <v>273</v>
      </c>
      <c r="AI280">
        <f>COUNTA(AI2:AI275)-AI279</f>
        <v>154</v>
      </c>
      <c r="AM280">
        <f>COUNTA(AM2:AM275)-AM279</f>
        <v>185</v>
      </c>
      <c r="AQ280">
        <f>COUNTA(AQ2:AQ275)-AQ279</f>
        <v>151</v>
      </c>
      <c r="AU280">
        <f>COUNTA(AU2:AU275)-AU279</f>
        <v>190</v>
      </c>
      <c r="AY280">
        <f>COUNTA(AY2:AY275)-AY279</f>
        <v>124</v>
      </c>
      <c r="BC280">
        <f>COUNTA(BC2:BC275)-BC279</f>
        <v>273</v>
      </c>
      <c r="BL280">
        <f>COUNTA(BL2:BL275)-BL279</f>
        <v>158</v>
      </c>
      <c r="BP280">
        <f>COUNTA(BP2:BP275)-BP279</f>
        <v>184</v>
      </c>
    </row>
    <row r="282" spans="1:73">
      <c r="A282" t="s">
        <v>388</v>
      </c>
      <c r="H282">
        <f>COUNTIF(H$2:H$275,"11")</f>
        <v>74</v>
      </c>
      <c r="L282">
        <f>COUNTIF(L$2:L$275,"11")</f>
        <v>108</v>
      </c>
      <c r="P282">
        <f>COUNTIF(P$2:P$275,"11")</f>
        <v>89</v>
      </c>
      <c r="T282">
        <f>COUNTIF(T$2:T$275,"11")</f>
        <v>24</v>
      </c>
      <c r="X282">
        <f>COUNTIF(X$2:X$275,"11")</f>
        <v>85</v>
      </c>
      <c r="AB282">
        <f>COUNTIF(AB$2:AB$275,"11")</f>
        <v>0</v>
      </c>
      <c r="AF282">
        <f>COUNTIF(AF$2:AF$275,"11")</f>
        <v>1</v>
      </c>
      <c r="AJ282">
        <f>COUNTIF(AJ$2:AJ$275,"11")</f>
        <v>34</v>
      </c>
      <c r="AN282">
        <f>COUNTIF(AN$2:AN$275,"11")</f>
        <v>75</v>
      </c>
      <c r="AR282">
        <f>COUNTIF(AR$2:AR$275,"11")</f>
        <v>92</v>
      </c>
      <c r="AV282">
        <f>COUNTIF(AV$2:AV$275,"11")</f>
        <v>25</v>
      </c>
      <c r="AZ282">
        <f>COUNTIF(AZ$2:AZ$275,"11")</f>
        <v>91</v>
      </c>
      <c r="BD282">
        <f>COUNTIF(BD$2:BD$275,"11")</f>
        <v>1</v>
      </c>
      <c r="BM282">
        <f>COUNTIF(BM$2:BM$275,"11")</f>
        <v>89</v>
      </c>
      <c r="BQ282">
        <f>COUNTIF(BQ$2:BQ$275,"11")</f>
        <v>40</v>
      </c>
    </row>
    <row r="283" spans="1:73">
      <c r="A283" t="s">
        <v>389</v>
      </c>
      <c r="H283">
        <f>COUNTIF(H$2:H$275,"10")</f>
        <v>51</v>
      </c>
      <c r="L283">
        <f>COUNTIF(L$2:L$275,"10")</f>
        <v>143</v>
      </c>
      <c r="P283">
        <f>COUNTIF(P$2:P$275,"10")</f>
        <v>27</v>
      </c>
      <c r="T283">
        <f>COUNTIF(T$2:T$275,"10")</f>
        <v>14</v>
      </c>
      <c r="X283">
        <f>COUNTIF(X$2:X$275,"10")</f>
        <v>41</v>
      </c>
      <c r="AB283">
        <f>COUNTIF(AB$2:AB$275,"10")</f>
        <v>0</v>
      </c>
      <c r="AF283">
        <f>COUNTIF(AF$2:AF$275,"10")</f>
        <v>0</v>
      </c>
      <c r="AJ283">
        <f>COUNTIF(AJ$2:AJ$275,"10")</f>
        <v>86</v>
      </c>
      <c r="AN283">
        <f>COUNTIF(AN$2:AN$275,"10")</f>
        <v>14</v>
      </c>
      <c r="AR283">
        <f>COUNTIF(AR$2:AR$275,"10")</f>
        <v>31</v>
      </c>
      <c r="AV283">
        <f>COUNTIF(AV$2:AV$275,"10")</f>
        <v>59</v>
      </c>
      <c r="AZ283">
        <f>COUNTIF(AZ$2:AZ$275,"10")</f>
        <v>59</v>
      </c>
      <c r="BD283">
        <f>COUNTIF(BD$2:BD$275,"10")</f>
        <v>0</v>
      </c>
      <c r="BM283">
        <f>COUNTIF(BM$2:BM$275,"10")</f>
        <v>27</v>
      </c>
      <c r="BQ283">
        <f>COUNTIF(BQ$2:BQ$275,"10")</f>
        <v>50</v>
      </c>
    </row>
    <row r="285" spans="1:73">
      <c r="A285" t="s">
        <v>390</v>
      </c>
      <c r="H285">
        <f>COUNTIF(H$2:H$275,"01")</f>
        <v>37</v>
      </c>
      <c r="L285">
        <f>COUNTIF(L$2:L$275,"01")</f>
        <v>3</v>
      </c>
      <c r="P285">
        <f>COUNTIF(P$2:P$275,"01")</f>
        <v>22</v>
      </c>
      <c r="T285">
        <f>COUNTIF(T$2:T$275,"01")</f>
        <v>87</v>
      </c>
      <c r="X285">
        <f>COUNTIF(X$2:X$275,"01")</f>
        <v>26</v>
      </c>
      <c r="AB285">
        <f>COUNTIF(AB$2:AB$275,"01")</f>
        <v>111</v>
      </c>
      <c r="AF285">
        <f>COUNTIF(AF$2:AF$275,"01")</f>
        <v>110</v>
      </c>
      <c r="AJ285">
        <f>COUNTIF(AJ$2:AJ$275,"01")</f>
        <v>77</v>
      </c>
      <c r="AN285">
        <f>COUNTIF(AN$2:AN$275,"01")</f>
        <v>36</v>
      </c>
      <c r="AR285">
        <f>COUNTIF(AR$2:AR$275,"01")</f>
        <v>19</v>
      </c>
      <c r="AV285">
        <f>COUNTIF(AV$2:AV$275,"01")</f>
        <v>86</v>
      </c>
      <c r="AZ285">
        <f>COUNTIF(AZ$2:AZ$275,"01")</f>
        <v>20</v>
      </c>
      <c r="BD285">
        <f>COUNTIF(BD$2:BD$275,"01")</f>
        <v>110</v>
      </c>
      <c r="BM285">
        <f>COUNTIF(BM$2:BM$275,"01")</f>
        <v>22</v>
      </c>
      <c r="BQ285">
        <f>COUNTIF(BQ$2:BQ$275,"01")</f>
        <v>71</v>
      </c>
    </row>
    <row r="286" spans="1:73">
      <c r="A286" t="s">
        <v>391</v>
      </c>
      <c r="H286">
        <f>COUNTIF(H$2:H$275,"00")</f>
        <v>112</v>
      </c>
      <c r="L286">
        <f>COUNTIF(L$2:L$275,"00")</f>
        <v>20</v>
      </c>
      <c r="P286">
        <f>COUNTIF(P$2:P$275,"00")</f>
        <v>136</v>
      </c>
      <c r="T286">
        <f>COUNTIF(T$2:T$275,"00")</f>
        <v>149</v>
      </c>
      <c r="X286">
        <f>COUNTIF(X$2:X$275,"00")</f>
        <v>122</v>
      </c>
      <c r="AB286">
        <f>COUNTIF(AB$2:AB$275,"00")</f>
        <v>163</v>
      </c>
      <c r="AF286">
        <f>COUNTIF(AF$2:AF$275,"00")</f>
        <v>163</v>
      </c>
      <c r="AJ286">
        <f>COUNTIF(AJ$2:AJ$275,"00")</f>
        <v>77</v>
      </c>
      <c r="AN286">
        <f>COUNTIF(AN$2:AN$275,"00")</f>
        <v>149</v>
      </c>
      <c r="AR286">
        <f>COUNTIF(AR$2:AR$275,"00")</f>
        <v>132</v>
      </c>
      <c r="AV286">
        <f>COUNTIF(AV$2:AV$275,"00")</f>
        <v>104</v>
      </c>
      <c r="AZ286">
        <f>COUNTIF(AZ$2:AZ$275,"00")</f>
        <v>104</v>
      </c>
      <c r="BD286">
        <f>COUNTIF(BD$2:BD$275,"00")</f>
        <v>163</v>
      </c>
      <c r="BM286">
        <f>COUNTIF(BM$2:BM$275,"00")</f>
        <v>136</v>
      </c>
      <c r="BQ286">
        <f>COUNTIF(BQ$2:BQ$275,"00")</f>
        <v>113</v>
      </c>
    </row>
  </sheetData>
  <autoFilter ref="A1:BO275"/>
  <pageMargins left="0" right="0" top="0.39370078740157477" bottom="0.39370078740157477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4" sqref="A14:A16"/>
    </sheetView>
  </sheetViews>
  <sheetFormatPr defaultRowHeight="13.8"/>
  <cols>
    <col min="1" max="1" width="12.59765625" bestFit="1" customWidth="1"/>
  </cols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98031</vt:lpstr>
      <vt:lpstr>atributos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Tashiro Dos Anjos</dc:creator>
  <cp:lastModifiedBy>Rafael Tashiro Dos Anjos</cp:lastModifiedBy>
  <cp:revision>2</cp:revision>
  <dcterms:created xsi:type="dcterms:W3CDTF">2020-10-25T18:48:26Z</dcterms:created>
  <dcterms:modified xsi:type="dcterms:W3CDTF">2020-10-25T19:27:31Z</dcterms:modified>
</cp:coreProperties>
</file>